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FD 2016\Projet Ecole CS\DOSSIER CGET\"/>
    </mc:Choice>
  </mc:AlternateContent>
  <bookViews>
    <workbookView xWindow="480" yWindow="330" windowWidth="19875" windowHeight="7710"/>
  </bookViews>
  <sheets>
    <sheet name="Feuil1" sheetId="1" r:id="rId1"/>
    <sheet name="Feuil2" sheetId="2" r:id="rId2"/>
    <sheet name="Feuil3" sheetId="3" r:id="rId3"/>
  </sheets>
  <definedNames>
    <definedName name="_xlnm.Print_Area" localSheetId="0">Feuil1!$A$1:$C$70</definedName>
  </definedNames>
  <calcPr calcId="152511"/>
</workbook>
</file>

<file path=xl/calcChain.xml><?xml version="1.0" encoding="utf-8"?>
<calcChain xmlns="http://schemas.openxmlformats.org/spreadsheetml/2006/main">
  <c r="C59" i="1" l="1"/>
  <c r="C56" i="1"/>
  <c r="C53" i="1"/>
  <c r="C48" i="1"/>
  <c r="C44" i="1"/>
  <c r="C41" i="1"/>
  <c r="C23" i="1"/>
  <c r="C13" i="1"/>
  <c r="C6" i="1"/>
  <c r="C64" i="1" l="1"/>
  <c r="C66" i="1" l="1"/>
</calcChain>
</file>

<file path=xl/sharedStrings.xml><?xml version="1.0" encoding="utf-8"?>
<sst xmlns="http://schemas.openxmlformats.org/spreadsheetml/2006/main" count="67" uniqueCount="66">
  <si>
    <t xml:space="preserve">CHARGES </t>
  </si>
  <si>
    <t>ACHATS</t>
  </si>
  <si>
    <t>Carburant et lubrifiant</t>
  </si>
  <si>
    <t>Eau et électricité</t>
  </si>
  <si>
    <t>Fournitures d'entretien &amp; Equip.</t>
  </si>
  <si>
    <t>Equipement</t>
  </si>
  <si>
    <t>Fournitures administratives</t>
  </si>
  <si>
    <t>Fournitures d'activité</t>
  </si>
  <si>
    <t>SERVICES EXTERIEURS</t>
  </si>
  <si>
    <t>Sous-traitance générale</t>
  </si>
  <si>
    <t>Formation sur site</t>
  </si>
  <si>
    <t>Locations</t>
  </si>
  <si>
    <t>Provisions sur charges</t>
  </si>
  <si>
    <t>Entretien et réparations</t>
  </si>
  <si>
    <t>Maintenance</t>
  </si>
  <si>
    <t>Primes d'assurances</t>
  </si>
  <si>
    <t>Documentation générale</t>
  </si>
  <si>
    <t>Frais de séminaires, conf.</t>
  </si>
  <si>
    <t>AUTRES SERVICES EXTERIEURS</t>
  </si>
  <si>
    <t>Honoraires</t>
  </si>
  <si>
    <t>Rémunération d'intermédiaire</t>
  </si>
  <si>
    <t>Publicité, informations, publications</t>
  </si>
  <si>
    <t>Déplacement bénévole</t>
  </si>
  <si>
    <t>Déplacement salarié</t>
  </si>
  <si>
    <t>Missions / Réception</t>
  </si>
  <si>
    <t>Frais de télécommunication</t>
  </si>
  <si>
    <t>Affranchissement</t>
  </si>
  <si>
    <t>Services bancaires.</t>
  </si>
  <si>
    <t>Cotisations</t>
  </si>
  <si>
    <t>Adhésions</t>
  </si>
  <si>
    <t>Cotisation FCSF</t>
  </si>
  <si>
    <t>Frais de conseil et assemblée</t>
  </si>
  <si>
    <t>Frais AG Nationale+Coordination</t>
  </si>
  <si>
    <t>Rencontres</t>
  </si>
  <si>
    <t>Actions dept REAAP</t>
  </si>
  <si>
    <t>Frais de formation réglés à des tiers</t>
  </si>
  <si>
    <t>IMPOTS TAXE ET VERSEMENTS ASSIMILES</t>
  </si>
  <si>
    <t>Participation formation prof</t>
  </si>
  <si>
    <t>Taxes sur salaires</t>
  </si>
  <si>
    <t>SALAIRES ET TRAITEMENTS</t>
  </si>
  <si>
    <t>Rémunération du personnel</t>
  </si>
  <si>
    <t>Congés payés</t>
  </si>
  <si>
    <t>Carte orange</t>
  </si>
  <si>
    <t>CHARGES SOCIALES</t>
  </si>
  <si>
    <t>Charges Patronales</t>
  </si>
  <si>
    <t xml:space="preserve">Autres charges </t>
  </si>
  <si>
    <t xml:space="preserve">Médecine du travail </t>
  </si>
  <si>
    <t>frais de stagiaires</t>
  </si>
  <si>
    <t>AUTRES CHARGES DE GESTION COUR</t>
  </si>
  <si>
    <t>CAF Contribution REAAP</t>
  </si>
  <si>
    <t>CHARGES EXCEPTIONNELLES</t>
  </si>
  <si>
    <t>Charges exceptionnelle sur op de gestion</t>
  </si>
  <si>
    <t>Charges exceptionnelle sur op de capital</t>
  </si>
  <si>
    <t>DOTATIONS</t>
  </si>
  <si>
    <t>Dotations aux amortissements</t>
  </si>
  <si>
    <t>Dotation trésorerie</t>
  </si>
  <si>
    <t>Dotations aux provisions</t>
  </si>
  <si>
    <t>Engagements à réaliser sur ress affectées</t>
  </si>
  <si>
    <t>TOTAL</t>
  </si>
  <si>
    <t>Divers</t>
  </si>
  <si>
    <t>SOLDE CREDITEUR</t>
  </si>
  <si>
    <t xml:space="preserve">COMPTE DE RESULTAT 2013 - FCS95 </t>
  </si>
  <si>
    <t>à partir du tableau salaire</t>
  </si>
  <si>
    <t>charges de fonctionnement</t>
  </si>
  <si>
    <t>SUR FACTURE</t>
  </si>
  <si>
    <t>extraire site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</si>
</sst>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name val="Times New Roman"/>
      <family val="1"/>
    </font>
    <font>
      <b/>
      <sz val="16"/>
      <name val="Arial"/>
      <family val="2"/>
    </font>
    <font>
      <b/>
      <sz val="16"/>
      <name val="Arial Narrow"/>
      <family val="2"/>
    </font>
    <font>
      <sz val="16"/>
      <name val="Arial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/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3" fontId="2" fillId="0" borderId="0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/>
    </xf>
    <xf numFmtId="0" fontId="3" fillId="2" borderId="2" xfId="0" applyFont="1" applyFill="1" applyBorder="1"/>
    <xf numFmtId="0" fontId="3" fillId="0" borderId="13" xfId="0" applyFont="1" applyBorder="1" applyAlignment="1">
      <alignment horizontal="center"/>
    </xf>
    <xf numFmtId="0" fontId="5" fillId="0" borderId="3" xfId="0" applyFont="1" applyBorder="1"/>
    <xf numFmtId="0" fontId="3" fillId="0" borderId="5" xfId="0" applyFont="1" applyBorder="1" applyAlignment="1">
      <alignment horizontal="center"/>
    </xf>
    <xf numFmtId="0" fontId="5" fillId="0" borderId="4" xfId="0" applyFont="1" applyBorder="1"/>
    <xf numFmtId="0" fontId="3" fillId="0" borderId="11" xfId="0" applyFont="1" applyBorder="1" applyAlignment="1">
      <alignment horizontal="center"/>
    </xf>
    <xf numFmtId="0" fontId="5" fillId="0" borderId="6" xfId="0" applyFont="1" applyFill="1" applyBorder="1"/>
    <xf numFmtId="0" fontId="3" fillId="3" borderId="11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3" fillId="0" borderId="11" xfId="0" applyNumberFormat="1" applyFont="1" applyBorder="1" applyAlignment="1">
      <alignment horizontal="center"/>
    </xf>
    <xf numFmtId="0" fontId="3" fillId="2" borderId="7" xfId="0" applyFont="1" applyFill="1" applyBorder="1"/>
    <xf numFmtId="0" fontId="5" fillId="0" borderId="6" xfId="0" applyFont="1" applyBorder="1"/>
    <xf numFmtId="0" fontId="3" fillId="0" borderId="11" xfId="0" applyFont="1" applyFill="1" applyBorder="1" applyAlignment="1">
      <alignment horizontal="center"/>
    </xf>
    <xf numFmtId="0" fontId="5" fillId="0" borderId="4" xfId="0" applyFont="1" applyFill="1" applyBorder="1"/>
    <xf numFmtId="0" fontId="5" fillId="0" borderId="8" xfId="0" applyFont="1" applyBorder="1"/>
    <xf numFmtId="0" fontId="5" fillId="0" borderId="9" xfId="0" applyFont="1" applyFill="1" applyBorder="1"/>
    <xf numFmtId="0" fontId="3" fillId="2" borderId="12" xfId="0" applyFont="1" applyFill="1" applyBorder="1" applyAlignment="1">
      <alignment horizontal="center"/>
    </xf>
    <xf numFmtId="0" fontId="5" fillId="0" borderId="14" xfId="0" applyFont="1" applyBorder="1"/>
    <xf numFmtId="0" fontId="3" fillId="0" borderId="10" xfId="0" applyFont="1" applyBorder="1" applyAlignment="1">
      <alignment horizontal="center"/>
    </xf>
    <xf numFmtId="0" fontId="3" fillId="4" borderId="2" xfId="0" applyFont="1" applyFill="1" applyBorder="1"/>
    <xf numFmtId="0" fontId="5" fillId="0" borderId="9" xfId="0" applyFont="1" applyFill="1" applyBorder="1" applyAlignment="1">
      <alignment vertical="center"/>
    </xf>
    <xf numFmtId="0" fontId="3" fillId="0" borderId="2" xfId="0" applyFont="1" applyBorder="1" applyAlignment="1">
      <alignment horizontal="center"/>
    </xf>
    <xf numFmtId="0" fontId="6" fillId="3" borderId="0" xfId="0" applyFont="1" applyFill="1"/>
    <xf numFmtId="0" fontId="6" fillId="0" borderId="0" xfId="0" applyFont="1"/>
    <xf numFmtId="3" fontId="3" fillId="2" borderId="1" xfId="0" applyNumberFormat="1" applyFont="1" applyFill="1" applyBorder="1"/>
    <xf numFmtId="0" fontId="5" fillId="0" borderId="17" xfId="0" applyFont="1" applyBorder="1"/>
    <xf numFmtId="0" fontId="5" fillId="0" borderId="0" xfId="0" applyFont="1" applyBorder="1"/>
    <xf numFmtId="3" fontId="5" fillId="0" borderId="18" xfId="0" applyNumberFormat="1" applyFont="1" applyBorder="1"/>
    <xf numFmtId="3" fontId="3" fillId="2" borderId="7" xfId="0" applyNumberFormat="1" applyFont="1" applyFill="1" applyBorder="1"/>
    <xf numFmtId="3" fontId="5" fillId="0" borderId="19" xfId="0" applyNumberFormat="1" applyFont="1" applyBorder="1"/>
    <xf numFmtId="3" fontId="5" fillId="0" borderId="17" xfId="0" applyNumberFormat="1" applyFont="1" applyBorder="1"/>
    <xf numFmtId="3" fontId="5" fillId="3" borderId="17" xfId="0" applyNumberFormat="1" applyFont="1" applyFill="1" applyBorder="1"/>
    <xf numFmtId="0" fontId="5" fillId="3" borderId="20" xfId="0" applyFont="1" applyFill="1" applyBorder="1"/>
    <xf numFmtId="3" fontId="5" fillId="0" borderId="17" xfId="0" applyNumberFormat="1" applyFont="1" applyFill="1" applyBorder="1"/>
    <xf numFmtId="3" fontId="5" fillId="3" borderId="16" xfId="0" applyNumberFormat="1" applyFont="1" applyFill="1" applyBorder="1"/>
    <xf numFmtId="3" fontId="5" fillId="0" borderId="19" xfId="0" applyNumberFormat="1" applyFont="1" applyFill="1" applyBorder="1"/>
    <xf numFmtId="3" fontId="5" fillId="3" borderId="20" xfId="0" applyNumberFormat="1" applyFont="1" applyFill="1" applyBorder="1"/>
    <xf numFmtId="3" fontId="3" fillId="3" borderId="1" xfId="0" applyNumberFormat="1" applyFont="1" applyFill="1" applyBorder="1"/>
    <xf numFmtId="3" fontId="5" fillId="3" borderId="21" xfId="0" applyNumberFormat="1" applyFont="1" applyFill="1" applyBorder="1" applyAlignment="1">
      <alignment vertical="center"/>
    </xf>
    <xf numFmtId="0" fontId="0" fillId="0" borderId="15" xfId="0" applyBorder="1"/>
    <xf numFmtId="9" fontId="0" fillId="0" borderId="15" xfId="0" applyNumberFormat="1" applyBorder="1"/>
    <xf numFmtId="0" fontId="0" fillId="0" borderId="15" xfId="0" applyBorder="1" applyAlignment="1">
      <alignment horizontal="center"/>
    </xf>
    <xf numFmtId="0" fontId="0" fillId="0" borderId="0" xfId="0" applyAlignment="1">
      <alignment horizontal="center"/>
    </xf>
    <xf numFmtId="9" fontId="0" fillId="0" borderId="15" xfId="0" applyNumberFormat="1" applyBorder="1" applyAlignment="1">
      <alignment horizontal="center"/>
    </xf>
    <xf numFmtId="3" fontId="5" fillId="5" borderId="17" xfId="0" applyNumberFormat="1" applyFont="1" applyFill="1" applyBorder="1"/>
    <xf numFmtId="3" fontId="5" fillId="5" borderId="20" xfId="0" applyNumberFormat="1" applyFont="1" applyFill="1" applyBorder="1"/>
    <xf numFmtId="3" fontId="5" fillId="5" borderId="19" xfId="0" applyNumberFormat="1" applyFont="1" applyFill="1" applyBorder="1"/>
    <xf numFmtId="0" fontId="0" fillId="5" borderId="15" xfId="0" applyFill="1" applyBorder="1" applyAlignment="1">
      <alignment horizontal="center"/>
    </xf>
    <xf numFmtId="3" fontId="5" fillId="7" borderId="19" xfId="0" applyNumberFormat="1" applyFont="1" applyFill="1" applyBorder="1"/>
    <xf numFmtId="3" fontId="5" fillId="7" borderId="17" xfId="0" applyNumberFormat="1" applyFont="1" applyFill="1" applyBorder="1"/>
    <xf numFmtId="3" fontId="5" fillId="6" borderId="17" xfId="0" applyNumberFormat="1" applyFont="1" applyFill="1" applyBorder="1"/>
    <xf numFmtId="0" fontId="5" fillId="6" borderId="16" xfId="0" applyFont="1" applyFill="1" applyBorder="1"/>
    <xf numFmtId="3" fontId="5" fillId="8" borderId="17" xfId="0" applyNumberFormat="1" applyFont="1" applyFill="1" applyBorder="1"/>
    <xf numFmtId="0" fontId="5" fillId="8" borderId="17" xfId="0" applyFont="1" applyFill="1" applyBorder="1"/>
    <xf numFmtId="3" fontId="5" fillId="8" borderId="16" xfId="0" applyNumberFormat="1" applyFont="1" applyFill="1" applyBorder="1"/>
    <xf numFmtId="0" fontId="7" fillId="0" borderId="15" xfId="0" applyFont="1" applyBorder="1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9" fontId="0" fillId="0" borderId="22" xfId="0" applyNumberFormat="1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2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70"/>
  <sheetViews>
    <sheetView tabSelected="1" view="pageLayout" topLeftCell="A16" zoomScale="75" zoomScaleNormal="100" zoomScalePageLayoutView="75" workbookViewId="0">
      <selection activeCell="A32" sqref="A32"/>
    </sheetView>
  </sheetViews>
  <sheetFormatPr baseColWidth="10" defaultRowHeight="15" x14ac:dyDescent="0.25"/>
  <cols>
    <col min="2" max="2" width="53.5703125" customWidth="1"/>
    <col min="3" max="3" width="19" customWidth="1"/>
    <col min="4" max="4" width="24.85546875" style="49" customWidth="1"/>
    <col min="5" max="5" width="28.5703125" customWidth="1"/>
  </cols>
  <sheetData>
    <row r="2" spans="1:5" ht="21" x14ac:dyDescent="0.35">
      <c r="A2" s="1"/>
      <c r="B2" s="1"/>
      <c r="C2" s="1"/>
    </row>
    <row r="3" spans="1:5" ht="20.25" x14ac:dyDescent="0.25">
      <c r="A3" s="63" t="s">
        <v>61</v>
      </c>
      <c r="B3" s="63"/>
      <c r="C3" s="63"/>
    </row>
    <row r="4" spans="1:5" ht="21" thickBot="1" x14ac:dyDescent="0.3">
      <c r="A4" s="2"/>
      <c r="B4" s="3"/>
      <c r="C4" s="4"/>
    </row>
    <row r="5" spans="1:5" ht="21" thickBot="1" x14ac:dyDescent="0.3">
      <c r="A5" s="5"/>
      <c r="B5" s="64" t="s">
        <v>0</v>
      </c>
      <c r="C5" s="65"/>
      <c r="D5" s="48"/>
      <c r="E5" s="46" t="s">
        <v>63</v>
      </c>
    </row>
    <row r="6" spans="1:5" ht="21" thickBot="1" x14ac:dyDescent="0.35">
      <c r="A6" s="6">
        <v>60</v>
      </c>
      <c r="B6" s="7" t="s">
        <v>1</v>
      </c>
      <c r="C6" s="31">
        <f>SUM(C7:C12)</f>
        <v>2830</v>
      </c>
      <c r="D6" s="48"/>
      <c r="E6" s="46"/>
    </row>
    <row r="7" spans="1:5" ht="20.25" x14ac:dyDescent="0.3">
      <c r="A7" s="8"/>
      <c r="B7" s="9" t="s">
        <v>2</v>
      </c>
      <c r="C7" s="58">
        <v>838</v>
      </c>
      <c r="D7" s="50">
        <v>0.5</v>
      </c>
      <c r="E7" s="46"/>
    </row>
    <row r="8" spans="1:5" ht="20.25" x14ac:dyDescent="0.3">
      <c r="A8" s="10"/>
      <c r="B8" s="11" t="s">
        <v>3</v>
      </c>
      <c r="C8" s="60">
        <v>670</v>
      </c>
      <c r="D8" s="48"/>
      <c r="E8" s="47">
        <v>0.17</v>
      </c>
    </row>
    <row r="9" spans="1:5" ht="20.25" x14ac:dyDescent="0.3">
      <c r="A9" s="10"/>
      <c r="B9" s="11" t="s">
        <v>4</v>
      </c>
      <c r="C9" s="32">
        <v>299</v>
      </c>
      <c r="D9" s="66">
        <v>0.17</v>
      </c>
      <c r="E9" s="46"/>
    </row>
    <row r="10" spans="1:5" ht="20.25" x14ac:dyDescent="0.3">
      <c r="A10" s="10"/>
      <c r="B10" s="11" t="s">
        <v>5</v>
      </c>
      <c r="C10" s="32">
        <v>350</v>
      </c>
      <c r="D10" s="67"/>
      <c r="E10" s="46"/>
    </row>
    <row r="11" spans="1:5" ht="20.25" x14ac:dyDescent="0.3">
      <c r="A11" s="10"/>
      <c r="B11" s="11" t="s">
        <v>6</v>
      </c>
      <c r="C11" s="33">
        <v>673</v>
      </c>
      <c r="D11" s="68"/>
      <c r="E11" s="46"/>
    </row>
    <row r="12" spans="1:5" ht="21" thickBot="1" x14ac:dyDescent="0.35">
      <c r="A12" s="12"/>
      <c r="B12" s="13" t="s">
        <v>7</v>
      </c>
      <c r="C12" s="34"/>
      <c r="D12" s="48"/>
      <c r="E12" s="46"/>
    </row>
    <row r="13" spans="1:5" ht="21" thickBot="1" x14ac:dyDescent="0.35">
      <c r="A13" s="6">
        <v>61</v>
      </c>
      <c r="B13" s="7" t="s">
        <v>8</v>
      </c>
      <c r="C13" s="35">
        <f>SUM(C14:C22)</f>
        <v>27494</v>
      </c>
      <c r="D13" s="48"/>
      <c r="E13" s="46"/>
    </row>
    <row r="14" spans="1:5" ht="20.25" x14ac:dyDescent="0.3">
      <c r="A14" s="8"/>
      <c r="B14" s="9" t="s">
        <v>9</v>
      </c>
      <c r="C14" s="36"/>
      <c r="D14" s="48"/>
      <c r="E14" s="46"/>
    </row>
    <row r="15" spans="1:5" ht="20.25" x14ac:dyDescent="0.3">
      <c r="A15" s="10"/>
      <c r="B15" s="11" t="s">
        <v>10</v>
      </c>
      <c r="C15" s="51">
        <v>9532</v>
      </c>
      <c r="D15" s="54"/>
      <c r="E15" s="46"/>
    </row>
    <row r="16" spans="1:5" ht="20.25" x14ac:dyDescent="0.3">
      <c r="A16" s="10"/>
      <c r="B16" s="11" t="s">
        <v>11</v>
      </c>
      <c r="C16" s="56">
        <v>10339</v>
      </c>
      <c r="D16" s="66">
        <v>0.17</v>
      </c>
      <c r="E16" s="46"/>
    </row>
    <row r="17" spans="1:5" ht="20.25" x14ac:dyDescent="0.3">
      <c r="A17" s="10"/>
      <c r="B17" s="11" t="s">
        <v>12</v>
      </c>
      <c r="C17" s="56">
        <v>1426</v>
      </c>
      <c r="D17" s="68"/>
      <c r="E17" s="46"/>
    </row>
    <row r="18" spans="1:5" ht="20.25" x14ac:dyDescent="0.3">
      <c r="A18" s="10"/>
      <c r="B18" s="11" t="s">
        <v>13</v>
      </c>
      <c r="C18" s="56">
        <v>2566</v>
      </c>
      <c r="D18" s="66">
        <v>0.17</v>
      </c>
      <c r="E18" s="46"/>
    </row>
    <row r="19" spans="1:5" ht="20.25" x14ac:dyDescent="0.3">
      <c r="A19" s="10"/>
      <c r="B19" s="11" t="s">
        <v>14</v>
      </c>
      <c r="C19" s="56">
        <v>1468</v>
      </c>
      <c r="D19" s="68"/>
      <c r="E19" s="46"/>
    </row>
    <row r="20" spans="1:5" ht="20.25" x14ac:dyDescent="0.3">
      <c r="A20" s="10"/>
      <c r="B20" s="11" t="s">
        <v>15</v>
      </c>
      <c r="C20" s="59">
        <v>1792</v>
      </c>
      <c r="D20" s="48"/>
      <c r="E20" s="47">
        <v>0.17</v>
      </c>
    </row>
    <row r="21" spans="1:5" ht="20.25" x14ac:dyDescent="0.3">
      <c r="A21" s="10"/>
      <c r="B21" s="11" t="s">
        <v>16</v>
      </c>
      <c r="C21" s="57">
        <v>371</v>
      </c>
      <c r="D21" s="62" t="s">
        <v>64</v>
      </c>
      <c r="E21" s="46"/>
    </row>
    <row r="22" spans="1:5" ht="21" thickBot="1" x14ac:dyDescent="0.35">
      <c r="A22" s="14"/>
      <c r="B22" s="11" t="s">
        <v>17</v>
      </c>
      <c r="C22" s="37"/>
      <c r="D22" s="48"/>
      <c r="E22" s="46"/>
    </row>
    <row r="23" spans="1:5" ht="21" thickBot="1" x14ac:dyDescent="0.35">
      <c r="A23" s="6">
        <v>62</v>
      </c>
      <c r="B23" s="7" t="s">
        <v>18</v>
      </c>
      <c r="C23" s="35">
        <f>SUM(C24:C40)</f>
        <v>54545</v>
      </c>
      <c r="D23" s="48"/>
      <c r="E23" s="46"/>
    </row>
    <row r="24" spans="1:5" ht="20.25" x14ac:dyDescent="0.3">
      <c r="A24" s="8"/>
      <c r="B24" s="9" t="s">
        <v>19</v>
      </c>
      <c r="C24" s="61">
        <v>3989</v>
      </c>
      <c r="D24" s="48"/>
      <c r="E24" s="47">
        <v>0.17</v>
      </c>
    </row>
    <row r="25" spans="1:5" ht="20.25" x14ac:dyDescent="0.3">
      <c r="A25" s="15"/>
      <c r="B25" s="11" t="s">
        <v>20</v>
      </c>
      <c r="C25" s="37"/>
      <c r="D25" s="48"/>
      <c r="E25" s="46"/>
    </row>
    <row r="26" spans="1:5" ht="20.25" x14ac:dyDescent="0.3">
      <c r="A26" s="15"/>
      <c r="B26" s="11" t="s">
        <v>21</v>
      </c>
      <c r="C26" s="51">
        <v>3229</v>
      </c>
      <c r="D26" s="54"/>
      <c r="E26" s="46"/>
    </row>
    <row r="27" spans="1:5" ht="20.25" x14ac:dyDescent="0.3">
      <c r="A27" s="15"/>
      <c r="B27" s="11" t="s">
        <v>22</v>
      </c>
      <c r="C27" s="51">
        <v>815</v>
      </c>
      <c r="D27" s="54"/>
      <c r="E27" s="46"/>
    </row>
    <row r="28" spans="1:5" ht="20.25" x14ac:dyDescent="0.3">
      <c r="A28" s="15"/>
      <c r="B28" s="11" t="s">
        <v>23</v>
      </c>
      <c r="C28" s="37">
        <v>1485</v>
      </c>
      <c r="D28" s="50">
        <v>0.5</v>
      </c>
      <c r="E28" s="46"/>
    </row>
    <row r="29" spans="1:5" ht="20.25" x14ac:dyDescent="0.3">
      <c r="A29" s="15"/>
      <c r="B29" s="11" t="s">
        <v>24</v>
      </c>
      <c r="C29" s="51">
        <v>452</v>
      </c>
      <c r="D29" s="54"/>
      <c r="E29" s="46"/>
    </row>
    <row r="30" spans="1:5" ht="20.25" x14ac:dyDescent="0.3">
      <c r="A30" s="10"/>
      <c r="B30" s="11" t="s">
        <v>25</v>
      </c>
      <c r="C30" s="56">
        <v>2907</v>
      </c>
      <c r="D30" s="66">
        <v>0.17</v>
      </c>
      <c r="E30" s="46"/>
    </row>
    <row r="31" spans="1:5" ht="20.25" x14ac:dyDescent="0.3">
      <c r="A31" s="10"/>
      <c r="B31" s="11" t="s">
        <v>26</v>
      </c>
      <c r="C31" s="56">
        <v>361</v>
      </c>
      <c r="D31" s="68"/>
      <c r="E31" s="46"/>
    </row>
    <row r="32" spans="1:5" ht="20.25" x14ac:dyDescent="0.3">
      <c r="A32" s="10"/>
      <c r="B32" s="11" t="s">
        <v>27</v>
      </c>
      <c r="C32" s="59">
        <v>322</v>
      </c>
      <c r="D32" s="48"/>
      <c r="E32" s="47">
        <v>0.17</v>
      </c>
    </row>
    <row r="33" spans="1:5" ht="20.25" x14ac:dyDescent="0.3">
      <c r="A33" s="10"/>
      <c r="B33" s="11" t="s">
        <v>28</v>
      </c>
      <c r="C33" s="59">
        <v>767</v>
      </c>
      <c r="D33" s="62" t="s">
        <v>65</v>
      </c>
      <c r="E33" s="47">
        <v>0.17</v>
      </c>
    </row>
    <row r="34" spans="1:5" ht="20.25" x14ac:dyDescent="0.3">
      <c r="A34" s="15"/>
      <c r="B34" s="11" t="s">
        <v>29</v>
      </c>
      <c r="C34" s="59">
        <v>106</v>
      </c>
      <c r="D34" s="48"/>
      <c r="E34" s="47">
        <v>0.17</v>
      </c>
    </row>
    <row r="35" spans="1:5" ht="20.25" x14ac:dyDescent="0.3">
      <c r="A35" s="10"/>
      <c r="B35" s="11" t="s">
        <v>30</v>
      </c>
      <c r="C35" s="51">
        <v>38169</v>
      </c>
      <c r="D35" s="48"/>
      <c r="E35" s="46"/>
    </row>
    <row r="36" spans="1:5" ht="20.25" x14ac:dyDescent="0.3">
      <c r="A36" s="10"/>
      <c r="B36" s="11" t="s">
        <v>31</v>
      </c>
      <c r="C36" s="59">
        <v>656</v>
      </c>
      <c r="D36" s="48"/>
      <c r="E36" s="47">
        <v>0.17</v>
      </c>
    </row>
    <row r="37" spans="1:5" ht="20.25" x14ac:dyDescent="0.3">
      <c r="A37" s="10"/>
      <c r="B37" s="11" t="s">
        <v>32</v>
      </c>
      <c r="C37" s="38"/>
      <c r="D37" s="48"/>
      <c r="E37" s="46"/>
    </row>
    <row r="38" spans="1:5" ht="20.25" x14ac:dyDescent="0.3">
      <c r="A38" s="10"/>
      <c r="B38" s="11" t="s">
        <v>33</v>
      </c>
      <c r="C38" s="51">
        <v>1043</v>
      </c>
      <c r="D38" s="48"/>
      <c r="E38" s="46"/>
    </row>
    <row r="39" spans="1:5" ht="20.25" x14ac:dyDescent="0.3">
      <c r="A39" s="10"/>
      <c r="B39" s="11" t="s">
        <v>34</v>
      </c>
      <c r="C39" s="57">
        <v>244</v>
      </c>
      <c r="D39" s="50">
        <v>1</v>
      </c>
      <c r="E39" s="46"/>
    </row>
    <row r="40" spans="1:5" ht="21" thickBot="1" x14ac:dyDescent="0.35">
      <c r="A40" s="12"/>
      <c r="B40" s="11" t="s">
        <v>35</v>
      </c>
      <c r="C40" s="39"/>
      <c r="D40" s="48"/>
      <c r="E40" s="46"/>
    </row>
    <row r="41" spans="1:5" ht="21" thickBot="1" x14ac:dyDescent="0.35">
      <c r="A41" s="6">
        <v>63</v>
      </c>
      <c r="B41" s="7" t="s">
        <v>36</v>
      </c>
      <c r="C41" s="35">
        <f>SUM(C42:C43)</f>
        <v>9297</v>
      </c>
      <c r="D41" s="69" t="s">
        <v>62</v>
      </c>
      <c r="E41" s="46"/>
    </row>
    <row r="42" spans="1:5" ht="20.25" x14ac:dyDescent="0.3">
      <c r="A42" s="8"/>
      <c r="B42" s="9" t="s">
        <v>37</v>
      </c>
      <c r="C42" s="37">
        <v>2763</v>
      </c>
      <c r="D42" s="67"/>
      <c r="E42" s="46"/>
    </row>
    <row r="43" spans="1:5" ht="21" thickBot="1" x14ac:dyDescent="0.35">
      <c r="A43" s="12"/>
      <c r="B43" s="11" t="s">
        <v>38</v>
      </c>
      <c r="C43" s="37">
        <v>6534</v>
      </c>
      <c r="D43" s="67"/>
      <c r="E43" s="46"/>
    </row>
    <row r="44" spans="1:5" ht="21" thickBot="1" x14ac:dyDescent="0.35">
      <c r="A44" s="6">
        <v>64</v>
      </c>
      <c r="B44" s="7" t="s">
        <v>39</v>
      </c>
      <c r="C44" s="35">
        <f>SUM(C45:C47)</f>
        <v>113094</v>
      </c>
      <c r="D44" s="67"/>
      <c r="E44" s="46"/>
    </row>
    <row r="45" spans="1:5" ht="20.25" x14ac:dyDescent="0.3">
      <c r="A45" s="8"/>
      <c r="B45" s="9" t="s">
        <v>40</v>
      </c>
      <c r="C45" s="36">
        <v>115815</v>
      </c>
      <c r="D45" s="67"/>
      <c r="E45" s="46"/>
    </row>
    <row r="46" spans="1:5" ht="20.25" x14ac:dyDescent="0.3">
      <c r="A46" s="10"/>
      <c r="B46" s="11" t="s">
        <v>41</v>
      </c>
      <c r="C46" s="37">
        <v>-3359</v>
      </c>
      <c r="D46" s="67"/>
      <c r="E46" s="46"/>
    </row>
    <row r="47" spans="1:5" ht="21" thickBot="1" x14ac:dyDescent="0.35">
      <c r="A47" s="16"/>
      <c r="B47" s="11" t="s">
        <v>42</v>
      </c>
      <c r="C47" s="34">
        <v>638</v>
      </c>
      <c r="D47" s="67"/>
      <c r="E47" s="46"/>
    </row>
    <row r="48" spans="1:5" ht="21" thickBot="1" x14ac:dyDescent="0.35">
      <c r="A48" s="6">
        <v>64</v>
      </c>
      <c r="B48" s="17" t="s">
        <v>43</v>
      </c>
      <c r="C48" s="31">
        <f>SUM(C49:C52)</f>
        <v>56342</v>
      </c>
      <c r="D48" s="67"/>
      <c r="E48" s="46"/>
    </row>
    <row r="49" spans="1:5" ht="20.25" x14ac:dyDescent="0.3">
      <c r="A49" s="8"/>
      <c r="B49" s="9" t="s">
        <v>44</v>
      </c>
      <c r="C49" s="36">
        <v>48710</v>
      </c>
      <c r="D49" s="67"/>
      <c r="E49" s="46"/>
    </row>
    <row r="50" spans="1:5" ht="20.25" x14ac:dyDescent="0.3">
      <c r="A50" s="10"/>
      <c r="B50" s="11" t="s">
        <v>45</v>
      </c>
      <c r="C50" s="37">
        <v>3847</v>
      </c>
      <c r="D50" s="67"/>
      <c r="E50" s="46"/>
    </row>
    <row r="51" spans="1:5" ht="20.25" x14ac:dyDescent="0.3">
      <c r="A51" s="10"/>
      <c r="B51" s="18" t="s">
        <v>46</v>
      </c>
      <c r="C51" s="34">
        <v>330</v>
      </c>
      <c r="D51" s="67"/>
      <c r="E51" s="46"/>
    </row>
    <row r="52" spans="1:5" ht="21" thickBot="1" x14ac:dyDescent="0.35">
      <c r="A52" s="19"/>
      <c r="B52" s="20" t="s">
        <v>47</v>
      </c>
      <c r="C52" s="40">
        <v>3455</v>
      </c>
      <c r="D52" s="68"/>
      <c r="E52" s="46"/>
    </row>
    <row r="53" spans="1:5" ht="21" thickBot="1" x14ac:dyDescent="0.35">
      <c r="A53" s="6">
        <v>65</v>
      </c>
      <c r="B53" s="17" t="s">
        <v>48</v>
      </c>
      <c r="C53" s="31">
        <f>SUM(C54:C55)</f>
        <v>46028</v>
      </c>
      <c r="D53" s="48"/>
      <c r="E53" s="46"/>
    </row>
    <row r="54" spans="1:5" ht="20.25" x14ac:dyDescent="0.3">
      <c r="A54" s="8"/>
      <c r="B54" s="21" t="s">
        <v>49</v>
      </c>
      <c r="C54" s="41">
        <v>45428</v>
      </c>
      <c r="D54" s="48"/>
      <c r="E54" s="46"/>
    </row>
    <row r="55" spans="1:5" ht="21" thickBot="1" x14ac:dyDescent="0.35">
      <c r="A55" s="19"/>
      <c r="B55" s="22" t="s">
        <v>59</v>
      </c>
      <c r="C55" s="52">
        <v>600</v>
      </c>
      <c r="D55" s="48"/>
      <c r="E55" s="46"/>
    </row>
    <row r="56" spans="1:5" ht="21" thickBot="1" x14ac:dyDescent="0.35">
      <c r="A56" s="23">
        <v>67</v>
      </c>
      <c r="B56" s="7" t="s">
        <v>50</v>
      </c>
      <c r="C56" s="31">
        <f>SUM(C57:C58)</f>
        <v>7216</v>
      </c>
      <c r="D56" s="48"/>
      <c r="E56" s="46"/>
    </row>
    <row r="57" spans="1:5" ht="20.25" x14ac:dyDescent="0.3">
      <c r="A57" s="10"/>
      <c r="B57" s="9" t="s">
        <v>51</v>
      </c>
      <c r="C57" s="53">
        <v>7216</v>
      </c>
      <c r="D57" s="48"/>
      <c r="E57" s="46"/>
    </row>
    <row r="58" spans="1:5" ht="21" thickBot="1" x14ac:dyDescent="0.35">
      <c r="A58" s="12"/>
      <c r="B58" s="9" t="s">
        <v>52</v>
      </c>
      <c r="C58" s="42"/>
      <c r="D58" s="48"/>
      <c r="E58" s="46"/>
    </row>
    <row r="59" spans="1:5" ht="21" thickBot="1" x14ac:dyDescent="0.35">
      <c r="A59" s="6">
        <v>68</v>
      </c>
      <c r="B59" s="17" t="s">
        <v>53</v>
      </c>
      <c r="C59" s="31">
        <f>SUM(C60:C63)</f>
        <v>10660</v>
      </c>
      <c r="D59" s="48"/>
      <c r="E59" s="46"/>
    </row>
    <row r="60" spans="1:5" ht="20.25" x14ac:dyDescent="0.3">
      <c r="A60" s="8"/>
      <c r="B60" s="9" t="s">
        <v>54</v>
      </c>
      <c r="C60" s="55">
        <v>1013</v>
      </c>
      <c r="D60" s="50">
        <v>0.17</v>
      </c>
      <c r="E60" s="46"/>
    </row>
    <row r="61" spans="1:5" ht="20.25" x14ac:dyDescent="0.3">
      <c r="A61" s="10"/>
      <c r="B61" s="9" t="s">
        <v>55</v>
      </c>
      <c r="C61" s="53">
        <v>9500</v>
      </c>
      <c r="D61" s="48"/>
      <c r="E61" s="46"/>
    </row>
    <row r="62" spans="1:5" ht="20.25" x14ac:dyDescent="0.3">
      <c r="A62" s="10"/>
      <c r="B62" s="11" t="s">
        <v>56</v>
      </c>
      <c r="C62" s="51">
        <v>147</v>
      </c>
      <c r="D62" s="48"/>
      <c r="E62" s="46"/>
    </row>
    <row r="63" spans="1:5" ht="21" thickBot="1" x14ac:dyDescent="0.35">
      <c r="A63" s="10"/>
      <c r="B63" s="24" t="s">
        <v>57</v>
      </c>
      <c r="C63" s="43"/>
      <c r="D63" s="48"/>
      <c r="E63" s="46"/>
    </row>
    <row r="64" spans="1:5" ht="21" thickBot="1" x14ac:dyDescent="0.35">
      <c r="A64" s="25"/>
      <c r="B64" s="26" t="s">
        <v>58</v>
      </c>
      <c r="C64" s="44">
        <f>C6+C13+C23+C41+C44+C48+C53+C56+C59</f>
        <v>327506</v>
      </c>
      <c r="D64" s="48"/>
      <c r="E64" s="46"/>
    </row>
    <row r="65" spans="1:5" ht="21" thickBot="1" x14ac:dyDescent="0.3">
      <c r="A65" s="5"/>
      <c r="B65" s="27" t="s">
        <v>60</v>
      </c>
      <c r="C65" s="45">
        <v>1771</v>
      </c>
      <c r="D65" s="48"/>
      <c r="E65" s="46"/>
    </row>
    <row r="66" spans="1:5" ht="21" thickBot="1" x14ac:dyDescent="0.35">
      <c r="A66" s="28"/>
      <c r="B66" s="26" t="s">
        <v>58</v>
      </c>
      <c r="C66" s="44">
        <f>C64+C65</f>
        <v>329277</v>
      </c>
      <c r="D66" s="48"/>
      <c r="E66" s="46"/>
    </row>
    <row r="68" spans="1:5" x14ac:dyDescent="0.25">
      <c r="C68" s="29"/>
    </row>
    <row r="69" spans="1:5" x14ac:dyDescent="0.25">
      <c r="C69" s="30"/>
    </row>
    <row r="70" spans="1:5" x14ac:dyDescent="0.25">
      <c r="C70" s="30"/>
    </row>
  </sheetData>
  <mergeCells count="7">
    <mergeCell ref="A3:C3"/>
    <mergeCell ref="B5:C5"/>
    <mergeCell ref="D9:D11"/>
    <mergeCell ref="D41:D52"/>
    <mergeCell ref="D30:D31"/>
    <mergeCell ref="D16:D17"/>
    <mergeCell ref="D18:D19"/>
  </mergeCells>
  <pageMargins left="0.70866141732283472" right="0.70866141732283472" top="0.74803149606299213" bottom="0.74803149606299213" header="0.31496062992125984" footer="0.31496062992125984"/>
  <pageSetup paperSize="9" scale="54" orientation="portrait" r:id="rId1"/>
  <headerFooter>
    <oddHeader>&amp;C&amp;14Fédération Départementale des Centres Sociaux et Socio-culturels du Val d’Oise
66-68 rue de Gisors - 95300 PONTOISE
Tél : 01 39 09 92 92 
E-mail : fdcsx95@wanadoo.fr - Site : http://www.centres-sociaux95.org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Feuil1</vt:lpstr>
      <vt:lpstr>Feuil2</vt:lpstr>
      <vt:lpstr>Feuil3</vt:lpstr>
      <vt:lpstr>Feuil1!Zone_d_impression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nourfd</dc:creator>
  <cp:lastModifiedBy>fdcsx95</cp:lastModifiedBy>
  <cp:lastPrinted>2014-04-14T11:33:35Z</cp:lastPrinted>
  <dcterms:created xsi:type="dcterms:W3CDTF">2010-12-15T16:38:40Z</dcterms:created>
  <dcterms:modified xsi:type="dcterms:W3CDTF">2018-05-25T13:55:03Z</dcterms:modified>
</cp:coreProperties>
</file>