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D 2016\Senior\CNAV\CNAV\AP 2018 2019\Projets centres\Saint Leu\"/>
    </mc:Choice>
  </mc:AlternateContent>
  <bookViews>
    <workbookView xWindow="120" yWindow="90" windowWidth="20730" windowHeight="11760" activeTab="1"/>
  </bookViews>
  <sheets>
    <sheet name="Récap projets" sheetId="1" r:id="rId1"/>
    <sheet name="SAINT LEU" sheetId="14" r:id="rId2"/>
    <sheet name="Nom du centre social 2" sheetId="15" r:id="rId3"/>
    <sheet name="Nom du centre social 3" sheetId="16" r:id="rId4"/>
    <sheet name="Nom du centre social 4" sheetId="17" r:id="rId5"/>
    <sheet name="Nom du centre social 5" sheetId="18" r:id="rId6"/>
    <sheet name="Nom du centre social 6" sheetId="19" r:id="rId7"/>
    <sheet name="Nom centre social 7" sheetId="13" r:id="rId8"/>
  </sheets>
  <externalReferences>
    <externalReference r:id="rId9"/>
  </externalReferences>
  <definedNames>
    <definedName name="Catégorie">[1]NOTICE!$B$1:$B$4</definedName>
    <definedName name="Départements">[1]NOTICE!$A$76:$A$177</definedName>
    <definedName name="inter_régimes">[1]NOTICE!$B$50:$B$51</definedName>
    <definedName name="Régions">[1]NOTICE!$A$180:$A$206</definedName>
    <definedName name="Statut">[1]NOTICE!$B$208:$B$210</definedName>
    <definedName name="Thématique">[1]NOTICE!$B$6:$B$28</definedName>
    <definedName name="Type">[1]NOTICE!$B$30:$B$38</definedName>
    <definedName name="_xlnm.Print_Area" localSheetId="0">'Récap projets'!$A$1:$M$19</definedName>
  </definedNames>
  <calcPr calcId="152511"/>
</workbook>
</file>

<file path=xl/calcChain.xml><?xml version="1.0" encoding="utf-8"?>
<calcChain xmlns="http://schemas.openxmlformats.org/spreadsheetml/2006/main">
  <c r="F7" i="1" l="1"/>
  <c r="H7" i="1"/>
  <c r="J13" i="1"/>
  <c r="K12" i="1"/>
  <c r="I13" i="1"/>
  <c r="G13" i="1"/>
  <c r="D13" i="1"/>
  <c r="F12" i="1"/>
  <c r="H12" i="1"/>
  <c r="F11" i="1"/>
  <c r="F10" i="1"/>
  <c r="D25" i="1"/>
  <c r="H8" i="1"/>
  <c r="H9" i="1"/>
  <c r="H10" i="1"/>
  <c r="H11" i="1"/>
  <c r="F8" i="1"/>
  <c r="F9" i="1"/>
  <c r="E13" i="1" l="1"/>
  <c r="F13" i="1" s="1"/>
  <c r="H13" i="1"/>
  <c r="K11" i="1"/>
  <c r="K10" i="1"/>
  <c r="K9" i="1"/>
  <c r="K8" i="1" l="1"/>
  <c r="K7" i="1"/>
</calcChain>
</file>

<file path=xl/sharedStrings.xml><?xml version="1.0" encoding="utf-8"?>
<sst xmlns="http://schemas.openxmlformats.org/spreadsheetml/2006/main" count="632" uniqueCount="119">
  <si>
    <t>Nom de la structure</t>
  </si>
  <si>
    <t>Intitulé de l'action</t>
  </si>
  <si>
    <t>Coût total du projet</t>
  </si>
  <si>
    <t>Financement sollicité</t>
  </si>
  <si>
    <t>Total demandé à la CNAV</t>
  </si>
  <si>
    <t>Non</t>
  </si>
  <si>
    <t>Oui</t>
  </si>
  <si>
    <t xml:space="preserve">Proposition de financement </t>
  </si>
  <si>
    <t>Accès aux droits</t>
  </si>
  <si>
    <t>Complétude du dossier</t>
  </si>
  <si>
    <t>Cible des actions</t>
  </si>
  <si>
    <t xml:space="preserve">Lutte contre l'isolement </t>
  </si>
  <si>
    <t>Valorisation de la citoyenneté et de l'utilité sociale des seniors</t>
  </si>
  <si>
    <t>Dimension intergénérationnelle</t>
  </si>
  <si>
    <t>Implication des habitants</t>
  </si>
  <si>
    <t>Repérage et orientation des retraités fragiles</t>
  </si>
  <si>
    <t>Orientation vers les aides individuelles de la Cnav</t>
  </si>
  <si>
    <t>Partenariats</t>
  </si>
  <si>
    <t xml:space="preserve">Critères obligatoires </t>
  </si>
  <si>
    <t>Dossier et annexes correctement complétés</t>
  </si>
  <si>
    <t>Actions à destination des GIR 5/6</t>
  </si>
  <si>
    <t>Réponse aux objectifs</t>
  </si>
  <si>
    <t>Présence d'un cofinancement</t>
  </si>
  <si>
    <t>Diagnostic</t>
  </si>
  <si>
    <t>Réalisation d'un diagnostic concernant le public cible</t>
  </si>
  <si>
    <t>Critères d'appréciation de la qualité du projet</t>
  </si>
  <si>
    <t>Actions à destination de publics fragiles</t>
  </si>
  <si>
    <t>Coût du projet</t>
  </si>
  <si>
    <t>Coût du projet par bénéficiaire</t>
  </si>
  <si>
    <t>Appréciation du coût par bénéficiaire au regard du projet</t>
  </si>
  <si>
    <t>Partenariat avec le PRIF</t>
  </si>
  <si>
    <t>Partenariat avec des acteurs locaux</t>
  </si>
  <si>
    <t xml:space="preserve">Évaluation </t>
  </si>
  <si>
    <t>Activité collectives de prévention/bien-vieillir/habitat</t>
  </si>
  <si>
    <t>Avis</t>
  </si>
  <si>
    <t>Réserves</t>
  </si>
  <si>
    <t>GIR 5 et 6 = retraités autonomes</t>
  </si>
  <si>
    <t>Evaluation du projet</t>
  </si>
  <si>
    <t>Une évaluation du projet est-elle prévue ?</t>
  </si>
  <si>
    <t xml:space="preserve">Le diagnostic est-il approfondi ? </t>
  </si>
  <si>
    <t xml:space="preserve">Qualité du diagnostic </t>
  </si>
  <si>
    <t>Adéquation du projet avec les conclusions du diagnostic</t>
  </si>
  <si>
    <t>Le projet répond-il aux problèmes soulevés par le diagnostic ?</t>
  </si>
  <si>
    <t>Le projet poursuit-il au moins l'un des objectifs suivants ?</t>
  </si>
  <si>
    <t>Repérage des retraités fragiles</t>
  </si>
  <si>
    <t>Le repérage et l'orientation sont-ils prévus dans le projet ?</t>
  </si>
  <si>
    <t>Le montant par bénéficiaire semble-t-il justifié ?</t>
  </si>
  <si>
    <t>Liste des partenaires et des actions conjointes</t>
  </si>
  <si>
    <t xml:space="preserve">Centre social : </t>
  </si>
  <si>
    <t>Respect du critère</t>
  </si>
  <si>
    <t>Indications pour le remplissage du tableau d'instruction</t>
  </si>
  <si>
    <t>Ces critères doivent permettre d'analyser la qualité du projet au regard du respect de la politique d'action sociale de la Cnav. La fédération apprécie la possibilité de financement des projets sur la base de ces critères</t>
  </si>
  <si>
    <t>Favorable</t>
  </si>
  <si>
    <t>Défavorable</t>
  </si>
  <si>
    <t>Réservé</t>
  </si>
  <si>
    <t>Justification de l'avis rendu</t>
  </si>
  <si>
    <t>Motifs de validation/rejet du dossier</t>
  </si>
  <si>
    <t xml:space="preserve">Points de vigilance </t>
  </si>
  <si>
    <t>En cas d'avis réservé, indiquer les corrections du dossier susceptibles de conduire à une validation.</t>
  </si>
  <si>
    <t>Nom des co-financeurs, nature et montant du financement</t>
  </si>
  <si>
    <t>Points de vigilance
Réserves</t>
  </si>
  <si>
    <t>Commentaires éventuels</t>
  </si>
  <si>
    <t>Ces critères  sont indispensables à l'acceptation d'un projet mais ne rendent pas son financement automatique. Ils peuvent s'apparenter à des critères d'éligibilité.</t>
  </si>
  <si>
    <t>Avis favorable, défavorable ou réservé sur le financement du projet</t>
  </si>
  <si>
    <t>Renouvellement</t>
  </si>
  <si>
    <t>Vague de dépôt du premier dossier</t>
  </si>
  <si>
    <t>Budget équilibré</t>
  </si>
  <si>
    <t>Montant demandé inférieur ou égal à 50% du budget</t>
  </si>
  <si>
    <t>Financement</t>
  </si>
  <si>
    <t>Le projet cible-t-il l'un des publics suivants : 
- Résidents âgés d’un foyer de travailleurs migrants
- Retraités en situation de rupture (décès, démanagement, etc.)
- Retraités en situation d’isolement (social, familial, géographique)
- Retraités en difficultés financières, d'accès aux droits</t>
  </si>
  <si>
    <t>Coût du projet par bénéficiaire (sur 2 ans) : 
1. par bénéficiaire pour chaque action
2. par bénéficiaire physique</t>
  </si>
  <si>
    <t>1. Un bénéficiaire ayant participé à plusieurs actions sera comptabilisé plusieurs fois (obligatoire).
2. Un bénéficiaire ayant participé à plusieurs actions sera comptabilisé une fois (facultatif).</t>
  </si>
  <si>
    <t>Points positifs du bilan</t>
  </si>
  <si>
    <t>Difficultés rencontrées au cours du projet</t>
  </si>
  <si>
    <t>-</t>
  </si>
  <si>
    <t xml:space="preserve">- </t>
  </si>
  <si>
    <t>Participations aux actions</t>
  </si>
  <si>
    <t>Personnes concernées (pour 2 ans)</t>
  </si>
  <si>
    <t>Nombre de participations</t>
  </si>
  <si>
    <t>Coût du projet par action</t>
  </si>
  <si>
    <t>Nombre de personnes concernées</t>
  </si>
  <si>
    <t>Montant accordé / nb prévisionnel / nb réalisé</t>
  </si>
  <si>
    <t>Total</t>
  </si>
  <si>
    <t>Avis de la Dasif</t>
  </si>
  <si>
    <t>Avis de la Dasif sur le projet</t>
  </si>
  <si>
    <t>Avis du directeur Dasif</t>
  </si>
  <si>
    <t xml:space="preserve">Montant demandé :  </t>
  </si>
  <si>
    <r>
      <t xml:space="preserve">                      Accord         </t>
    </r>
    <r>
      <rPr>
        <sz val="15"/>
        <color theme="1"/>
        <rFont val="Calibri"/>
        <family val="2"/>
        <scheme val="minor"/>
      </rPr>
      <t>□</t>
    </r>
    <r>
      <rPr>
        <sz val="11"/>
        <color theme="1"/>
        <rFont val="Calibri"/>
        <family val="2"/>
        <scheme val="minor"/>
      </rPr>
      <t xml:space="preserve">                               Rejet            </t>
    </r>
    <r>
      <rPr>
        <sz val="15"/>
        <color theme="1"/>
        <rFont val="Calibri"/>
        <family val="2"/>
        <scheme val="minor"/>
      </rPr>
      <t>□</t>
    </r>
  </si>
  <si>
    <t xml:space="preserve">Autre montant proposé par la Dasif : </t>
  </si>
  <si>
    <t>Date et signature</t>
  </si>
  <si>
    <t>Total accordé par la CNAV</t>
  </si>
  <si>
    <t>xxx</t>
  </si>
  <si>
    <t>N° du département</t>
  </si>
  <si>
    <t>Montant demandé :</t>
  </si>
  <si>
    <t>Centre social :</t>
  </si>
  <si>
    <t xml:space="preserve">Montant demandé : </t>
  </si>
  <si>
    <t>SAINT LEU Maison de la pleine</t>
  </si>
  <si>
    <t>non</t>
  </si>
  <si>
    <t>Interruption</t>
  </si>
  <si>
    <t>oui</t>
  </si>
  <si>
    <t>gagnerait à être compléter par les rencontres partenariales (REP)</t>
  </si>
  <si>
    <t>ville - Fondation - ressources propres</t>
  </si>
  <si>
    <t>Ville: 20390 - Fondation: 600 - Etat: 20390</t>
  </si>
  <si>
    <t>semestrielle et finale. En équipe et par la commission séniors</t>
  </si>
  <si>
    <t>Le diagnostic sera affiné par les rencontres de partenaires et les commissions séniors</t>
  </si>
  <si>
    <t>Le centre constate qu'il y a un besoin d'accompagner l'utilisation d'internet pour le maintien des liens familiaux et pour l'accès aux droits. Le jardin partagé est né de la demande des adhérants séniors notamment</t>
  </si>
  <si>
    <t>Par le partenariat avec le CCAS et les rencontres entre acteurs du territoir</t>
  </si>
  <si>
    <t>par l'accompagnement des bénévoles et par la création commission séniors</t>
  </si>
  <si>
    <t>Le centre social prévoit de monter des ateliers PRIF en lien avec le CCAS</t>
  </si>
  <si>
    <t>Par le jardin partagé et l'implication bénévole</t>
  </si>
  <si>
    <t>a l'acceuil du cs</t>
  </si>
  <si>
    <t>par la commission séniors et le bénévolat</t>
  </si>
  <si>
    <t>Par les rencontres de partenaires (le REP), reste encore à développer</t>
  </si>
  <si>
    <t>Pour le point 1: 28,55 EUROS pour le point 2: 435,44 EUROS</t>
  </si>
  <si>
    <t>Le centre social prévoit de mettre en place du PRIF avec le CCAS</t>
  </si>
  <si>
    <t xml:space="preserve">Difficulté pour le centre de calcul car les nombre de personnes actuel est de 101 mais ils auront surement de nouvelles personnes. </t>
  </si>
  <si>
    <t>Faire évoluer d'avantage la dimension intergénérationnelle et l'attention aux personnes isolées qui ne sont pas en lien avec le centre social. Développer des stratégies pour aller vers les séniors isolés</t>
  </si>
  <si>
    <t>CCAS, médiathèque, ludothèque, Conseil départemental, ESSIVAM, Bailleurs, Mairie CAF …Voir fichier des partenaires</t>
  </si>
  <si>
    <t>Projet maintenu l'an dernier sans financements. Cette année évolution du projet. Très bonne dynamque partenriale, plus de portage en équipe, et implication grandissante des séniors dans les projets par la création de la commisssion séniors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</si>
</sst>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0\ &quot;€&quot;;[Red]\-#,##0\ &quot;€&quot;"/>
    <numFmt numFmtId="164" formatCode="#,##0.00\ &quot;€&quot;"/>
    <numFmt numFmtId="165" formatCode="#,##0.00&quot; €&quot;"/>
    <numFmt numFmtId="166" formatCode="#,##0.00\ _€"/>
  </numFmts>
  <fonts count="13" x14ac:knownFonts="1">
    <font>
      <sz val="11"/>
      <color theme="1"/>
      <name val="Calibri"/>
      <family val="2"/>
      <scheme val="minor"/>
    </font>
    <font>
      <sz val="10"/>
      <name val="Arial"/>
      <family val="2"/>
    </font>
    <font>
      <sz val="10"/>
      <name val="Arial"/>
      <family val="2"/>
    </font>
    <font>
      <b/>
      <sz val="11"/>
      <color theme="1"/>
      <name val="Calibri"/>
      <family val="2"/>
      <scheme val="minor"/>
    </font>
    <font>
      <b/>
      <sz val="20"/>
      <color theme="0"/>
      <name val="Arial"/>
      <family val="2"/>
    </font>
    <font>
      <sz val="12"/>
      <name val="Arial"/>
      <family val="2"/>
    </font>
    <font>
      <sz val="12"/>
      <color theme="1"/>
      <name val="Arial"/>
      <family val="2"/>
    </font>
    <font>
      <b/>
      <sz val="12"/>
      <name val="Arial"/>
      <family val="2"/>
    </font>
    <font>
      <sz val="30"/>
      <color theme="0"/>
      <name val="Arial"/>
      <family val="2"/>
    </font>
    <font>
      <b/>
      <sz val="11"/>
      <color theme="0"/>
      <name val="Calibri"/>
      <family val="2"/>
      <scheme val="minor"/>
    </font>
    <font>
      <b/>
      <sz val="12"/>
      <color theme="1"/>
      <name val="Arial"/>
      <family val="2"/>
    </font>
    <font>
      <sz val="11"/>
      <color rgb="FFFF0000"/>
      <name val="Calibri"/>
      <family val="2"/>
      <scheme val="minor"/>
    </font>
    <font>
      <sz val="15"/>
      <color theme="1"/>
      <name val="Calibri"/>
      <family val="2"/>
      <scheme val="minor"/>
    </font>
  </fonts>
  <fills count="18">
    <fill>
      <patternFill patternType="none"/>
    </fill>
    <fill>
      <patternFill patternType="gray125"/>
    </fill>
    <fill>
      <patternFill patternType="solid">
        <fgColor indexed="15"/>
        <bgColor indexed="64"/>
      </patternFill>
    </fill>
    <fill>
      <patternFill patternType="solid">
        <fgColor indexed="9"/>
        <bgColor indexed="64"/>
      </patternFill>
    </fill>
    <fill>
      <patternFill patternType="solid">
        <fgColor indexed="9"/>
        <bgColor indexed="26"/>
      </patternFill>
    </fill>
    <fill>
      <patternFill patternType="solid">
        <fgColor indexed="42"/>
        <bgColor indexed="64"/>
      </patternFill>
    </fill>
    <fill>
      <patternFill patternType="solid">
        <fgColor theme="0"/>
        <bgColor indexed="64"/>
      </patternFill>
    </fill>
    <fill>
      <patternFill patternType="solid">
        <fgColor theme="1"/>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00FFFF"/>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8" tint="0.39997558519241921"/>
        <bgColor indexed="64"/>
      </patternFill>
    </fill>
  </fills>
  <borders count="4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8"/>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4">
    <xf numFmtId="0" fontId="0" fillId="0" borderId="0"/>
    <xf numFmtId="0" fontId="1" fillId="0" borderId="0"/>
    <xf numFmtId="0" fontId="2" fillId="0" borderId="0"/>
    <xf numFmtId="0" fontId="1" fillId="0" borderId="0"/>
  </cellStyleXfs>
  <cellXfs count="140">
    <xf numFmtId="0" fontId="0" fillId="0" borderId="0" xfId="0"/>
    <xf numFmtId="0" fontId="7" fillId="2" borderId="2" xfId="2" applyFont="1" applyFill="1" applyBorder="1" applyAlignment="1">
      <alignment horizontal="center" vertical="center" wrapText="1"/>
    </xf>
    <xf numFmtId="0" fontId="4" fillId="7" borderId="7" xfId="2" applyFont="1" applyFill="1" applyBorder="1" applyAlignment="1">
      <alignment horizontal="left" vertical="center" wrapText="1"/>
    </xf>
    <xf numFmtId="166" fontId="5" fillId="4" borderId="5" xfId="2" applyNumberFormat="1" applyFont="1" applyFill="1" applyBorder="1" applyAlignment="1">
      <alignment horizontal="center" vertical="center" wrapText="1"/>
    </xf>
    <xf numFmtId="166" fontId="5" fillId="6" borderId="9" xfId="2" applyNumberFormat="1" applyFont="1" applyFill="1" applyBorder="1" applyAlignment="1">
      <alignment horizontal="center" vertical="center" wrapText="1"/>
    </xf>
    <xf numFmtId="166" fontId="6" fillId="0" borderId="5" xfId="0" applyNumberFormat="1" applyFont="1" applyBorder="1" applyAlignment="1">
      <alignment horizontal="center" vertical="center"/>
    </xf>
    <xf numFmtId="0" fontId="5" fillId="6" borderId="5" xfId="2" applyFont="1" applyFill="1" applyBorder="1" applyAlignment="1">
      <alignment horizontal="center" vertical="center" wrapText="1"/>
    </xf>
    <xf numFmtId="0" fontId="6" fillId="0" borderId="9" xfId="0" applyFont="1" applyBorder="1" applyAlignment="1">
      <alignment horizontal="center" vertical="center"/>
    </xf>
    <xf numFmtId="0" fontId="6" fillId="0" borderId="5" xfId="0" applyFont="1" applyBorder="1" applyAlignment="1">
      <alignment horizontal="center" vertical="center"/>
    </xf>
    <xf numFmtId="164" fontId="5" fillId="6" borderId="5" xfId="2" applyNumberFormat="1" applyFont="1" applyFill="1" applyBorder="1" applyAlignment="1">
      <alignment horizontal="center" vertical="center" wrapText="1"/>
    </xf>
    <xf numFmtId="0" fontId="5" fillId="0" borderId="5" xfId="2" applyNumberFormat="1" applyFont="1" applyFill="1" applyBorder="1" applyAlignment="1">
      <alignment horizontal="center" vertical="center" wrapText="1"/>
    </xf>
    <xf numFmtId="0" fontId="5" fillId="5" borderId="5" xfId="2" applyFont="1" applyFill="1" applyBorder="1" applyAlignment="1">
      <alignment horizontal="center" vertical="center" wrapText="1"/>
    </xf>
    <xf numFmtId="164" fontId="5" fillId="6" borderId="9" xfId="2" applyNumberFormat="1" applyFont="1" applyFill="1" applyBorder="1" applyAlignment="1">
      <alignment horizontal="center" vertical="center" wrapText="1"/>
    </xf>
    <xf numFmtId="165" fontId="5" fillId="4" borderId="5" xfId="2" applyNumberFormat="1" applyFont="1" applyFill="1" applyBorder="1" applyAlignment="1">
      <alignment horizontal="center" vertical="center" wrapText="1"/>
    </xf>
    <xf numFmtId="6" fontId="5" fillId="0" borderId="5" xfId="2" applyNumberFormat="1" applyFont="1" applyFill="1" applyBorder="1" applyAlignment="1">
      <alignment horizontal="center" vertical="center" wrapText="1"/>
    </xf>
    <xf numFmtId="0" fontId="5" fillId="4" borderId="17" xfId="2" applyFont="1" applyFill="1" applyBorder="1" applyAlignment="1">
      <alignment horizontal="center" vertical="center" wrapText="1"/>
    </xf>
    <xf numFmtId="0" fontId="5" fillId="5" borderId="11" xfId="2" applyFont="1" applyFill="1" applyBorder="1" applyAlignment="1">
      <alignment horizontal="center" vertical="center" wrapText="1"/>
    </xf>
    <xf numFmtId="0" fontId="5" fillId="6" borderId="8" xfId="2" applyFont="1" applyFill="1" applyBorder="1" applyAlignment="1">
      <alignment horizontal="center" vertical="center" wrapText="1"/>
    </xf>
    <xf numFmtId="0" fontId="5" fillId="6" borderId="5" xfId="2" applyNumberFormat="1" applyFont="1" applyFill="1" applyBorder="1" applyAlignment="1">
      <alignment horizontal="center" vertical="center" wrapText="1"/>
    </xf>
    <xf numFmtId="0" fontId="5" fillId="4" borderId="5" xfId="2" applyFont="1" applyFill="1" applyBorder="1" applyAlignment="1">
      <alignment horizontal="center" vertical="center" wrapText="1"/>
    </xf>
    <xf numFmtId="0" fontId="0" fillId="0" borderId="0" xfId="0" applyBorder="1"/>
    <xf numFmtId="0" fontId="9" fillId="9" borderId="0" xfId="0" applyFont="1" applyFill="1" applyAlignment="1">
      <alignment vertical="center"/>
    </xf>
    <xf numFmtId="0" fontId="0" fillId="0" borderId="0" xfId="0" applyAlignment="1">
      <alignment vertical="center"/>
    </xf>
    <xf numFmtId="0" fontId="0" fillId="0" borderId="0" xfId="0" applyBorder="1" applyAlignment="1">
      <alignment vertical="center"/>
    </xf>
    <xf numFmtId="0" fontId="3" fillId="10" borderId="19" xfId="0" applyFont="1" applyFill="1" applyBorder="1" applyAlignment="1">
      <alignment vertical="center"/>
    </xf>
    <xf numFmtId="0" fontId="3" fillId="10" borderId="4" xfId="0" applyFont="1" applyFill="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0" fillId="0" borderId="0" xfId="0" applyAlignment="1">
      <alignment horizontal="center" vertical="center"/>
    </xf>
    <xf numFmtId="0" fontId="3" fillId="10" borderId="20" xfId="0" applyFont="1" applyFill="1" applyBorder="1" applyAlignment="1">
      <alignment horizontal="center"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0" xfId="0" applyBorder="1" applyAlignment="1">
      <alignment horizontal="center" vertical="center"/>
    </xf>
    <xf numFmtId="0" fontId="0" fillId="12" borderId="0" xfId="0" applyFill="1" applyAlignment="1">
      <alignment horizontal="center" vertical="center"/>
    </xf>
    <xf numFmtId="0" fontId="0" fillId="13" borderId="0" xfId="0" applyFill="1" applyAlignment="1">
      <alignment horizontal="center" vertical="center"/>
    </xf>
    <xf numFmtId="0" fontId="0" fillId="11" borderId="0" xfId="0" applyFill="1" applyAlignment="1">
      <alignment horizontal="center" vertical="center"/>
    </xf>
    <xf numFmtId="0" fontId="10" fillId="14" borderId="2" xfId="0" applyFont="1" applyFill="1" applyBorder="1" applyAlignment="1">
      <alignment horizontal="center" vertical="center"/>
    </xf>
    <xf numFmtId="0" fontId="10" fillId="14" borderId="2" xfId="0" applyFont="1" applyFill="1" applyBorder="1" applyAlignment="1">
      <alignment horizontal="center" vertical="center" wrapText="1"/>
    </xf>
    <xf numFmtId="164" fontId="5" fillId="6" borderId="2" xfId="2" applyNumberFormat="1" applyFont="1" applyFill="1" applyBorder="1" applyAlignment="1">
      <alignment horizontal="center" vertical="center" wrapText="1"/>
    </xf>
    <xf numFmtId="166" fontId="5" fillId="6" borderId="2" xfId="2" applyNumberFormat="1" applyFont="1" applyFill="1" applyBorder="1" applyAlignment="1">
      <alignment horizontal="center" vertical="center" wrapText="1"/>
    </xf>
    <xf numFmtId="0" fontId="7" fillId="6" borderId="5" xfId="2" applyFont="1" applyFill="1" applyBorder="1" applyAlignment="1">
      <alignment horizontal="center" vertical="center" wrapText="1"/>
    </xf>
    <xf numFmtId="0" fontId="0" fillId="0" borderId="27" xfId="0" applyBorder="1" applyAlignment="1">
      <alignment vertical="center"/>
    </xf>
    <xf numFmtId="0" fontId="0" fillId="0" borderId="28" xfId="0" applyBorder="1"/>
    <xf numFmtId="0" fontId="0" fillId="0" borderId="27" xfId="0" applyFill="1" applyBorder="1" applyAlignment="1">
      <alignment horizontal="left" vertical="center"/>
    </xf>
    <xf numFmtId="0" fontId="0" fillId="0" borderId="31" xfId="0" applyBorder="1" applyAlignment="1">
      <alignment vertical="center"/>
    </xf>
    <xf numFmtId="0" fontId="0" fillId="0" borderId="32" xfId="0" applyBorder="1" applyAlignment="1">
      <alignment horizontal="center" vertical="center"/>
    </xf>
    <xf numFmtId="0" fontId="0" fillId="0" borderId="33" xfId="0" applyBorder="1"/>
    <xf numFmtId="0" fontId="0" fillId="16" borderId="34" xfId="0" applyFill="1" applyBorder="1" applyAlignment="1">
      <alignment vertical="center"/>
    </xf>
    <xf numFmtId="0" fontId="0" fillId="0" borderId="35" xfId="0" applyBorder="1" applyAlignment="1">
      <alignment vertical="center"/>
    </xf>
    <xf numFmtId="0" fontId="0" fillId="16" borderId="36" xfId="0" applyFill="1" applyBorder="1" applyAlignment="1">
      <alignment vertical="center"/>
    </xf>
    <xf numFmtId="0" fontId="0" fillId="0" borderId="10" xfId="0" applyBorder="1" applyAlignment="1">
      <alignment vertical="center"/>
    </xf>
    <xf numFmtId="0" fontId="9" fillId="15" borderId="1" xfId="0" applyFont="1" applyFill="1" applyBorder="1" applyAlignment="1">
      <alignment vertical="center"/>
    </xf>
    <xf numFmtId="0" fontId="3" fillId="10" borderId="21" xfId="0" applyFont="1" applyFill="1" applyBorder="1"/>
    <xf numFmtId="0" fontId="0" fillId="0" borderId="31" xfId="0" applyFill="1" applyBorder="1" applyAlignment="1">
      <alignment horizontal="left" vertical="center"/>
    </xf>
    <xf numFmtId="0" fontId="0" fillId="0" borderId="35" xfId="0" applyBorder="1" applyAlignment="1">
      <alignment vertical="center" wrapText="1"/>
    </xf>
    <xf numFmtId="0" fontId="0" fillId="0" borderId="37" xfId="0" applyFill="1" applyBorder="1" applyAlignment="1">
      <alignment horizontal="left" vertical="center"/>
    </xf>
    <xf numFmtId="0" fontId="0" fillId="0" borderId="34" xfId="0" applyBorder="1" applyAlignment="1">
      <alignment vertical="center"/>
    </xf>
    <xf numFmtId="0" fontId="0" fillId="6" borderId="0" xfId="0" applyFill="1" applyBorder="1" applyAlignment="1">
      <alignment vertical="center"/>
    </xf>
    <xf numFmtId="0" fontId="5" fillId="6" borderId="2" xfId="2"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28" xfId="0" applyBorder="1" applyAlignment="1">
      <alignment horizontal="center" vertical="center" wrapText="1"/>
    </xf>
    <xf numFmtId="0" fontId="0" fillId="0" borderId="3" xfId="0" quotePrefix="1" applyBorder="1" applyAlignment="1">
      <alignment horizontal="center" vertical="center" wrapText="1"/>
    </xf>
    <xf numFmtId="0" fontId="0" fillId="0" borderId="27" xfId="0" applyFill="1" applyBorder="1" applyAlignment="1">
      <alignment horizontal="left" vertical="center" wrapText="1"/>
    </xf>
    <xf numFmtId="6" fontId="0" fillId="0" borderId="3" xfId="0" quotePrefix="1" applyNumberFormat="1" applyFill="1" applyBorder="1" applyAlignment="1">
      <alignment horizontal="center" vertical="center" wrapText="1"/>
    </xf>
    <xf numFmtId="0" fontId="0" fillId="0" borderId="32" xfId="0" applyFill="1" applyBorder="1" applyAlignment="1">
      <alignment horizontal="center" vertical="center" wrapText="1"/>
    </xf>
    <xf numFmtId="0" fontId="0" fillId="6" borderId="3" xfId="0" applyFill="1" applyBorder="1" applyAlignment="1"/>
    <xf numFmtId="0" fontId="0" fillId="6" borderId="40" xfId="0" applyFill="1" applyBorder="1" applyAlignment="1"/>
    <xf numFmtId="0" fontId="0" fillId="6" borderId="18" xfId="0" applyFill="1" applyBorder="1" applyAlignment="1"/>
    <xf numFmtId="0" fontId="3" fillId="10" borderId="22" xfId="0" applyFont="1" applyFill="1" applyBorder="1"/>
    <xf numFmtId="0" fontId="0" fillId="0" borderId="18" xfId="0" applyBorder="1"/>
    <xf numFmtId="0" fontId="0" fillId="0" borderId="18" xfId="0" applyBorder="1" applyAlignment="1">
      <alignment wrapText="1"/>
    </xf>
    <xf numFmtId="0" fontId="0" fillId="0" borderId="38" xfId="0" applyBorder="1"/>
    <xf numFmtId="0" fontId="9" fillId="15" borderId="2" xfId="0" applyFont="1" applyFill="1" applyBorder="1" applyAlignment="1">
      <alignment vertical="center"/>
    </xf>
    <xf numFmtId="0" fontId="0" fillId="6" borderId="36" xfId="0" applyFill="1" applyBorder="1" applyAlignment="1">
      <alignment vertical="center"/>
    </xf>
    <xf numFmtId="0" fontId="0" fillId="0" borderId="10" xfId="0" applyBorder="1" applyAlignment="1">
      <alignment vertical="center" wrapText="1"/>
    </xf>
    <xf numFmtId="0" fontId="0" fillId="17" borderId="27" xfId="0" applyFill="1" applyBorder="1" applyAlignment="1">
      <alignment vertical="center"/>
    </xf>
    <xf numFmtId="0" fontId="0" fillId="0" borderId="28" xfId="0" applyBorder="1" applyAlignment="1">
      <alignment horizontal="center" vertical="center"/>
    </xf>
    <xf numFmtId="0" fontId="0" fillId="17" borderId="31" xfId="0" applyFill="1" applyBorder="1" applyAlignment="1">
      <alignment vertical="center"/>
    </xf>
    <xf numFmtId="3" fontId="0" fillId="0" borderId="28" xfId="0" applyNumberFormat="1" applyBorder="1" applyAlignment="1">
      <alignment horizontal="center" vertical="center"/>
    </xf>
    <xf numFmtId="3" fontId="0" fillId="0" borderId="28" xfId="0" applyNumberFormat="1" applyBorder="1" applyAlignment="1">
      <alignment horizontal="center" vertical="center" wrapText="1"/>
    </xf>
    <xf numFmtId="3" fontId="0" fillId="0" borderId="33" xfId="0" applyNumberFormat="1" applyBorder="1" applyAlignment="1">
      <alignment horizontal="center" vertical="center" wrapText="1"/>
    </xf>
    <xf numFmtId="0" fontId="0" fillId="17" borderId="37" xfId="0" applyFill="1" applyBorder="1" applyAlignment="1">
      <alignment vertical="center"/>
    </xf>
    <xf numFmtId="0" fontId="0" fillId="0" borderId="41" xfId="0" applyBorder="1" applyAlignment="1">
      <alignment horizontal="center" vertical="center"/>
    </xf>
    <xf numFmtId="0" fontId="6" fillId="0" borderId="5" xfId="0" applyFont="1" applyBorder="1" applyAlignment="1">
      <alignment horizontal="center" vertical="center" wrapText="1"/>
    </xf>
    <xf numFmtId="0" fontId="0" fillId="0" borderId="3" xfId="0" quotePrefix="1" applyFill="1" applyBorder="1" applyAlignment="1">
      <alignment horizontal="center" vertical="center"/>
    </xf>
    <xf numFmtId="6" fontId="0" fillId="0" borderId="3" xfId="0" applyNumberFormat="1" applyFill="1" applyBorder="1" applyAlignment="1">
      <alignment horizontal="center" vertical="center" wrapText="1"/>
    </xf>
    <xf numFmtId="0" fontId="6" fillId="0" borderId="2" xfId="0" applyFont="1" applyBorder="1" applyAlignment="1">
      <alignment horizontal="center" vertical="center" wrapText="1"/>
    </xf>
    <xf numFmtId="0" fontId="0" fillId="0" borderId="3" xfId="0" quotePrefix="1" applyFill="1" applyBorder="1" applyAlignment="1">
      <alignment horizontal="center" vertical="center" wrapText="1"/>
    </xf>
    <xf numFmtId="165" fontId="5" fillId="4" borderId="2" xfId="2" applyNumberFormat="1" applyFont="1" applyFill="1" applyBorder="1" applyAlignment="1">
      <alignment horizontal="center" vertical="center" wrapText="1"/>
    </xf>
    <xf numFmtId="0" fontId="0" fillId="0" borderId="38" xfId="0" applyBorder="1" applyAlignment="1">
      <alignment wrapText="1"/>
    </xf>
    <xf numFmtId="0" fontId="7" fillId="2" borderId="5" xfId="3" applyFont="1" applyFill="1" applyBorder="1" applyAlignment="1">
      <alignment horizontal="center" vertical="center" wrapText="1"/>
    </xf>
    <xf numFmtId="0" fontId="5" fillId="6" borderId="5" xfId="3" applyNumberFormat="1" applyFont="1" applyFill="1" applyBorder="1" applyAlignment="1">
      <alignment horizontal="center" vertical="center" wrapText="1"/>
    </xf>
    <xf numFmtId="164" fontId="5" fillId="6" borderId="2" xfId="3" applyNumberFormat="1" applyFont="1" applyFill="1" applyBorder="1" applyAlignment="1">
      <alignment horizontal="center" vertical="center" wrapText="1"/>
    </xf>
    <xf numFmtId="0" fontId="5" fillId="4" borderId="17" xfId="3" applyNumberFormat="1" applyFont="1" applyFill="1" applyBorder="1" applyAlignment="1">
      <alignment horizontal="center" vertical="center" wrapText="1"/>
    </xf>
    <xf numFmtId="0" fontId="5" fillId="0" borderId="5" xfId="3" applyNumberFormat="1" applyFont="1" applyFill="1" applyBorder="1" applyAlignment="1">
      <alignment horizontal="center" vertical="center" wrapText="1"/>
    </xf>
    <xf numFmtId="0" fontId="5" fillId="3" borderId="5" xfId="3" applyNumberFormat="1" applyFont="1" applyFill="1" applyBorder="1" applyAlignment="1">
      <alignment horizontal="center" vertical="center" wrapText="1"/>
    </xf>
    <xf numFmtId="164" fontId="0" fillId="0" borderId="0" xfId="0" applyNumberFormat="1"/>
    <xf numFmtId="0" fontId="5" fillId="4" borderId="2" xfId="2" applyNumberFormat="1" applyFont="1" applyFill="1" applyBorder="1" applyAlignment="1">
      <alignment horizontal="center" vertical="center" wrapText="1"/>
    </xf>
    <xf numFmtId="0" fontId="0" fillId="0" borderId="28" xfId="0" applyBorder="1" applyAlignment="1">
      <alignment wrapText="1"/>
    </xf>
    <xf numFmtId="0" fontId="6" fillId="0" borderId="2" xfId="0" applyFont="1" applyBorder="1" applyAlignment="1">
      <alignment horizontal="center" vertical="center"/>
    </xf>
    <xf numFmtId="0" fontId="3" fillId="10" borderId="37" xfId="0" applyFont="1" applyFill="1" applyBorder="1" applyAlignment="1">
      <alignment horizontal="left" vertical="center"/>
    </xf>
    <xf numFmtId="0" fontId="3" fillId="10" borderId="26" xfId="0" applyFont="1" applyFill="1"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47" fontId="0" fillId="0" borderId="3" xfId="0" applyNumberFormat="1" applyFill="1" applyBorder="1" applyAlignment="1">
      <alignment horizontal="center" vertical="center" wrapText="1"/>
    </xf>
    <xf numFmtId="0" fontId="8" fillId="7" borderId="14" xfId="2" applyFont="1" applyFill="1" applyBorder="1" applyAlignment="1">
      <alignment horizontal="center" vertical="center" wrapText="1"/>
    </xf>
    <xf numFmtId="0" fontId="8" fillId="7" borderId="16" xfId="2" applyFont="1" applyFill="1" applyBorder="1" applyAlignment="1">
      <alignment horizontal="center" vertical="center" wrapText="1"/>
    </xf>
    <xf numFmtId="0" fontId="8" fillId="7" borderId="6" xfId="2" applyFont="1" applyFill="1" applyBorder="1" applyAlignment="1">
      <alignment horizontal="center" vertical="center" wrapText="1"/>
    </xf>
    <xf numFmtId="0" fontId="8" fillId="7" borderId="0"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15" xfId="2" applyFont="1" applyFill="1" applyBorder="1" applyAlignment="1">
      <alignment horizontal="center" vertical="center" wrapText="1"/>
    </xf>
    <xf numFmtId="0" fontId="7" fillId="2" borderId="4" xfId="3"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0" fillId="8" borderId="24" xfId="0" applyFill="1" applyBorder="1" applyAlignment="1"/>
    <xf numFmtId="0" fontId="0" fillId="8" borderId="25" xfId="0" applyFill="1" applyBorder="1" applyAlignment="1"/>
    <xf numFmtId="0" fontId="0" fillId="8" borderId="29" xfId="0" applyFill="1" applyBorder="1" applyAlignment="1"/>
    <xf numFmtId="0" fontId="0" fillId="8" borderId="12" xfId="0" applyFill="1" applyBorder="1" applyAlignment="1"/>
    <xf numFmtId="0" fontId="0" fillId="8" borderId="30" xfId="0" applyFill="1" applyBorder="1" applyAlignment="1"/>
    <xf numFmtId="0" fontId="0" fillId="0" borderId="18" xfId="0" applyFill="1" applyBorder="1" applyAlignment="1">
      <alignment horizontal="center" vertical="center" wrapText="1"/>
    </xf>
    <xf numFmtId="0" fontId="0" fillId="0" borderId="30" xfId="0" applyFill="1" applyBorder="1" applyAlignment="1">
      <alignment horizontal="center" vertical="center"/>
    </xf>
    <xf numFmtId="0" fontId="11" fillId="0" borderId="18"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0" fillId="0" borderId="30" xfId="0" applyBorder="1" applyAlignment="1">
      <alignment horizontal="center"/>
    </xf>
    <xf numFmtId="0" fontId="0" fillId="0" borderId="39" xfId="0" applyBorder="1" applyAlignment="1">
      <alignment horizontal="center"/>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0" fillId="8" borderId="26" xfId="0" applyFill="1" applyBorder="1" applyAlignment="1"/>
    <xf numFmtId="0" fontId="3" fillId="10" borderId="22" xfId="0" applyFont="1" applyFill="1" applyBorder="1" applyAlignment="1">
      <alignment horizontal="center"/>
    </xf>
    <xf numFmtId="0" fontId="3" fillId="10" borderId="1" xfId="0" applyFont="1" applyFill="1" applyBorder="1" applyAlignment="1">
      <alignment horizontal="center"/>
    </xf>
    <xf numFmtId="0" fontId="3" fillId="0" borderId="23" xfId="0" applyFont="1" applyFill="1" applyBorder="1" applyAlignment="1">
      <alignment horizontal="center" vertical="center"/>
    </xf>
    <xf numFmtId="0" fontId="3" fillId="0" borderId="26" xfId="0" applyFont="1"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11" fillId="0" borderId="18" xfId="0" applyFont="1" applyFill="1" applyBorder="1" applyAlignment="1">
      <alignment horizontal="center" vertical="center"/>
    </xf>
    <xf numFmtId="0" fontId="11" fillId="0" borderId="30" xfId="0" applyFont="1" applyFill="1" applyBorder="1" applyAlignment="1">
      <alignment horizontal="center" vertical="center"/>
    </xf>
  </cellXfs>
  <cellStyles count="4">
    <cellStyle name="Normal" xfId="0" builtinId="0"/>
    <cellStyle name="Normal 2" xfId="1"/>
    <cellStyle name="Normal 3" xfId="2"/>
    <cellStyle name="Normal 3 2" xfId="3"/>
  </cellStyles>
  <dxfs count="94">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color rgb="FFFF0000"/>
      </font>
    </dxf>
    <dxf>
      <fill>
        <patternFill patternType="lightUp"/>
      </fill>
    </dxf>
    <dxf>
      <fill>
        <patternFill patternType="lightUp"/>
      </fill>
    </dxf>
    <dxf>
      <fill>
        <patternFill>
          <bgColor rgb="FF00B050"/>
        </patternFill>
      </fill>
    </dxf>
    <dxf>
      <fill>
        <patternFill>
          <bgColor rgb="FFFF0000"/>
        </patternFill>
      </fill>
    </dxf>
    <dxf>
      <fill>
        <patternFill>
          <bgColor rgb="FFFFFF00"/>
        </patternFill>
      </fill>
    </dxf>
    <dxf>
      <font>
        <b/>
        <i val="0"/>
      </font>
      <fill>
        <patternFill>
          <bgColor rgb="FF00B050"/>
        </patternFill>
      </fill>
    </dxf>
    <dxf>
      <fill>
        <patternFill>
          <bgColor rgb="FFFF0000"/>
        </patternFill>
      </fill>
    </dxf>
    <dxf>
      <fill>
        <patternFill>
          <bgColor rgb="FFFFFF00"/>
        </patternFill>
      </fill>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our\Desktop\CNAV%20d&#233;cembre%202014%20ensemble%20des%20douments\4%20-%20Synthese%20quanti%20qual%20i%20Tableau%20de%20recens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
      <sheetName val="NOTICE"/>
    </sheetNames>
    <sheetDataSet>
      <sheetData sheetId="0"/>
      <sheetData sheetId="1">
        <row r="11">
          <cell r="B11" t="str">
            <v>Actions contribuant à la diffusion d'informations générales sur le thème de la prévention dans un cadre impersonnel</v>
          </cell>
        </row>
        <row r="12">
          <cell r="B12" t="str">
            <v>Actions contribuant à la sensibilisation directe des personnes âgées sur l'utilité et les méthodes de la prévention dans un cadre permettant le dialogue direct avec ces personnes</v>
          </cell>
        </row>
        <row r="13">
          <cell r="B13" t="str">
            <v>Actions exerçant une influence directe sur la modification des comportements des personnes âgées vers des gestes et attitudes souhaitables du point de vue de la prévention</v>
          </cell>
        </row>
        <row r="14">
          <cell r="B14" t="str">
            <v>Actions de détection ou de dépistage des situations à risque du point de vue de la prévention de la perte d'autonomie</v>
          </cell>
        </row>
        <row r="76">
          <cell r="A76" t="str">
            <v xml:space="preserve">-          Atelier </v>
          </cell>
        </row>
        <row r="77">
          <cell r="A77" t="str">
            <v>-          Conférence</v>
          </cell>
        </row>
        <row r="78">
          <cell r="A78" t="str">
            <v xml:space="preserve">-          Formation </v>
          </cell>
        </row>
        <row r="79">
          <cell r="A79" t="str">
            <v>-          Forum</v>
          </cell>
        </row>
        <row r="80">
          <cell r="A80" t="str">
            <v>-          Réunion collective</v>
          </cell>
        </row>
        <row r="81">
          <cell r="A81" t="str">
            <v>-          Séjour vacances</v>
          </cell>
        </row>
        <row r="82">
          <cell r="A82" t="str">
            <v>-          Sortie</v>
          </cell>
        </row>
        <row r="83">
          <cell r="A83" t="str">
            <v>-          Visites à domicile</v>
          </cell>
        </row>
        <row r="84">
          <cell r="A84" t="str">
            <v>-          Autres</v>
          </cell>
        </row>
        <row r="86">
          <cell r="A86" t="str">
            <v>Lien avec dispositifs de la CNAV</v>
          </cell>
        </row>
        <row r="88">
          <cell r="A88" t="str">
            <v>Vous devez mentionnez l’une des propositions suivantes :</v>
          </cell>
        </row>
        <row r="89">
          <cell r="A89" t="str">
            <v>-       Plan d’actions personnalisé de la CNAV</v>
          </cell>
        </row>
        <row r="90">
          <cell r="A90" t="str">
            <v>-       Aide au retour à domicile après Hospitalisation de la CNAV</v>
          </cell>
        </row>
        <row r="91">
          <cell r="A91" t="str">
            <v>-       Atelier de prévention du PRIF</v>
          </cell>
        </row>
        <row r="92">
          <cell r="A92" t="str">
            <v>-       Pass’Aidant élaboré par la CNAV, MSA et Hôpital Charles Foix</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zoomScale="70" zoomScaleNormal="70" zoomScaleSheetLayoutView="45" workbookViewId="0">
      <selection activeCell="Q12" sqref="Q12"/>
    </sheetView>
  </sheetViews>
  <sheetFormatPr baseColWidth="10" defaultRowHeight="15" x14ac:dyDescent="0.25"/>
  <cols>
    <col min="1" max="1" width="25.28515625" customWidth="1"/>
    <col min="2" max="2" width="20.140625" customWidth="1"/>
    <col min="3" max="4" width="28.140625" customWidth="1"/>
    <col min="5" max="5" width="21.5703125" customWidth="1"/>
    <col min="6" max="6" width="23.42578125" customWidth="1"/>
    <col min="7" max="7" width="23.140625" customWidth="1"/>
    <col min="8" max="8" width="23.28515625" customWidth="1"/>
    <col min="9" max="9" width="15" customWidth="1"/>
    <col min="10" max="10" width="15.140625" customWidth="1"/>
    <col min="11" max="11" width="19.42578125" customWidth="1"/>
    <col min="12" max="12" width="38.42578125" customWidth="1"/>
    <col min="13" max="13" width="23.7109375" hidden="1" customWidth="1"/>
  </cols>
  <sheetData>
    <row r="1" spans="1:16" ht="36.75" customHeight="1" thickBot="1" x14ac:dyDescent="0.3">
      <c r="A1" s="110" t="s">
        <v>0</v>
      </c>
      <c r="B1" s="110" t="s">
        <v>64</v>
      </c>
      <c r="C1" s="110" t="s">
        <v>1</v>
      </c>
      <c r="D1" s="110" t="s">
        <v>2</v>
      </c>
      <c r="E1" s="114" t="s">
        <v>76</v>
      </c>
      <c r="F1" s="115"/>
      <c r="G1" s="114" t="s">
        <v>77</v>
      </c>
      <c r="H1" s="115"/>
      <c r="I1" s="116" t="s">
        <v>3</v>
      </c>
      <c r="J1" s="117"/>
      <c r="K1" s="112" t="s">
        <v>83</v>
      </c>
      <c r="L1" s="113"/>
      <c r="M1" s="110" t="s">
        <v>7</v>
      </c>
    </row>
    <row r="2" spans="1:16" ht="99" customHeight="1" thickBot="1" x14ac:dyDescent="0.3">
      <c r="A2" s="111"/>
      <c r="B2" s="111"/>
      <c r="C2" s="111"/>
      <c r="D2" s="111"/>
      <c r="E2" s="90" t="s">
        <v>78</v>
      </c>
      <c r="F2" s="90" t="s">
        <v>79</v>
      </c>
      <c r="G2" s="90" t="s">
        <v>80</v>
      </c>
      <c r="H2" s="90" t="s">
        <v>28</v>
      </c>
      <c r="I2" s="1" t="s">
        <v>4</v>
      </c>
      <c r="J2" s="1" t="s">
        <v>90</v>
      </c>
      <c r="K2" s="36" t="s">
        <v>34</v>
      </c>
      <c r="L2" s="37" t="s">
        <v>60</v>
      </c>
      <c r="M2" s="111"/>
    </row>
    <row r="3" spans="1:16" ht="14.25" customHeight="1" x14ac:dyDescent="0.25">
      <c r="A3" s="106" t="s">
        <v>92</v>
      </c>
      <c r="B3" s="107"/>
      <c r="C3" s="107"/>
      <c r="D3" s="107"/>
      <c r="E3" s="107"/>
      <c r="F3" s="107"/>
      <c r="G3" s="107"/>
      <c r="H3" s="107"/>
      <c r="I3" s="107"/>
      <c r="J3" s="107"/>
      <c r="K3" s="107"/>
      <c r="L3" s="107"/>
      <c r="M3" s="2"/>
    </row>
    <row r="4" spans="1:16" ht="21.75" customHeight="1" x14ac:dyDescent="0.25">
      <c r="A4" s="108"/>
      <c r="B4" s="109"/>
      <c r="C4" s="109"/>
      <c r="D4" s="109"/>
      <c r="E4" s="109"/>
      <c r="F4" s="109"/>
      <c r="G4" s="109"/>
      <c r="H4" s="109"/>
      <c r="I4" s="109"/>
      <c r="J4" s="109"/>
      <c r="K4" s="109"/>
      <c r="L4" s="109"/>
      <c r="M4" s="2"/>
    </row>
    <row r="5" spans="1:16" ht="15" customHeight="1" x14ac:dyDescent="0.25">
      <c r="A5" s="108"/>
      <c r="B5" s="109"/>
      <c r="C5" s="109"/>
      <c r="D5" s="109"/>
      <c r="E5" s="109"/>
      <c r="F5" s="109"/>
      <c r="G5" s="109"/>
      <c r="H5" s="109"/>
      <c r="I5" s="109"/>
      <c r="J5" s="109"/>
      <c r="K5" s="109"/>
      <c r="L5" s="109"/>
      <c r="M5" s="2"/>
    </row>
    <row r="6" spans="1:16" ht="15.75" customHeight="1" thickBot="1" x14ac:dyDescent="0.3">
      <c r="A6" s="108"/>
      <c r="B6" s="109"/>
      <c r="C6" s="109"/>
      <c r="D6" s="109"/>
      <c r="E6" s="109"/>
      <c r="F6" s="109"/>
      <c r="G6" s="109"/>
      <c r="H6" s="109"/>
      <c r="I6" s="109"/>
      <c r="J6" s="109"/>
      <c r="K6" s="109"/>
      <c r="L6" s="109"/>
      <c r="M6" s="2"/>
    </row>
    <row r="7" spans="1:16" ht="194.25" customHeight="1" thickBot="1" x14ac:dyDescent="0.3">
      <c r="A7" s="16" t="s">
        <v>91</v>
      </c>
      <c r="B7" s="58"/>
      <c r="C7" s="17"/>
      <c r="D7" s="9"/>
      <c r="E7" s="18"/>
      <c r="F7" s="92" t="e">
        <f>D7/E7</f>
        <v>#DIV/0!</v>
      </c>
      <c r="G7" s="91"/>
      <c r="H7" s="92" t="e">
        <f>D7/G7</f>
        <v>#DIV/0!</v>
      </c>
      <c r="I7" s="38"/>
      <c r="J7" s="38"/>
      <c r="K7" s="40">
        <f>'SAINT LEU'!B58</f>
        <v>0</v>
      </c>
      <c r="L7" s="7"/>
      <c r="M7" s="4"/>
      <c r="P7" s="96"/>
    </row>
    <row r="8" spans="1:16" ht="194.25" customHeight="1" thickBot="1" x14ac:dyDescent="0.3">
      <c r="A8" s="16" t="s">
        <v>91</v>
      </c>
      <c r="B8" s="58"/>
      <c r="C8" s="6"/>
      <c r="D8" s="9"/>
      <c r="E8" s="18"/>
      <c r="F8" s="92" t="e">
        <f t="shared" ref="F8:F13" si="0">D8/E8</f>
        <v>#DIV/0!</v>
      </c>
      <c r="G8" s="91"/>
      <c r="H8" s="92" t="e">
        <f t="shared" ref="H8:H13" si="1">D8/G8</f>
        <v>#DIV/0!</v>
      </c>
      <c r="I8" s="12"/>
      <c r="J8" s="12"/>
      <c r="K8" s="40">
        <f>'Nom du centre social 2'!B58</f>
        <v>0</v>
      </c>
      <c r="L8" s="86"/>
      <c r="M8" s="39"/>
    </row>
    <row r="9" spans="1:16" ht="194.25" customHeight="1" thickBot="1" x14ac:dyDescent="0.3">
      <c r="A9" s="16" t="s">
        <v>91</v>
      </c>
      <c r="B9" s="58"/>
      <c r="C9" s="6"/>
      <c r="D9" s="14"/>
      <c r="E9" s="10"/>
      <c r="F9" s="92" t="e">
        <f t="shared" si="0"/>
        <v>#DIV/0!</v>
      </c>
      <c r="G9" s="93"/>
      <c r="H9" s="92" t="e">
        <f t="shared" si="1"/>
        <v>#DIV/0!</v>
      </c>
      <c r="I9" s="88"/>
      <c r="J9" s="88"/>
      <c r="K9" s="40">
        <f>'Nom du centre social 3'!B58</f>
        <v>0</v>
      </c>
      <c r="L9" s="83"/>
      <c r="M9" s="5"/>
    </row>
    <row r="10" spans="1:16" ht="194.25" customHeight="1" thickBot="1" x14ac:dyDescent="0.3">
      <c r="A10" s="16" t="s">
        <v>91</v>
      </c>
      <c r="B10" s="58"/>
      <c r="C10" s="15"/>
      <c r="D10" s="13"/>
      <c r="E10" s="28"/>
      <c r="F10" s="92" t="e">
        <f t="shared" si="0"/>
        <v>#DIV/0!</v>
      </c>
      <c r="G10" s="94"/>
      <c r="H10" s="92" t="e">
        <f t="shared" si="1"/>
        <v>#DIV/0!</v>
      </c>
      <c r="I10" s="13"/>
      <c r="J10" s="13"/>
      <c r="K10" s="40">
        <f>'Nom du centre social 4'!B58</f>
        <v>0</v>
      </c>
      <c r="L10" s="19"/>
      <c r="M10" s="3"/>
    </row>
    <row r="11" spans="1:16" ht="194.25" customHeight="1" thickBot="1" x14ac:dyDescent="0.3">
      <c r="A11" s="16" t="s">
        <v>91</v>
      </c>
      <c r="B11" s="58"/>
      <c r="C11" s="19"/>
      <c r="D11" s="13"/>
      <c r="E11" s="97"/>
      <c r="F11" s="92" t="e">
        <f t="shared" si="0"/>
        <v>#DIV/0!</v>
      </c>
      <c r="G11" s="94"/>
      <c r="H11" s="92" t="e">
        <f t="shared" si="1"/>
        <v>#DIV/0!</v>
      </c>
      <c r="I11" s="13"/>
      <c r="J11" s="13"/>
      <c r="K11" s="40">
        <f>'Nom du centre social 5'!B58</f>
        <v>0</v>
      </c>
      <c r="L11" s="19"/>
      <c r="M11" s="3"/>
    </row>
    <row r="12" spans="1:16" ht="194.25" customHeight="1" thickBot="1" x14ac:dyDescent="0.3">
      <c r="A12" s="16" t="s">
        <v>91</v>
      </c>
      <c r="B12" s="58"/>
      <c r="C12" s="6"/>
      <c r="D12" s="9"/>
      <c r="E12" s="95"/>
      <c r="F12" s="92" t="e">
        <f t="shared" si="0"/>
        <v>#DIV/0!</v>
      </c>
      <c r="G12" s="95"/>
      <c r="H12" s="92" t="e">
        <f t="shared" si="1"/>
        <v>#DIV/0!</v>
      </c>
      <c r="I12" s="9"/>
      <c r="J12" s="9"/>
      <c r="K12" s="40">
        <f>'Nom du centre social 6'!B58</f>
        <v>0</v>
      </c>
      <c r="L12" s="83"/>
      <c r="M12" s="5"/>
    </row>
    <row r="13" spans="1:16" ht="81" customHeight="1" thickBot="1" x14ac:dyDescent="0.3">
      <c r="A13" s="11" t="s">
        <v>82</v>
      </c>
      <c r="B13" s="58"/>
      <c r="C13" s="6"/>
      <c r="D13" s="9">
        <f>SUM(D7:D12)</f>
        <v>0</v>
      </c>
      <c r="E13" s="99">
        <f>SUM(E7:E12)</f>
        <v>0</v>
      </c>
      <c r="F13" s="92" t="e">
        <f t="shared" si="0"/>
        <v>#DIV/0!</v>
      </c>
      <c r="G13" s="99">
        <f>SUM(G7:G12)</f>
        <v>0</v>
      </c>
      <c r="H13" s="92" t="e">
        <f t="shared" si="1"/>
        <v>#DIV/0!</v>
      </c>
      <c r="I13" s="9">
        <f>SUM(I7:I12)</f>
        <v>0</v>
      </c>
      <c r="J13" s="9">
        <f>SUM(J7:J12)</f>
        <v>0</v>
      </c>
      <c r="K13" s="40"/>
      <c r="L13" s="8"/>
      <c r="M13" s="5"/>
    </row>
    <row r="15" spans="1:16" ht="15" customHeight="1" x14ac:dyDescent="0.25"/>
    <row r="25" spans="4:4" x14ac:dyDescent="0.25">
      <c r="D25">
        <f>15*4+5*2+10*4*2+20*2+10*2+10*2+15*2</f>
        <v>260</v>
      </c>
    </row>
    <row r="56" spans="1:1" hidden="1" x14ac:dyDescent="0.25"/>
    <row r="57" spans="1:1" hidden="1" x14ac:dyDescent="0.25"/>
    <row r="58" spans="1:1" hidden="1" x14ac:dyDescent="0.25"/>
    <row r="59" spans="1:1" hidden="1" x14ac:dyDescent="0.25">
      <c r="A59" t="s">
        <v>6</v>
      </c>
    </row>
    <row r="60" spans="1:1" hidden="1" x14ac:dyDescent="0.25">
      <c r="A60" t="s">
        <v>5</v>
      </c>
    </row>
  </sheetData>
  <mergeCells count="10">
    <mergeCell ref="A3:L6"/>
    <mergeCell ref="B1:B2"/>
    <mergeCell ref="M1:M2"/>
    <mergeCell ref="C1:C2"/>
    <mergeCell ref="A1:A2"/>
    <mergeCell ref="D1:D2"/>
    <mergeCell ref="K1:L1"/>
    <mergeCell ref="E1:F1"/>
    <mergeCell ref="G1:H1"/>
    <mergeCell ref="I1:J1"/>
  </mergeCells>
  <conditionalFormatting sqref="K7:K13">
    <cfRule type="containsText" dxfId="93" priority="1" operator="containsText" text="Réservé">
      <formula>NOT(ISERROR(SEARCH("Réservé",K7)))</formula>
    </cfRule>
    <cfRule type="containsText" dxfId="92" priority="2" operator="containsText" text="Défavorable">
      <formula>NOT(ISERROR(SEARCH("Défavorable",K7)))</formula>
    </cfRule>
    <cfRule type="containsText" dxfId="91" priority="3" operator="containsText" text="Favorable">
      <formula>NOT(ISERROR(SEARCH("Favorable",K7)))</formula>
    </cfRule>
  </conditionalFormatting>
  <dataValidations count="1">
    <dataValidation type="list" allowBlank="1" showInputMessage="1" showErrorMessage="1" sqref="B7:B13">
      <formula1>$A$58:$A$60</formula1>
    </dataValidation>
  </dataValidations>
  <printOptions horizontalCentered="1" verticalCentered="1"/>
  <pageMargins left="0.23622047244094491" right="0.23622047244094491" top="0.35433070866141736" bottom="0.35433070866141736" header="0.31496062992125984" footer="0.31496062992125984"/>
  <pageSetup paperSize="9" scale="10" fitToWidth="7" fitToHeight="0" orientation="landscape" horizontalDpi="4294967295" verticalDpi="4294967295" r:id="rId1"/>
  <headerFooter>
    <oddFooter>Page &amp;P&amp;RTableau présentation DG CS2015.xlsx</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abSelected="1" topLeftCell="A43" workbookViewId="0">
      <selection activeCell="D60" sqref="D60"/>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t="s">
        <v>96</v>
      </c>
      <c r="B2" s="28"/>
      <c r="D2" s="22"/>
    </row>
    <row r="3" spans="1:4" x14ac:dyDescent="0.25">
      <c r="A3" s="81" t="s">
        <v>64</v>
      </c>
      <c r="B3" s="82" t="s">
        <v>97</v>
      </c>
      <c r="C3" t="s">
        <v>98</v>
      </c>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18" t="s">
        <v>9</v>
      </c>
      <c r="B12" s="119"/>
      <c r="C12" s="119"/>
      <c r="D12" s="47"/>
    </row>
    <row r="13" spans="1:4" x14ac:dyDescent="0.25">
      <c r="A13" s="41" t="s">
        <v>19</v>
      </c>
      <c r="B13" s="30" t="s">
        <v>99</v>
      </c>
      <c r="C13" s="69"/>
      <c r="D13" s="48"/>
    </row>
    <row r="14" spans="1:4" x14ac:dyDescent="0.25">
      <c r="A14" s="120" t="s">
        <v>23</v>
      </c>
      <c r="B14" s="121"/>
      <c r="C14" s="121"/>
      <c r="D14" s="49"/>
    </row>
    <row r="15" spans="1:4" ht="30" x14ac:dyDescent="0.25">
      <c r="A15" s="41" t="s">
        <v>24</v>
      </c>
      <c r="B15" s="30" t="s">
        <v>99</v>
      </c>
      <c r="C15" s="70" t="s">
        <v>100</v>
      </c>
      <c r="D15" s="48"/>
    </row>
    <row r="16" spans="1:4" x14ac:dyDescent="0.25">
      <c r="A16" s="120" t="s">
        <v>10</v>
      </c>
      <c r="B16" s="121"/>
      <c r="C16" s="121"/>
      <c r="D16" s="49"/>
    </row>
    <row r="17" spans="1:4" x14ac:dyDescent="0.25">
      <c r="A17" s="41" t="s">
        <v>20</v>
      </c>
      <c r="B17" s="30" t="s">
        <v>99</v>
      </c>
      <c r="C17" s="69"/>
      <c r="D17" s="48" t="s">
        <v>36</v>
      </c>
    </row>
    <row r="18" spans="1:4" x14ac:dyDescent="0.25">
      <c r="A18" s="120" t="s">
        <v>21</v>
      </c>
      <c r="B18" s="121"/>
      <c r="C18" s="121"/>
      <c r="D18" s="49"/>
    </row>
    <row r="19" spans="1:4" x14ac:dyDescent="0.25">
      <c r="A19" s="41" t="s">
        <v>11</v>
      </c>
      <c r="B19" s="30" t="s">
        <v>99</v>
      </c>
      <c r="C19" s="69"/>
      <c r="D19" s="48"/>
    </row>
    <row r="20" spans="1:4" x14ac:dyDescent="0.25">
      <c r="A20" s="120" t="s">
        <v>68</v>
      </c>
      <c r="B20" s="121"/>
      <c r="C20" s="121"/>
      <c r="D20" s="49"/>
    </row>
    <row r="21" spans="1:4" x14ac:dyDescent="0.25">
      <c r="A21" s="65" t="s">
        <v>66</v>
      </c>
      <c r="B21" s="30" t="s">
        <v>99</v>
      </c>
      <c r="C21" s="67"/>
      <c r="D21" s="73"/>
    </row>
    <row r="22" spans="1:4" x14ac:dyDescent="0.25">
      <c r="A22" s="66" t="s">
        <v>67</v>
      </c>
      <c r="B22" s="30" t="s">
        <v>99</v>
      </c>
      <c r="C22" s="67"/>
      <c r="D22" s="73"/>
    </row>
    <row r="23" spans="1:4" x14ac:dyDescent="0.25">
      <c r="A23" s="41" t="s">
        <v>22</v>
      </c>
      <c r="B23" s="30" t="s">
        <v>99</v>
      </c>
      <c r="C23" s="69" t="s">
        <v>101</v>
      </c>
      <c r="D23" s="48"/>
    </row>
    <row r="24" spans="1:4" x14ac:dyDescent="0.25">
      <c r="A24" s="43" t="s">
        <v>59</v>
      </c>
      <c r="B24" s="84" t="s">
        <v>102</v>
      </c>
      <c r="C24" s="69"/>
      <c r="D24" s="48"/>
    </row>
    <row r="25" spans="1:4" x14ac:dyDescent="0.25">
      <c r="A25" s="120" t="s">
        <v>32</v>
      </c>
      <c r="B25" s="121"/>
      <c r="C25" s="121"/>
      <c r="D25" s="49"/>
    </row>
    <row r="26" spans="1:4" ht="15.75" thickBot="1" x14ac:dyDescent="0.3">
      <c r="A26" s="44" t="s">
        <v>37</v>
      </c>
      <c r="B26" s="45" t="s">
        <v>99</v>
      </c>
      <c r="C26" s="71" t="s">
        <v>103</v>
      </c>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18" t="s">
        <v>23</v>
      </c>
      <c r="B32" s="119"/>
      <c r="C32" s="131"/>
      <c r="D32" s="47"/>
    </row>
    <row r="33" spans="1:4" ht="45" x14ac:dyDescent="0.25">
      <c r="A33" s="43" t="s">
        <v>40</v>
      </c>
      <c r="B33" s="59" t="s">
        <v>99</v>
      </c>
      <c r="C33" s="60" t="s">
        <v>104</v>
      </c>
      <c r="D33" s="48" t="s">
        <v>39</v>
      </c>
    </row>
    <row r="34" spans="1:4" ht="90" x14ac:dyDescent="0.25">
      <c r="A34" s="43" t="s">
        <v>41</v>
      </c>
      <c r="B34" s="59" t="s">
        <v>99</v>
      </c>
      <c r="C34" s="60" t="s">
        <v>105</v>
      </c>
      <c r="D34" s="48" t="s">
        <v>42</v>
      </c>
    </row>
    <row r="35" spans="1:4" x14ac:dyDescent="0.25">
      <c r="A35" s="120" t="s">
        <v>10</v>
      </c>
      <c r="B35" s="121"/>
      <c r="C35" s="122"/>
      <c r="D35" s="49"/>
    </row>
    <row r="36" spans="1:4" ht="75" x14ac:dyDescent="0.25">
      <c r="A36" s="41" t="s">
        <v>26</v>
      </c>
      <c r="B36" s="61" t="s">
        <v>99</v>
      </c>
      <c r="C36" s="76" t="s">
        <v>106</v>
      </c>
      <c r="D36" s="54" t="s">
        <v>69</v>
      </c>
    </row>
    <row r="37" spans="1:4" x14ac:dyDescent="0.25">
      <c r="A37" s="120" t="s">
        <v>21</v>
      </c>
      <c r="B37" s="121"/>
      <c r="C37" s="122"/>
      <c r="D37" s="49" t="s">
        <v>43</v>
      </c>
    </row>
    <row r="38" spans="1:4" x14ac:dyDescent="0.25">
      <c r="A38" s="43" t="s">
        <v>12</v>
      </c>
      <c r="B38" s="30" t="s">
        <v>99</v>
      </c>
      <c r="C38" s="42" t="s">
        <v>107</v>
      </c>
      <c r="D38" s="48"/>
    </row>
    <row r="39" spans="1:4" x14ac:dyDescent="0.25">
      <c r="A39" s="43" t="s">
        <v>33</v>
      </c>
      <c r="B39" s="30" t="s">
        <v>99</v>
      </c>
      <c r="C39" s="42" t="s">
        <v>108</v>
      </c>
      <c r="D39" s="48"/>
    </row>
    <row r="40" spans="1:4" x14ac:dyDescent="0.25">
      <c r="A40" s="43" t="s">
        <v>13</v>
      </c>
      <c r="B40" s="30" t="s">
        <v>99</v>
      </c>
      <c r="C40" s="42" t="s">
        <v>109</v>
      </c>
      <c r="D40" s="48"/>
    </row>
    <row r="41" spans="1:4" x14ac:dyDescent="0.25">
      <c r="A41" s="43" t="s">
        <v>8</v>
      </c>
      <c r="B41" s="30" t="s">
        <v>99</v>
      </c>
      <c r="C41" s="42" t="s">
        <v>110</v>
      </c>
      <c r="D41" s="48"/>
    </row>
    <row r="42" spans="1:4" x14ac:dyDescent="0.25">
      <c r="A42" s="43" t="s">
        <v>14</v>
      </c>
      <c r="B42" s="30" t="s">
        <v>99</v>
      </c>
      <c r="C42" s="42" t="s">
        <v>111</v>
      </c>
      <c r="D42" s="48"/>
    </row>
    <row r="43" spans="1:4" x14ac:dyDescent="0.25">
      <c r="A43" s="120" t="s">
        <v>15</v>
      </c>
      <c r="B43" s="121"/>
      <c r="C43" s="122"/>
      <c r="D43" s="49" t="s">
        <v>45</v>
      </c>
    </row>
    <row r="44" spans="1:4" x14ac:dyDescent="0.25">
      <c r="A44" s="43" t="s">
        <v>44</v>
      </c>
      <c r="B44" s="31" t="s">
        <v>99</v>
      </c>
      <c r="C44" s="42" t="s">
        <v>112</v>
      </c>
      <c r="D44" s="48"/>
    </row>
    <row r="45" spans="1:4" x14ac:dyDescent="0.25">
      <c r="A45" s="43" t="s">
        <v>16</v>
      </c>
      <c r="B45" s="31" t="s">
        <v>99</v>
      </c>
      <c r="C45" s="42" t="s">
        <v>110</v>
      </c>
      <c r="D45" s="48"/>
    </row>
    <row r="46" spans="1:4" x14ac:dyDescent="0.25">
      <c r="A46" s="120" t="s">
        <v>27</v>
      </c>
      <c r="B46" s="121"/>
      <c r="C46" s="122"/>
      <c r="D46" s="49"/>
    </row>
    <row r="47" spans="1:4" ht="60" x14ac:dyDescent="0.25">
      <c r="A47" s="62" t="s">
        <v>70</v>
      </c>
      <c r="B47" s="105" t="s">
        <v>113</v>
      </c>
      <c r="C47" s="42" t="s">
        <v>115</v>
      </c>
      <c r="D47" s="54" t="s">
        <v>71</v>
      </c>
    </row>
    <row r="48" spans="1:4" x14ac:dyDescent="0.25">
      <c r="A48" s="43" t="s">
        <v>29</v>
      </c>
      <c r="B48" s="59"/>
      <c r="C48" s="42"/>
      <c r="D48" s="48" t="s">
        <v>46</v>
      </c>
    </row>
    <row r="49" spans="1:4" x14ac:dyDescent="0.25">
      <c r="A49" s="120" t="s">
        <v>17</v>
      </c>
      <c r="B49" s="121"/>
      <c r="C49" s="122"/>
      <c r="D49" s="49"/>
    </row>
    <row r="50" spans="1:4" x14ac:dyDescent="0.25">
      <c r="A50" s="43" t="s">
        <v>30</v>
      </c>
      <c r="B50" s="31" t="s">
        <v>99</v>
      </c>
      <c r="C50" s="42" t="s">
        <v>114</v>
      </c>
      <c r="D50" s="48"/>
    </row>
    <row r="51" spans="1:4" ht="15.75" thickBot="1" x14ac:dyDescent="0.3">
      <c r="A51" s="53" t="s">
        <v>31</v>
      </c>
      <c r="B51" s="64" t="s">
        <v>99</v>
      </c>
      <c r="C51" s="46" t="s">
        <v>117</v>
      </c>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2"/>
      <c r="C57" s="133"/>
      <c r="D57" s="51" t="s">
        <v>50</v>
      </c>
    </row>
    <row r="58" spans="1:4" x14ac:dyDescent="0.25">
      <c r="A58" s="55" t="s">
        <v>34</v>
      </c>
      <c r="B58" s="134"/>
      <c r="C58" s="135"/>
      <c r="D58" s="56" t="s">
        <v>63</v>
      </c>
    </row>
    <row r="59" spans="1:4" x14ac:dyDescent="0.25">
      <c r="A59" s="120" t="s">
        <v>55</v>
      </c>
      <c r="B59" s="121"/>
      <c r="C59" s="122"/>
      <c r="D59" s="49"/>
    </row>
    <row r="60" spans="1:4" ht="45" customHeight="1" x14ac:dyDescent="0.25">
      <c r="A60" s="43" t="s">
        <v>56</v>
      </c>
      <c r="B60" s="123" t="s">
        <v>118</v>
      </c>
      <c r="C60" s="124"/>
      <c r="D60" s="48"/>
    </row>
    <row r="61" spans="1:4" ht="45" customHeight="1" x14ac:dyDescent="0.25">
      <c r="A61" s="43" t="s">
        <v>57</v>
      </c>
      <c r="B61" s="125" t="s">
        <v>116</v>
      </c>
      <c r="C61" s="126"/>
      <c r="D61" s="48"/>
    </row>
    <row r="62" spans="1:4" ht="45.75" customHeight="1" thickBot="1" x14ac:dyDescent="0.3">
      <c r="A62" s="53" t="s">
        <v>35</v>
      </c>
      <c r="B62" s="129"/>
      <c r="C62" s="130"/>
      <c r="D62" s="74" t="s">
        <v>58</v>
      </c>
    </row>
    <row r="63" spans="1:4" ht="15" customHeight="1"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93</v>
      </c>
      <c r="C66" s="127"/>
      <c r="D66" s="22"/>
    </row>
    <row r="67" spans="1:4" ht="19.5" x14ac:dyDescent="0.25">
      <c r="A67" s="22"/>
      <c r="B67" s="103" t="s">
        <v>87</v>
      </c>
      <c r="C67" s="127"/>
      <c r="D67" s="22"/>
    </row>
    <row r="68" spans="1:4" ht="15.75" thickBot="1" x14ac:dyDescent="0.3">
      <c r="A68" s="22"/>
      <c r="B68" s="104" t="s">
        <v>88</v>
      </c>
      <c r="C68" s="128"/>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 ref="A12:C12"/>
    <mergeCell ref="A14:C14"/>
    <mergeCell ref="A16:C16"/>
    <mergeCell ref="A18:C18"/>
    <mergeCell ref="A20:C20"/>
  </mergeCells>
  <conditionalFormatting sqref="B58:C58">
    <cfRule type="containsText" dxfId="90" priority="11" operator="containsText" text="Réservé">
      <formula>NOT(ISERROR(SEARCH("Réservé",B58)))</formula>
    </cfRule>
    <cfRule type="containsText" dxfId="89" priority="12" operator="containsText" text="Défavorable">
      <formula>NOT(ISERROR(SEARCH("Défavorable",B58)))</formula>
    </cfRule>
    <cfRule type="containsText" dxfId="88" priority="13" operator="containsText" text="Favorable">
      <formula>NOT(ISERROR(SEARCH("Favorable",B58)))</formula>
    </cfRule>
  </conditionalFormatting>
  <conditionalFormatting sqref="B4:B7">
    <cfRule type="expression" dxfId="87" priority="10">
      <formula>B3="Non"</formula>
    </cfRule>
  </conditionalFormatting>
  <conditionalFormatting sqref="B5:B7">
    <cfRule type="expression" dxfId="86" priority="9">
      <formula>B3="Non"</formula>
    </cfRule>
  </conditionalFormatting>
  <conditionalFormatting sqref="A11:C26">
    <cfRule type="containsText" dxfId="85" priority="8" operator="containsText" text="Non">
      <formula>NOT(ISERROR(SEARCH("Non",A11)))</formula>
    </cfRule>
  </conditionalFormatting>
  <conditionalFormatting sqref="B8">
    <cfRule type="expression" dxfId="84" priority="7">
      <formula>B5="Non"</formula>
    </cfRule>
  </conditionalFormatting>
  <conditionalFormatting sqref="B8">
    <cfRule type="expression" dxfId="83" priority="6">
      <formula>B4="Non"</formula>
    </cfRule>
  </conditionalFormatting>
  <conditionalFormatting sqref="B6:B7">
    <cfRule type="expression" dxfId="82" priority="5">
      <formula>B5="Non"</formula>
    </cfRule>
  </conditionalFormatting>
  <conditionalFormatting sqref="B6:B7">
    <cfRule type="expression" dxfId="81" priority="4">
      <formula>B4="Non"</formula>
    </cfRule>
  </conditionalFormatting>
  <conditionalFormatting sqref="B6">
    <cfRule type="expression" dxfId="80" priority="3">
      <formula>B3="Non"</formula>
    </cfRule>
  </conditionalFormatting>
  <conditionalFormatting sqref="B7">
    <cfRule type="expression" dxfId="79" priority="2">
      <formula>B3="Non"</formula>
    </cfRule>
  </conditionalFormatting>
  <conditionalFormatting sqref="A38:C50">
    <cfRule type="containsText" dxfId="78"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23622047244094491" right="0.23622047244094491" top="0.74803149606299213" bottom="0.74803149606299213" header="0.31496062992125984" footer="0.31496062992125984"/>
  <pageSetup paperSize="8"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workbookViewId="0">
      <selection activeCell="D72" sqref="D72"/>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18" t="s">
        <v>9</v>
      </c>
      <c r="B12" s="119"/>
      <c r="C12" s="119"/>
      <c r="D12" s="47"/>
    </row>
    <row r="13" spans="1:4" x14ac:dyDescent="0.25">
      <c r="A13" s="41" t="s">
        <v>19</v>
      </c>
      <c r="B13" s="30"/>
      <c r="C13" s="69"/>
      <c r="D13" s="48"/>
    </row>
    <row r="14" spans="1:4" x14ac:dyDescent="0.25">
      <c r="A14" s="120" t="s">
        <v>23</v>
      </c>
      <c r="B14" s="121"/>
      <c r="C14" s="121"/>
      <c r="D14" s="49"/>
    </row>
    <row r="15" spans="1:4" x14ac:dyDescent="0.25">
      <c r="A15" s="41" t="s">
        <v>24</v>
      </c>
      <c r="B15" s="30"/>
      <c r="C15" s="70"/>
      <c r="D15" s="48"/>
    </row>
    <row r="16" spans="1:4" x14ac:dyDescent="0.25">
      <c r="A16" s="120" t="s">
        <v>10</v>
      </c>
      <c r="B16" s="121"/>
      <c r="C16" s="121"/>
      <c r="D16" s="49"/>
    </row>
    <row r="17" spans="1:4" x14ac:dyDescent="0.25">
      <c r="A17" s="41" t="s">
        <v>20</v>
      </c>
      <c r="B17" s="30"/>
      <c r="C17" s="69"/>
      <c r="D17" s="48" t="s">
        <v>36</v>
      </c>
    </row>
    <row r="18" spans="1:4" x14ac:dyDescent="0.25">
      <c r="A18" s="120" t="s">
        <v>21</v>
      </c>
      <c r="B18" s="121"/>
      <c r="C18" s="121"/>
      <c r="D18" s="49"/>
    </row>
    <row r="19" spans="1:4" x14ac:dyDescent="0.25">
      <c r="A19" s="41" t="s">
        <v>11</v>
      </c>
      <c r="B19" s="30"/>
      <c r="C19" s="69"/>
      <c r="D19" s="48"/>
    </row>
    <row r="20" spans="1:4" x14ac:dyDescent="0.25">
      <c r="A20" s="120" t="s">
        <v>68</v>
      </c>
      <c r="B20" s="121"/>
      <c r="C20" s="121"/>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84"/>
      <c r="C24" s="69"/>
      <c r="D24" s="48"/>
    </row>
    <row r="25" spans="1:4" x14ac:dyDescent="0.25">
      <c r="A25" s="120" t="s">
        <v>32</v>
      </c>
      <c r="B25" s="121"/>
      <c r="C25" s="121"/>
      <c r="D25" s="49"/>
    </row>
    <row r="26" spans="1:4" ht="15.75" thickBot="1" x14ac:dyDescent="0.3">
      <c r="A26" s="44" t="s">
        <v>37</v>
      </c>
      <c r="B26" s="45"/>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18" t="s">
        <v>23</v>
      </c>
      <c r="B32" s="119"/>
      <c r="C32" s="131"/>
      <c r="D32" s="47"/>
    </row>
    <row r="33" spans="1:4" x14ac:dyDescent="0.25">
      <c r="A33" s="43" t="s">
        <v>40</v>
      </c>
      <c r="B33" s="59"/>
      <c r="C33" s="60"/>
      <c r="D33" s="48" t="s">
        <v>39</v>
      </c>
    </row>
    <row r="34" spans="1:4" x14ac:dyDescent="0.25">
      <c r="A34" s="43" t="s">
        <v>41</v>
      </c>
      <c r="B34" s="59"/>
      <c r="C34" s="60"/>
      <c r="D34" s="48" t="s">
        <v>42</v>
      </c>
    </row>
    <row r="35" spans="1:4" x14ac:dyDescent="0.25">
      <c r="A35" s="120" t="s">
        <v>10</v>
      </c>
      <c r="B35" s="121"/>
      <c r="C35" s="122"/>
      <c r="D35" s="49"/>
    </row>
    <row r="36" spans="1:4" ht="75" x14ac:dyDescent="0.25">
      <c r="A36" s="41" t="s">
        <v>26</v>
      </c>
      <c r="B36" s="61"/>
      <c r="C36" s="42"/>
      <c r="D36" s="54" t="s">
        <v>69</v>
      </c>
    </row>
    <row r="37" spans="1:4" x14ac:dyDescent="0.25">
      <c r="A37" s="120" t="s">
        <v>21</v>
      </c>
      <c r="B37" s="121"/>
      <c r="C37" s="122"/>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42"/>
      <c r="D41" s="48"/>
    </row>
    <row r="42" spans="1:4" x14ac:dyDescent="0.25">
      <c r="A42" s="43" t="s">
        <v>14</v>
      </c>
      <c r="B42" s="30"/>
      <c r="C42" s="42"/>
      <c r="D42" s="48"/>
    </row>
    <row r="43" spans="1:4" x14ac:dyDescent="0.25">
      <c r="A43" s="120" t="s">
        <v>15</v>
      </c>
      <c r="B43" s="121"/>
      <c r="C43" s="122"/>
      <c r="D43" s="49" t="s">
        <v>45</v>
      </c>
    </row>
    <row r="44" spans="1:4" x14ac:dyDescent="0.25">
      <c r="A44" s="43" t="s">
        <v>44</v>
      </c>
      <c r="B44" s="31"/>
      <c r="C44" s="42"/>
      <c r="D44" s="48"/>
    </row>
    <row r="45" spans="1:4" x14ac:dyDescent="0.25">
      <c r="A45" s="43" t="s">
        <v>16</v>
      </c>
      <c r="B45" s="31"/>
      <c r="C45" s="42"/>
      <c r="D45" s="48"/>
    </row>
    <row r="46" spans="1:4" x14ac:dyDescent="0.25">
      <c r="A46" s="120" t="s">
        <v>27</v>
      </c>
      <c r="B46" s="121"/>
      <c r="C46" s="122"/>
      <c r="D46" s="49"/>
    </row>
    <row r="47" spans="1:4" ht="60" x14ac:dyDescent="0.25">
      <c r="A47" s="62" t="s">
        <v>70</v>
      </c>
      <c r="B47" s="85"/>
      <c r="C47" s="42"/>
      <c r="D47" s="54" t="s">
        <v>71</v>
      </c>
    </row>
    <row r="48" spans="1:4" x14ac:dyDescent="0.25">
      <c r="A48" s="43" t="s">
        <v>29</v>
      </c>
      <c r="B48" s="59"/>
      <c r="C48" s="42"/>
      <c r="D48" s="48" t="s">
        <v>46</v>
      </c>
    </row>
    <row r="49" spans="1:4" x14ac:dyDescent="0.25">
      <c r="A49" s="120" t="s">
        <v>17</v>
      </c>
      <c r="B49" s="121"/>
      <c r="C49" s="122"/>
      <c r="D49" s="49"/>
    </row>
    <row r="50" spans="1:4" x14ac:dyDescent="0.25">
      <c r="A50" s="43" t="s">
        <v>30</v>
      </c>
      <c r="B50" s="31"/>
      <c r="C50" s="98"/>
      <c r="D50" s="48"/>
    </row>
    <row r="51" spans="1:4" ht="15.75"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2"/>
      <c r="C57" s="133"/>
      <c r="D57" s="51" t="s">
        <v>50</v>
      </c>
    </row>
    <row r="58" spans="1:4" x14ac:dyDescent="0.25">
      <c r="A58" s="55" t="s">
        <v>34</v>
      </c>
      <c r="B58" s="134"/>
      <c r="C58" s="135"/>
      <c r="D58" s="56" t="s">
        <v>63</v>
      </c>
    </row>
    <row r="59" spans="1:4" x14ac:dyDescent="0.25">
      <c r="A59" s="120" t="s">
        <v>55</v>
      </c>
      <c r="B59" s="121"/>
      <c r="C59" s="122"/>
      <c r="D59" s="49"/>
    </row>
    <row r="60" spans="1:4" ht="48" customHeight="1" x14ac:dyDescent="0.25">
      <c r="A60" s="43" t="s">
        <v>56</v>
      </c>
      <c r="B60" s="123"/>
      <c r="C60" s="124"/>
      <c r="D60" s="48"/>
    </row>
    <row r="61" spans="1:4" ht="47.25" customHeight="1" x14ac:dyDescent="0.25">
      <c r="A61" s="43" t="s">
        <v>57</v>
      </c>
      <c r="B61" s="125"/>
      <c r="C61" s="126"/>
      <c r="D61" s="48"/>
    </row>
    <row r="62" spans="1:4" ht="30.75" thickBot="1" x14ac:dyDescent="0.3">
      <c r="A62" s="53" t="s">
        <v>35</v>
      </c>
      <c r="B62" s="129"/>
      <c r="C62" s="130"/>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93</v>
      </c>
      <c r="C66" s="127"/>
      <c r="D66" s="22"/>
    </row>
    <row r="67" spans="1:4" ht="19.5" x14ac:dyDescent="0.25">
      <c r="A67" s="22"/>
      <c r="B67" s="103" t="s">
        <v>87</v>
      </c>
      <c r="C67" s="127"/>
      <c r="D67" s="22"/>
    </row>
    <row r="68" spans="1:4" ht="15.75" thickBot="1" x14ac:dyDescent="0.3">
      <c r="A68" s="22"/>
      <c r="B68" s="104" t="s">
        <v>88</v>
      </c>
      <c r="C68" s="128"/>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 ref="A12:C12"/>
    <mergeCell ref="A14:C14"/>
    <mergeCell ref="A16:C16"/>
    <mergeCell ref="A18:C18"/>
    <mergeCell ref="A20:C20"/>
  </mergeCells>
  <conditionalFormatting sqref="B58:C58">
    <cfRule type="containsText" dxfId="77" priority="11" operator="containsText" text="Réservé">
      <formula>NOT(ISERROR(SEARCH("Réservé",B58)))</formula>
    </cfRule>
    <cfRule type="containsText" dxfId="76" priority="12" operator="containsText" text="Défavorable">
      <formula>NOT(ISERROR(SEARCH("Défavorable",B58)))</formula>
    </cfRule>
    <cfRule type="containsText" dxfId="75" priority="13" operator="containsText" text="Favorable">
      <formula>NOT(ISERROR(SEARCH("Favorable",B58)))</formula>
    </cfRule>
  </conditionalFormatting>
  <conditionalFormatting sqref="B4:B7">
    <cfRule type="expression" dxfId="74" priority="10">
      <formula>B3="Non"</formula>
    </cfRule>
  </conditionalFormatting>
  <conditionalFormatting sqref="B5:B7">
    <cfRule type="expression" dxfId="73" priority="9">
      <formula>B3="Non"</formula>
    </cfRule>
  </conditionalFormatting>
  <conditionalFormatting sqref="A11:C26">
    <cfRule type="containsText" dxfId="72" priority="8" operator="containsText" text="Non">
      <formula>NOT(ISERROR(SEARCH("Non",A11)))</formula>
    </cfRule>
  </conditionalFormatting>
  <conditionalFormatting sqref="B8">
    <cfRule type="expression" dxfId="71" priority="7">
      <formula>B5="Non"</formula>
    </cfRule>
  </conditionalFormatting>
  <conditionalFormatting sqref="B8">
    <cfRule type="expression" dxfId="70" priority="6">
      <formula>B4="Non"</formula>
    </cfRule>
  </conditionalFormatting>
  <conditionalFormatting sqref="B6:B7">
    <cfRule type="expression" dxfId="69" priority="5">
      <formula>B5="Non"</formula>
    </cfRule>
  </conditionalFormatting>
  <conditionalFormatting sqref="B6:B7">
    <cfRule type="expression" dxfId="68" priority="4">
      <formula>B4="Non"</formula>
    </cfRule>
  </conditionalFormatting>
  <conditionalFormatting sqref="B6">
    <cfRule type="expression" dxfId="67" priority="3">
      <formula>B3="Non"</formula>
    </cfRule>
  </conditionalFormatting>
  <conditionalFormatting sqref="B7">
    <cfRule type="expression" dxfId="66" priority="2">
      <formula>B3="Non"</formula>
    </cfRule>
  </conditionalFormatting>
  <conditionalFormatting sqref="A38:C50">
    <cfRule type="containsText" dxfId="65"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46" workbookViewId="0">
      <selection activeCell="D67" sqref="D67"/>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94</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18" t="s">
        <v>9</v>
      </c>
      <c r="B12" s="119"/>
      <c r="C12" s="119"/>
      <c r="D12" s="47"/>
    </row>
    <row r="13" spans="1:4" x14ac:dyDescent="0.25">
      <c r="A13" s="41" t="s">
        <v>19</v>
      </c>
      <c r="B13" s="30"/>
      <c r="C13" s="70"/>
      <c r="D13" s="48"/>
    </row>
    <row r="14" spans="1:4" x14ac:dyDescent="0.25">
      <c r="A14" s="120" t="s">
        <v>23</v>
      </c>
      <c r="B14" s="121"/>
      <c r="C14" s="121"/>
      <c r="D14" s="49"/>
    </row>
    <row r="15" spans="1:4" x14ac:dyDescent="0.25">
      <c r="A15" s="41" t="s">
        <v>24</v>
      </c>
      <c r="B15" s="30"/>
      <c r="C15" s="70"/>
      <c r="D15" s="48"/>
    </row>
    <row r="16" spans="1:4" x14ac:dyDescent="0.25">
      <c r="A16" s="120" t="s">
        <v>10</v>
      </c>
      <c r="B16" s="121"/>
      <c r="C16" s="121"/>
      <c r="D16" s="49"/>
    </row>
    <row r="17" spans="1:4" x14ac:dyDescent="0.25">
      <c r="A17" s="41" t="s">
        <v>20</v>
      </c>
      <c r="B17" s="30"/>
      <c r="C17" s="69"/>
      <c r="D17" s="48" t="s">
        <v>36</v>
      </c>
    </row>
    <row r="18" spans="1:4" x14ac:dyDescent="0.25">
      <c r="A18" s="120" t="s">
        <v>21</v>
      </c>
      <c r="B18" s="121"/>
      <c r="C18" s="121"/>
      <c r="D18" s="49"/>
    </row>
    <row r="19" spans="1:4" x14ac:dyDescent="0.25">
      <c r="A19" s="41" t="s">
        <v>11</v>
      </c>
      <c r="B19" s="30"/>
      <c r="C19" s="69"/>
      <c r="D19" s="48"/>
    </row>
    <row r="20" spans="1:4" x14ac:dyDescent="0.25">
      <c r="A20" s="120" t="s">
        <v>68</v>
      </c>
      <c r="B20" s="121"/>
      <c r="C20" s="121"/>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87"/>
      <c r="C24" s="69"/>
      <c r="D24" s="48"/>
    </row>
    <row r="25" spans="1:4" x14ac:dyDescent="0.25">
      <c r="A25" s="120" t="s">
        <v>32</v>
      </c>
      <c r="B25" s="121"/>
      <c r="C25" s="121"/>
      <c r="D25" s="49"/>
    </row>
    <row r="26" spans="1:4" ht="15.75" thickBot="1" x14ac:dyDescent="0.3">
      <c r="A26" s="44" t="s">
        <v>37</v>
      </c>
      <c r="B26" s="45"/>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18" t="s">
        <v>23</v>
      </c>
      <c r="B32" s="119"/>
      <c r="C32" s="131"/>
      <c r="D32" s="47"/>
    </row>
    <row r="33" spans="1:4" x14ac:dyDescent="0.25">
      <c r="A33" s="43" t="s">
        <v>40</v>
      </c>
      <c r="B33" s="59"/>
      <c r="C33" s="60"/>
      <c r="D33" s="48" t="s">
        <v>39</v>
      </c>
    </row>
    <row r="34" spans="1:4" x14ac:dyDescent="0.25">
      <c r="A34" s="43" t="s">
        <v>41</v>
      </c>
      <c r="B34" s="59"/>
      <c r="C34" s="60"/>
      <c r="D34" s="48" t="s">
        <v>42</v>
      </c>
    </row>
    <row r="35" spans="1:4" x14ac:dyDescent="0.25">
      <c r="A35" s="120" t="s">
        <v>10</v>
      </c>
      <c r="B35" s="121"/>
      <c r="C35" s="122"/>
      <c r="D35" s="49"/>
    </row>
    <row r="36" spans="1:4" ht="75" x14ac:dyDescent="0.25">
      <c r="A36" s="41" t="s">
        <v>26</v>
      </c>
      <c r="B36" s="61"/>
      <c r="C36" s="42"/>
      <c r="D36" s="54" t="s">
        <v>69</v>
      </c>
    </row>
    <row r="37" spans="1:4" x14ac:dyDescent="0.25">
      <c r="A37" s="120" t="s">
        <v>21</v>
      </c>
      <c r="B37" s="121"/>
      <c r="C37" s="122"/>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98"/>
      <c r="D41" s="48"/>
    </row>
    <row r="42" spans="1:4" x14ac:dyDescent="0.25">
      <c r="A42" s="43" t="s">
        <v>14</v>
      </c>
      <c r="B42" s="30"/>
      <c r="C42" s="42"/>
      <c r="D42" s="48"/>
    </row>
    <row r="43" spans="1:4" x14ac:dyDescent="0.25">
      <c r="A43" s="120" t="s">
        <v>15</v>
      </c>
      <c r="B43" s="121"/>
      <c r="C43" s="122"/>
      <c r="D43" s="49" t="s">
        <v>45</v>
      </c>
    </row>
    <row r="44" spans="1:4" x14ac:dyDescent="0.25">
      <c r="A44" s="43" t="s">
        <v>44</v>
      </c>
      <c r="B44" s="31"/>
      <c r="C44" s="98"/>
      <c r="D44" s="48"/>
    </row>
    <row r="45" spans="1:4" x14ac:dyDescent="0.25">
      <c r="A45" s="43" t="s">
        <v>16</v>
      </c>
      <c r="B45" s="31"/>
      <c r="C45" s="42"/>
      <c r="D45" s="48"/>
    </row>
    <row r="46" spans="1:4" x14ac:dyDescent="0.25">
      <c r="A46" s="120" t="s">
        <v>27</v>
      </c>
      <c r="B46" s="121"/>
      <c r="C46" s="122"/>
      <c r="D46" s="49"/>
    </row>
    <row r="47" spans="1:4" ht="60" x14ac:dyDescent="0.25">
      <c r="A47" s="62" t="s">
        <v>70</v>
      </c>
      <c r="B47" s="85"/>
      <c r="C47" s="42"/>
      <c r="D47" s="54" t="s">
        <v>71</v>
      </c>
    </row>
    <row r="48" spans="1:4" x14ac:dyDescent="0.25">
      <c r="A48" s="43" t="s">
        <v>29</v>
      </c>
      <c r="B48" s="59"/>
      <c r="C48" s="42"/>
      <c r="D48" s="48" t="s">
        <v>46</v>
      </c>
    </row>
    <row r="49" spans="1:4" x14ac:dyDescent="0.25">
      <c r="A49" s="120" t="s">
        <v>17</v>
      </c>
      <c r="B49" s="121"/>
      <c r="C49" s="122"/>
      <c r="D49" s="49"/>
    </row>
    <row r="50" spans="1:4" x14ac:dyDescent="0.25">
      <c r="A50" s="43" t="s">
        <v>30</v>
      </c>
      <c r="B50" s="31"/>
      <c r="C50" s="42"/>
      <c r="D50" s="48"/>
    </row>
    <row r="51" spans="1:4" ht="15.75"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2"/>
      <c r="C57" s="133"/>
      <c r="D57" s="51" t="s">
        <v>50</v>
      </c>
    </row>
    <row r="58" spans="1:4" x14ac:dyDescent="0.25">
      <c r="A58" s="55" t="s">
        <v>34</v>
      </c>
      <c r="B58" s="134"/>
      <c r="C58" s="135"/>
      <c r="D58" s="56" t="s">
        <v>63</v>
      </c>
    </row>
    <row r="59" spans="1:4" x14ac:dyDescent="0.25">
      <c r="A59" s="120" t="s">
        <v>55</v>
      </c>
      <c r="B59" s="121"/>
      <c r="C59" s="122"/>
      <c r="D59" s="49"/>
    </row>
    <row r="60" spans="1:4" x14ac:dyDescent="0.25">
      <c r="A60" s="43" t="s">
        <v>56</v>
      </c>
      <c r="B60" s="123"/>
      <c r="C60" s="124"/>
      <c r="D60" s="48"/>
    </row>
    <row r="61" spans="1:4" ht="45" customHeight="1" x14ac:dyDescent="0.25">
      <c r="A61" s="43" t="s">
        <v>57</v>
      </c>
      <c r="B61" s="125"/>
      <c r="C61" s="126"/>
      <c r="D61" s="48"/>
    </row>
    <row r="62" spans="1:4" ht="30.75" thickBot="1" x14ac:dyDescent="0.3">
      <c r="A62" s="53" t="s">
        <v>35</v>
      </c>
      <c r="B62" s="136"/>
      <c r="C62" s="137"/>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93</v>
      </c>
      <c r="C66" s="127"/>
      <c r="D66" s="22"/>
    </row>
    <row r="67" spans="1:4" ht="19.5" x14ac:dyDescent="0.25">
      <c r="A67" s="22"/>
      <c r="B67" s="103" t="s">
        <v>87</v>
      </c>
      <c r="C67" s="127"/>
      <c r="D67" s="22"/>
    </row>
    <row r="68" spans="1:4" ht="15.75" thickBot="1" x14ac:dyDescent="0.3">
      <c r="A68" s="22"/>
      <c r="B68" s="104" t="s">
        <v>88</v>
      </c>
      <c r="C68" s="128"/>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 ref="A12:C12"/>
    <mergeCell ref="A14:C14"/>
    <mergeCell ref="A16:C16"/>
    <mergeCell ref="A18:C18"/>
    <mergeCell ref="A20:C20"/>
  </mergeCells>
  <conditionalFormatting sqref="B58:C58">
    <cfRule type="containsText" dxfId="64" priority="11" operator="containsText" text="Réservé">
      <formula>NOT(ISERROR(SEARCH("Réservé",B58)))</formula>
    </cfRule>
    <cfRule type="containsText" dxfId="63" priority="12" operator="containsText" text="Défavorable">
      <formula>NOT(ISERROR(SEARCH("Défavorable",B58)))</formula>
    </cfRule>
    <cfRule type="containsText" dxfId="62" priority="13" operator="containsText" text="Favorable">
      <formula>NOT(ISERROR(SEARCH("Favorable",B58)))</formula>
    </cfRule>
  </conditionalFormatting>
  <conditionalFormatting sqref="B4:B7">
    <cfRule type="expression" dxfId="61" priority="10">
      <formula>B3="Non"</formula>
    </cfRule>
  </conditionalFormatting>
  <conditionalFormatting sqref="B5:B7">
    <cfRule type="expression" dxfId="60" priority="9">
      <formula>B3="Non"</formula>
    </cfRule>
  </conditionalFormatting>
  <conditionalFormatting sqref="A11:C26">
    <cfRule type="containsText" dxfId="59" priority="8" operator="containsText" text="Non">
      <formula>NOT(ISERROR(SEARCH("Non",A11)))</formula>
    </cfRule>
  </conditionalFormatting>
  <conditionalFormatting sqref="B8">
    <cfRule type="expression" dxfId="58" priority="7">
      <formula>B5="Non"</formula>
    </cfRule>
  </conditionalFormatting>
  <conditionalFormatting sqref="B8">
    <cfRule type="expression" dxfId="57" priority="6">
      <formula>B4="Non"</formula>
    </cfRule>
  </conditionalFormatting>
  <conditionalFormatting sqref="B6:B7">
    <cfRule type="expression" dxfId="56" priority="5">
      <formula>B5="Non"</formula>
    </cfRule>
  </conditionalFormatting>
  <conditionalFormatting sqref="B6:B7">
    <cfRule type="expression" dxfId="55" priority="4">
      <formula>B4="Non"</formula>
    </cfRule>
  </conditionalFormatting>
  <conditionalFormatting sqref="B6">
    <cfRule type="expression" dxfId="54" priority="3">
      <formula>B3="Non"</formula>
    </cfRule>
  </conditionalFormatting>
  <conditionalFormatting sqref="B7">
    <cfRule type="expression" dxfId="53" priority="2">
      <formula>B3="Non"</formula>
    </cfRule>
  </conditionalFormatting>
  <conditionalFormatting sqref="A38:C50">
    <cfRule type="containsText" dxfId="52"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workbookViewId="0">
      <selection activeCell="H20" sqref="H20"/>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18" t="s">
        <v>9</v>
      </c>
      <c r="B12" s="119"/>
      <c r="C12" s="119"/>
      <c r="D12" s="47"/>
    </row>
    <row r="13" spans="1:4" x14ac:dyDescent="0.25">
      <c r="A13" s="41" t="s">
        <v>19</v>
      </c>
      <c r="B13" s="30"/>
      <c r="C13" s="69"/>
      <c r="D13" s="48"/>
    </row>
    <row r="14" spans="1:4" x14ac:dyDescent="0.25">
      <c r="A14" s="120" t="s">
        <v>23</v>
      </c>
      <c r="B14" s="121"/>
      <c r="C14" s="121"/>
      <c r="D14" s="49"/>
    </row>
    <row r="15" spans="1:4" x14ac:dyDescent="0.25">
      <c r="A15" s="41" t="s">
        <v>24</v>
      </c>
      <c r="B15" s="30"/>
      <c r="C15" s="70"/>
      <c r="D15" s="48"/>
    </row>
    <row r="16" spans="1:4" x14ac:dyDescent="0.25">
      <c r="A16" s="120" t="s">
        <v>10</v>
      </c>
      <c r="B16" s="121"/>
      <c r="C16" s="121"/>
      <c r="D16" s="49"/>
    </row>
    <row r="17" spans="1:4" x14ac:dyDescent="0.25">
      <c r="A17" s="41" t="s">
        <v>20</v>
      </c>
      <c r="B17" s="30"/>
      <c r="C17" s="69"/>
      <c r="D17" s="48" t="s">
        <v>36</v>
      </c>
    </row>
    <row r="18" spans="1:4" x14ac:dyDescent="0.25">
      <c r="A18" s="120" t="s">
        <v>21</v>
      </c>
      <c r="B18" s="121"/>
      <c r="C18" s="121"/>
      <c r="D18" s="49"/>
    </row>
    <row r="19" spans="1:4" x14ac:dyDescent="0.25">
      <c r="A19" s="41" t="s">
        <v>11</v>
      </c>
      <c r="B19" s="30"/>
      <c r="C19" s="69"/>
      <c r="D19" s="48"/>
    </row>
    <row r="20" spans="1:4" x14ac:dyDescent="0.25">
      <c r="A20" s="120" t="s">
        <v>68</v>
      </c>
      <c r="B20" s="121"/>
      <c r="C20" s="121"/>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87"/>
      <c r="C24" s="69"/>
      <c r="D24" s="48"/>
    </row>
    <row r="25" spans="1:4" x14ac:dyDescent="0.25">
      <c r="A25" s="120" t="s">
        <v>32</v>
      </c>
      <c r="B25" s="121"/>
      <c r="C25" s="121"/>
      <c r="D25" s="49"/>
    </row>
    <row r="26" spans="1:4" ht="15.75" thickBot="1" x14ac:dyDescent="0.3">
      <c r="A26" s="44" t="s">
        <v>37</v>
      </c>
      <c r="B26" s="45"/>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18" t="s">
        <v>23</v>
      </c>
      <c r="B32" s="119"/>
      <c r="C32" s="131"/>
      <c r="D32" s="47"/>
    </row>
    <row r="33" spans="1:4" x14ac:dyDescent="0.25">
      <c r="A33" s="43" t="s">
        <v>40</v>
      </c>
      <c r="B33" s="59"/>
      <c r="C33" s="60"/>
      <c r="D33" s="48" t="s">
        <v>39</v>
      </c>
    </row>
    <row r="34" spans="1:4" x14ac:dyDescent="0.25">
      <c r="A34" s="43" t="s">
        <v>41</v>
      </c>
      <c r="B34" s="59"/>
      <c r="C34" s="60"/>
      <c r="D34" s="48" t="s">
        <v>42</v>
      </c>
    </row>
    <row r="35" spans="1:4" x14ac:dyDescent="0.25">
      <c r="A35" s="120" t="s">
        <v>10</v>
      </c>
      <c r="B35" s="121"/>
      <c r="C35" s="122"/>
      <c r="D35" s="49"/>
    </row>
    <row r="36" spans="1:4" ht="78" customHeight="1" x14ac:dyDescent="0.25">
      <c r="A36" s="41" t="s">
        <v>26</v>
      </c>
      <c r="B36" s="61" t="s">
        <v>74</v>
      </c>
      <c r="C36" s="42"/>
      <c r="D36" s="54" t="s">
        <v>69</v>
      </c>
    </row>
    <row r="37" spans="1:4" x14ac:dyDescent="0.25">
      <c r="A37" s="120" t="s">
        <v>21</v>
      </c>
      <c r="B37" s="121"/>
      <c r="C37" s="122"/>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42"/>
      <c r="D41" s="48"/>
    </row>
    <row r="42" spans="1:4" x14ac:dyDescent="0.25">
      <c r="A42" s="43" t="s">
        <v>14</v>
      </c>
      <c r="B42" s="30"/>
      <c r="C42" s="42"/>
      <c r="D42" s="48"/>
    </row>
    <row r="43" spans="1:4" x14ac:dyDescent="0.25">
      <c r="A43" s="120" t="s">
        <v>15</v>
      </c>
      <c r="B43" s="121"/>
      <c r="C43" s="122"/>
      <c r="D43" s="49" t="s">
        <v>45</v>
      </c>
    </row>
    <row r="44" spans="1:4" x14ac:dyDescent="0.25">
      <c r="A44" s="43" t="s">
        <v>44</v>
      </c>
      <c r="B44" s="31"/>
      <c r="C44" s="42"/>
      <c r="D44" s="48"/>
    </row>
    <row r="45" spans="1:4" x14ac:dyDescent="0.25">
      <c r="A45" s="43" t="s">
        <v>16</v>
      </c>
      <c r="B45" s="31"/>
      <c r="C45" s="42"/>
      <c r="D45" s="48"/>
    </row>
    <row r="46" spans="1:4" x14ac:dyDescent="0.25">
      <c r="A46" s="120" t="s">
        <v>27</v>
      </c>
      <c r="B46" s="121"/>
      <c r="C46" s="122"/>
      <c r="D46" s="49"/>
    </row>
    <row r="47" spans="1:4" ht="47.25" customHeight="1" x14ac:dyDescent="0.25">
      <c r="A47" s="62" t="s">
        <v>70</v>
      </c>
      <c r="B47" s="85"/>
      <c r="C47" s="42"/>
      <c r="D47" s="54" t="s">
        <v>71</v>
      </c>
    </row>
    <row r="48" spans="1:4" x14ac:dyDescent="0.25">
      <c r="A48" s="43" t="s">
        <v>29</v>
      </c>
      <c r="B48" s="59"/>
      <c r="C48" s="42"/>
      <c r="D48" s="48" t="s">
        <v>46</v>
      </c>
    </row>
    <row r="49" spans="1:4" x14ac:dyDescent="0.25">
      <c r="A49" s="120" t="s">
        <v>17</v>
      </c>
      <c r="B49" s="121"/>
      <c r="C49" s="122"/>
      <c r="D49" s="49"/>
    </row>
    <row r="50" spans="1:4" x14ac:dyDescent="0.25">
      <c r="A50" s="43" t="s">
        <v>30</v>
      </c>
      <c r="B50" s="31"/>
      <c r="C50" s="42"/>
      <c r="D50" s="48"/>
    </row>
    <row r="51" spans="1:4" ht="15.75"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2"/>
      <c r="C57" s="133"/>
      <c r="D57" s="51" t="s">
        <v>50</v>
      </c>
    </row>
    <row r="58" spans="1:4" x14ac:dyDescent="0.25">
      <c r="A58" s="55" t="s">
        <v>34</v>
      </c>
      <c r="B58" s="134"/>
      <c r="C58" s="135"/>
      <c r="D58" s="56" t="s">
        <v>63</v>
      </c>
    </row>
    <row r="59" spans="1:4" x14ac:dyDescent="0.25">
      <c r="A59" s="120" t="s">
        <v>55</v>
      </c>
      <c r="B59" s="121"/>
      <c r="C59" s="122"/>
      <c r="D59" s="49"/>
    </row>
    <row r="60" spans="1:4" ht="45" customHeight="1" x14ac:dyDescent="0.25">
      <c r="A60" s="43" t="s">
        <v>56</v>
      </c>
      <c r="B60" s="123"/>
      <c r="C60" s="124"/>
      <c r="D60" s="48"/>
    </row>
    <row r="61" spans="1:4" x14ac:dyDescent="0.25">
      <c r="A61" s="43" t="s">
        <v>57</v>
      </c>
      <c r="B61" s="138"/>
      <c r="C61" s="139"/>
      <c r="D61" s="48"/>
    </row>
    <row r="62" spans="1:4" ht="33" customHeight="1" thickBot="1" x14ac:dyDescent="0.3">
      <c r="A62" s="53" t="s">
        <v>35</v>
      </c>
      <c r="B62" s="136"/>
      <c r="C62" s="137"/>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95</v>
      </c>
      <c r="C66" s="127"/>
      <c r="D66" s="22"/>
    </row>
    <row r="67" spans="1:4" ht="19.5" x14ac:dyDescent="0.25">
      <c r="A67" s="22"/>
      <c r="B67" s="103" t="s">
        <v>87</v>
      </c>
      <c r="C67" s="127"/>
      <c r="D67" s="22"/>
    </row>
    <row r="68" spans="1:4" ht="15.75" thickBot="1" x14ac:dyDescent="0.3">
      <c r="A68" s="22"/>
      <c r="B68" s="104" t="s">
        <v>88</v>
      </c>
      <c r="C68" s="128"/>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 ref="A12:C12"/>
    <mergeCell ref="A14:C14"/>
    <mergeCell ref="A16:C16"/>
    <mergeCell ref="A18:C18"/>
    <mergeCell ref="A20:C20"/>
  </mergeCells>
  <conditionalFormatting sqref="B58:C58">
    <cfRule type="containsText" dxfId="51" priority="11" operator="containsText" text="Réservé">
      <formula>NOT(ISERROR(SEARCH("Réservé",B58)))</formula>
    </cfRule>
    <cfRule type="containsText" dxfId="50" priority="12" operator="containsText" text="Défavorable">
      <formula>NOT(ISERROR(SEARCH("Défavorable",B58)))</formula>
    </cfRule>
    <cfRule type="containsText" dxfId="49" priority="13" operator="containsText" text="Favorable">
      <formula>NOT(ISERROR(SEARCH("Favorable",B58)))</formula>
    </cfRule>
  </conditionalFormatting>
  <conditionalFormatting sqref="B4:B7">
    <cfRule type="expression" dxfId="48" priority="10">
      <formula>B3="Non"</formula>
    </cfRule>
  </conditionalFormatting>
  <conditionalFormatting sqref="B5:B7">
    <cfRule type="expression" dxfId="47" priority="9">
      <formula>B3="Non"</formula>
    </cfRule>
  </conditionalFormatting>
  <conditionalFormatting sqref="A11:C26">
    <cfRule type="containsText" dxfId="46" priority="8" operator="containsText" text="Non">
      <formula>NOT(ISERROR(SEARCH("Non",A11)))</formula>
    </cfRule>
  </conditionalFormatting>
  <conditionalFormatting sqref="B8">
    <cfRule type="expression" dxfId="45" priority="7">
      <formula>B5="Non"</formula>
    </cfRule>
  </conditionalFormatting>
  <conditionalFormatting sqref="B8">
    <cfRule type="expression" dxfId="44" priority="6">
      <formula>B4="Non"</formula>
    </cfRule>
  </conditionalFormatting>
  <conditionalFormatting sqref="B6:B7">
    <cfRule type="expression" dxfId="43" priority="5">
      <formula>B5="Non"</formula>
    </cfRule>
  </conditionalFormatting>
  <conditionalFormatting sqref="B6:B7">
    <cfRule type="expression" dxfId="42" priority="4">
      <formula>B4="Non"</formula>
    </cfRule>
  </conditionalFormatting>
  <conditionalFormatting sqref="B6">
    <cfRule type="expression" dxfId="41" priority="3">
      <formula>B3="Non"</formula>
    </cfRule>
  </conditionalFormatting>
  <conditionalFormatting sqref="B7">
    <cfRule type="expression" dxfId="40" priority="2">
      <formula>B3="Non"</formula>
    </cfRule>
  </conditionalFormatting>
  <conditionalFormatting sqref="A38:C50">
    <cfRule type="containsText" dxfId="39"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46" workbookViewId="0">
      <selection activeCell="D70" sqref="D70"/>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18" t="s">
        <v>9</v>
      </c>
      <c r="B12" s="119"/>
      <c r="C12" s="119"/>
      <c r="D12" s="47"/>
    </row>
    <row r="13" spans="1:4" x14ac:dyDescent="0.25">
      <c r="A13" s="41" t="s">
        <v>19</v>
      </c>
      <c r="B13" s="30"/>
      <c r="C13" s="69"/>
      <c r="D13" s="48"/>
    </row>
    <row r="14" spans="1:4" x14ac:dyDescent="0.25">
      <c r="A14" s="120" t="s">
        <v>23</v>
      </c>
      <c r="B14" s="121"/>
      <c r="C14" s="121"/>
      <c r="D14" s="49"/>
    </row>
    <row r="15" spans="1:4" x14ac:dyDescent="0.25">
      <c r="A15" s="41" t="s">
        <v>24</v>
      </c>
      <c r="B15" s="30"/>
      <c r="C15" s="70"/>
      <c r="D15" s="48"/>
    </row>
    <row r="16" spans="1:4" x14ac:dyDescent="0.25">
      <c r="A16" s="120" t="s">
        <v>10</v>
      </c>
      <c r="B16" s="121"/>
      <c r="C16" s="121"/>
      <c r="D16" s="49"/>
    </row>
    <row r="17" spans="1:4" x14ac:dyDescent="0.25">
      <c r="A17" s="41" t="s">
        <v>20</v>
      </c>
      <c r="B17" s="30"/>
      <c r="C17" s="69"/>
      <c r="D17" s="48" t="s">
        <v>36</v>
      </c>
    </row>
    <row r="18" spans="1:4" x14ac:dyDescent="0.25">
      <c r="A18" s="120" t="s">
        <v>21</v>
      </c>
      <c r="B18" s="121"/>
      <c r="C18" s="121"/>
      <c r="D18" s="49"/>
    </row>
    <row r="19" spans="1:4" x14ac:dyDescent="0.25">
      <c r="A19" s="41" t="s">
        <v>11</v>
      </c>
      <c r="B19" s="30"/>
      <c r="C19" s="69"/>
      <c r="D19" s="48"/>
    </row>
    <row r="20" spans="1:4" x14ac:dyDescent="0.25">
      <c r="A20" s="120" t="s">
        <v>68</v>
      </c>
      <c r="B20" s="121"/>
      <c r="C20" s="121"/>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87"/>
      <c r="C24" s="69"/>
      <c r="D24" s="48"/>
    </row>
    <row r="25" spans="1:4" x14ac:dyDescent="0.25">
      <c r="A25" s="120" t="s">
        <v>32</v>
      </c>
      <c r="B25" s="121"/>
      <c r="C25" s="121"/>
      <c r="D25" s="49"/>
    </row>
    <row r="26" spans="1:4" ht="15.75" thickBot="1" x14ac:dyDescent="0.3">
      <c r="A26" s="44" t="s">
        <v>37</v>
      </c>
      <c r="B26" s="45"/>
      <c r="C26" s="89"/>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18" t="s">
        <v>23</v>
      </c>
      <c r="B32" s="119"/>
      <c r="C32" s="131"/>
      <c r="D32" s="47"/>
    </row>
    <row r="33" spans="1:4" x14ac:dyDescent="0.25">
      <c r="A33" s="43" t="s">
        <v>40</v>
      </c>
      <c r="B33" s="59"/>
      <c r="C33" s="60"/>
      <c r="D33" s="48" t="s">
        <v>39</v>
      </c>
    </row>
    <row r="34" spans="1:4" x14ac:dyDescent="0.25">
      <c r="A34" s="43" t="s">
        <v>41</v>
      </c>
      <c r="B34" s="59"/>
      <c r="C34" s="60"/>
      <c r="D34" s="48" t="s">
        <v>42</v>
      </c>
    </row>
    <row r="35" spans="1:4" x14ac:dyDescent="0.25">
      <c r="A35" s="120" t="s">
        <v>10</v>
      </c>
      <c r="B35" s="121"/>
      <c r="C35" s="122"/>
      <c r="D35" s="49"/>
    </row>
    <row r="36" spans="1:4" ht="75" x14ac:dyDescent="0.25">
      <c r="A36" s="41" t="s">
        <v>26</v>
      </c>
      <c r="B36" s="61" t="s">
        <v>75</v>
      </c>
      <c r="C36" s="76"/>
      <c r="D36" s="54" t="s">
        <v>69</v>
      </c>
    </row>
    <row r="37" spans="1:4" x14ac:dyDescent="0.25">
      <c r="A37" s="120" t="s">
        <v>21</v>
      </c>
      <c r="B37" s="121"/>
      <c r="C37" s="122"/>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42"/>
      <c r="D41" s="48"/>
    </row>
    <row r="42" spans="1:4" x14ac:dyDescent="0.25">
      <c r="A42" s="43" t="s">
        <v>14</v>
      </c>
      <c r="B42" s="30"/>
      <c r="C42" s="42"/>
      <c r="D42" s="48"/>
    </row>
    <row r="43" spans="1:4" x14ac:dyDescent="0.25">
      <c r="A43" s="120" t="s">
        <v>15</v>
      </c>
      <c r="B43" s="121"/>
      <c r="C43" s="122"/>
      <c r="D43" s="49" t="s">
        <v>45</v>
      </c>
    </row>
    <row r="44" spans="1:4" x14ac:dyDescent="0.25">
      <c r="A44" s="43" t="s">
        <v>44</v>
      </c>
      <c r="B44" s="31"/>
      <c r="C44" s="42"/>
      <c r="D44" s="48"/>
    </row>
    <row r="45" spans="1:4" x14ac:dyDescent="0.25">
      <c r="A45" s="43" t="s">
        <v>16</v>
      </c>
      <c r="B45" s="31"/>
      <c r="C45" s="42"/>
      <c r="D45" s="48"/>
    </row>
    <row r="46" spans="1:4" x14ac:dyDescent="0.25">
      <c r="A46" s="120" t="s">
        <v>27</v>
      </c>
      <c r="B46" s="121"/>
      <c r="C46" s="122"/>
      <c r="D46" s="49"/>
    </row>
    <row r="47" spans="1:4" ht="60" x14ac:dyDescent="0.25">
      <c r="A47" s="62" t="s">
        <v>70</v>
      </c>
      <c r="B47" s="85"/>
      <c r="C47" s="42"/>
      <c r="D47" s="54" t="s">
        <v>71</v>
      </c>
    </row>
    <row r="48" spans="1:4" x14ac:dyDescent="0.25">
      <c r="A48" s="43" t="s">
        <v>29</v>
      </c>
      <c r="B48" s="59"/>
      <c r="C48" s="42"/>
      <c r="D48" s="48" t="s">
        <v>46</v>
      </c>
    </row>
    <row r="49" spans="1:4" x14ac:dyDescent="0.25">
      <c r="A49" s="120" t="s">
        <v>17</v>
      </c>
      <c r="B49" s="121"/>
      <c r="C49" s="122"/>
      <c r="D49" s="49"/>
    </row>
    <row r="50" spans="1:4" x14ac:dyDescent="0.25">
      <c r="A50" s="43" t="s">
        <v>30</v>
      </c>
      <c r="B50" s="31"/>
      <c r="C50" s="98"/>
      <c r="D50" s="48"/>
    </row>
    <row r="51" spans="1:4" ht="15.75"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2"/>
      <c r="C57" s="133"/>
      <c r="D57" s="51" t="s">
        <v>50</v>
      </c>
    </row>
    <row r="58" spans="1:4" x14ac:dyDescent="0.25">
      <c r="A58" s="55" t="s">
        <v>34</v>
      </c>
      <c r="B58" s="134"/>
      <c r="C58" s="135"/>
      <c r="D58" s="56" t="s">
        <v>63</v>
      </c>
    </row>
    <row r="59" spans="1:4" x14ac:dyDescent="0.25">
      <c r="A59" s="120" t="s">
        <v>55</v>
      </c>
      <c r="B59" s="121"/>
      <c r="C59" s="122"/>
      <c r="D59" s="49"/>
    </row>
    <row r="60" spans="1:4" ht="30" customHeight="1" x14ac:dyDescent="0.25">
      <c r="A60" s="43" t="s">
        <v>56</v>
      </c>
      <c r="B60" s="123"/>
      <c r="C60" s="124"/>
      <c r="D60" s="48"/>
    </row>
    <row r="61" spans="1:4" ht="45.75" customHeight="1" x14ac:dyDescent="0.25">
      <c r="A61" s="43" t="s">
        <v>57</v>
      </c>
      <c r="B61" s="125"/>
      <c r="C61" s="126"/>
      <c r="D61" s="48"/>
    </row>
    <row r="62" spans="1:4" ht="30.75" thickBot="1" x14ac:dyDescent="0.3">
      <c r="A62" s="53" t="s">
        <v>35</v>
      </c>
      <c r="B62" s="136"/>
      <c r="C62" s="137"/>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95</v>
      </c>
      <c r="C66" s="127"/>
      <c r="D66" s="22"/>
    </row>
    <row r="67" spans="1:4" ht="19.5" x14ac:dyDescent="0.25">
      <c r="A67" s="22"/>
      <c r="B67" s="103" t="s">
        <v>87</v>
      </c>
      <c r="C67" s="127"/>
      <c r="D67" s="22"/>
    </row>
    <row r="68" spans="1:4" ht="15.75" thickBot="1" x14ac:dyDescent="0.3">
      <c r="A68" s="22"/>
      <c r="B68" s="104" t="s">
        <v>88</v>
      </c>
      <c r="C68" s="128"/>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 ref="A12:C12"/>
    <mergeCell ref="A14:C14"/>
    <mergeCell ref="A16:C16"/>
    <mergeCell ref="A18:C18"/>
    <mergeCell ref="A20:C20"/>
  </mergeCells>
  <conditionalFormatting sqref="B58:C58">
    <cfRule type="containsText" dxfId="38" priority="11" operator="containsText" text="Réservé">
      <formula>NOT(ISERROR(SEARCH("Réservé",B58)))</formula>
    </cfRule>
    <cfRule type="containsText" dxfId="37" priority="12" operator="containsText" text="Défavorable">
      <formula>NOT(ISERROR(SEARCH("Défavorable",B58)))</formula>
    </cfRule>
    <cfRule type="containsText" dxfId="36" priority="13" operator="containsText" text="Favorable">
      <formula>NOT(ISERROR(SEARCH("Favorable",B58)))</formula>
    </cfRule>
  </conditionalFormatting>
  <conditionalFormatting sqref="B4:B7">
    <cfRule type="expression" dxfId="35" priority="10">
      <formula>B3="Non"</formula>
    </cfRule>
  </conditionalFormatting>
  <conditionalFormatting sqref="B5:B7">
    <cfRule type="expression" dxfId="34" priority="9">
      <formula>B3="Non"</formula>
    </cfRule>
  </conditionalFormatting>
  <conditionalFormatting sqref="A11:C26">
    <cfRule type="containsText" dxfId="33" priority="8" operator="containsText" text="Non">
      <formula>NOT(ISERROR(SEARCH("Non",A11)))</formula>
    </cfRule>
  </conditionalFormatting>
  <conditionalFormatting sqref="B8">
    <cfRule type="expression" dxfId="32" priority="7">
      <formula>B5="Non"</formula>
    </cfRule>
  </conditionalFormatting>
  <conditionalFormatting sqref="B8">
    <cfRule type="expression" dxfId="31" priority="6">
      <formula>B4="Non"</formula>
    </cfRule>
  </conditionalFormatting>
  <conditionalFormatting sqref="B6:B7">
    <cfRule type="expression" dxfId="30" priority="5">
      <formula>B5="Non"</formula>
    </cfRule>
  </conditionalFormatting>
  <conditionalFormatting sqref="B6:B7">
    <cfRule type="expression" dxfId="29" priority="4">
      <formula>B4="Non"</formula>
    </cfRule>
  </conditionalFormatting>
  <conditionalFormatting sqref="B6">
    <cfRule type="expression" dxfId="28" priority="3">
      <formula>B3="Non"</formula>
    </cfRule>
  </conditionalFormatting>
  <conditionalFormatting sqref="B7">
    <cfRule type="expression" dxfId="27" priority="2">
      <formula>B3="Non"</formula>
    </cfRule>
  </conditionalFormatting>
  <conditionalFormatting sqref="A38:C50">
    <cfRule type="containsText" dxfId="26"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25" workbookViewId="0">
      <selection activeCell="D67" sqref="D67"/>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18" t="s">
        <v>9</v>
      </c>
      <c r="B12" s="119"/>
      <c r="C12" s="119"/>
      <c r="D12" s="47"/>
    </row>
    <row r="13" spans="1:4" x14ac:dyDescent="0.25">
      <c r="A13" s="41" t="s">
        <v>19</v>
      </c>
      <c r="B13" s="30"/>
      <c r="C13" s="69"/>
      <c r="D13" s="48"/>
    </row>
    <row r="14" spans="1:4" x14ac:dyDescent="0.25">
      <c r="A14" s="120" t="s">
        <v>23</v>
      </c>
      <c r="B14" s="121"/>
      <c r="C14" s="121"/>
      <c r="D14" s="49"/>
    </row>
    <row r="15" spans="1:4" x14ac:dyDescent="0.25">
      <c r="A15" s="41" t="s">
        <v>24</v>
      </c>
      <c r="B15" s="30"/>
      <c r="C15" s="70"/>
      <c r="D15" s="48"/>
    </row>
    <row r="16" spans="1:4" x14ac:dyDescent="0.25">
      <c r="A16" s="120" t="s">
        <v>10</v>
      </c>
      <c r="B16" s="121"/>
      <c r="C16" s="121"/>
      <c r="D16" s="49"/>
    </row>
    <row r="17" spans="1:4" x14ac:dyDescent="0.25">
      <c r="A17" s="41" t="s">
        <v>20</v>
      </c>
      <c r="B17" s="30"/>
      <c r="C17" s="69"/>
      <c r="D17" s="48" t="s">
        <v>36</v>
      </c>
    </row>
    <row r="18" spans="1:4" x14ac:dyDescent="0.25">
      <c r="A18" s="120" t="s">
        <v>21</v>
      </c>
      <c r="B18" s="121"/>
      <c r="C18" s="121"/>
      <c r="D18" s="49"/>
    </row>
    <row r="19" spans="1:4" x14ac:dyDescent="0.25">
      <c r="A19" s="41" t="s">
        <v>11</v>
      </c>
      <c r="B19" s="30"/>
      <c r="C19" s="69"/>
      <c r="D19" s="48"/>
    </row>
    <row r="20" spans="1:4" x14ac:dyDescent="0.25">
      <c r="A20" s="120" t="s">
        <v>68</v>
      </c>
      <c r="B20" s="121"/>
      <c r="C20" s="121"/>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84"/>
      <c r="C24" s="69"/>
      <c r="D24" s="48"/>
    </row>
    <row r="25" spans="1:4" x14ac:dyDescent="0.25">
      <c r="A25" s="120" t="s">
        <v>32</v>
      </c>
      <c r="B25" s="121"/>
      <c r="C25" s="121"/>
      <c r="D25" s="49"/>
    </row>
    <row r="26" spans="1:4" ht="15.75" thickBot="1" x14ac:dyDescent="0.3">
      <c r="A26" s="44" t="s">
        <v>37</v>
      </c>
      <c r="B26" s="45"/>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18" t="s">
        <v>23</v>
      </c>
      <c r="B32" s="119"/>
      <c r="C32" s="131"/>
      <c r="D32" s="47"/>
    </row>
    <row r="33" spans="1:4" x14ac:dyDescent="0.25">
      <c r="A33" s="43" t="s">
        <v>40</v>
      </c>
      <c r="B33" s="59"/>
      <c r="C33" s="60"/>
      <c r="D33" s="48" t="s">
        <v>39</v>
      </c>
    </row>
    <row r="34" spans="1:4" x14ac:dyDescent="0.25">
      <c r="A34" s="43" t="s">
        <v>41</v>
      </c>
      <c r="B34" s="59"/>
      <c r="C34" s="60"/>
      <c r="D34" s="48" t="s">
        <v>42</v>
      </c>
    </row>
    <row r="35" spans="1:4" x14ac:dyDescent="0.25">
      <c r="A35" s="120" t="s">
        <v>10</v>
      </c>
      <c r="B35" s="121"/>
      <c r="C35" s="122"/>
      <c r="D35" s="49"/>
    </row>
    <row r="36" spans="1:4" ht="75" x14ac:dyDescent="0.25">
      <c r="A36" s="41" t="s">
        <v>26</v>
      </c>
      <c r="B36" s="61"/>
      <c r="C36" s="42"/>
      <c r="D36" s="54" t="s">
        <v>69</v>
      </c>
    </row>
    <row r="37" spans="1:4" x14ac:dyDescent="0.25">
      <c r="A37" s="120" t="s">
        <v>21</v>
      </c>
      <c r="B37" s="121"/>
      <c r="C37" s="122"/>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42"/>
      <c r="D41" s="48"/>
    </row>
    <row r="42" spans="1:4" x14ac:dyDescent="0.25">
      <c r="A42" s="43" t="s">
        <v>14</v>
      </c>
      <c r="B42" s="30"/>
      <c r="C42" s="42"/>
      <c r="D42" s="48"/>
    </row>
    <row r="43" spans="1:4" x14ac:dyDescent="0.25">
      <c r="A43" s="120" t="s">
        <v>15</v>
      </c>
      <c r="B43" s="121"/>
      <c r="C43" s="122"/>
      <c r="D43" s="49" t="s">
        <v>45</v>
      </c>
    </row>
    <row r="44" spans="1:4" x14ac:dyDescent="0.25">
      <c r="A44" s="43" t="s">
        <v>44</v>
      </c>
      <c r="B44" s="31"/>
      <c r="C44" s="42"/>
      <c r="D44" s="48"/>
    </row>
    <row r="45" spans="1:4" x14ac:dyDescent="0.25">
      <c r="A45" s="43" t="s">
        <v>16</v>
      </c>
      <c r="B45" s="31"/>
      <c r="C45" s="42"/>
      <c r="D45" s="48"/>
    </row>
    <row r="46" spans="1:4" x14ac:dyDescent="0.25">
      <c r="A46" s="120" t="s">
        <v>27</v>
      </c>
      <c r="B46" s="121"/>
      <c r="C46" s="122"/>
      <c r="D46" s="49"/>
    </row>
    <row r="47" spans="1:4" ht="60" x14ac:dyDescent="0.25">
      <c r="A47" s="62" t="s">
        <v>70</v>
      </c>
      <c r="B47" s="85"/>
      <c r="C47" s="42"/>
      <c r="D47" s="54" t="s">
        <v>71</v>
      </c>
    </row>
    <row r="48" spans="1:4" x14ac:dyDescent="0.25">
      <c r="A48" s="43" t="s">
        <v>29</v>
      </c>
      <c r="B48" s="59"/>
      <c r="C48" s="42"/>
      <c r="D48" s="48" t="s">
        <v>46</v>
      </c>
    </row>
    <row r="49" spans="1:4" x14ac:dyDescent="0.25">
      <c r="A49" s="120" t="s">
        <v>17</v>
      </c>
      <c r="B49" s="121"/>
      <c r="C49" s="122"/>
      <c r="D49" s="49"/>
    </row>
    <row r="50" spans="1:4" x14ac:dyDescent="0.25">
      <c r="A50" s="43" t="s">
        <v>30</v>
      </c>
      <c r="B50" s="31"/>
      <c r="C50" s="42"/>
      <c r="D50" s="48"/>
    </row>
    <row r="51" spans="1:4" ht="38.25" customHeight="1"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2"/>
      <c r="C57" s="133"/>
      <c r="D57" s="51" t="s">
        <v>50</v>
      </c>
    </row>
    <row r="58" spans="1:4" x14ac:dyDescent="0.25">
      <c r="A58" s="55" t="s">
        <v>34</v>
      </c>
      <c r="B58" s="134"/>
      <c r="C58" s="135"/>
      <c r="D58" s="56" t="s">
        <v>63</v>
      </c>
    </row>
    <row r="59" spans="1:4" x14ac:dyDescent="0.25">
      <c r="A59" s="120" t="s">
        <v>55</v>
      </c>
      <c r="B59" s="121"/>
      <c r="C59" s="122"/>
      <c r="D59" s="49"/>
    </row>
    <row r="60" spans="1:4" ht="45.75" customHeight="1" x14ac:dyDescent="0.25">
      <c r="A60" s="43" t="s">
        <v>56</v>
      </c>
      <c r="B60" s="123"/>
      <c r="C60" s="124"/>
      <c r="D60" s="48"/>
    </row>
    <row r="61" spans="1:4" x14ac:dyDescent="0.25">
      <c r="A61" s="43" t="s">
        <v>57</v>
      </c>
      <c r="B61" s="138"/>
      <c r="C61" s="139"/>
      <c r="D61" s="48"/>
    </row>
    <row r="62" spans="1:4" ht="30.75" thickBot="1" x14ac:dyDescent="0.3">
      <c r="A62" s="53" t="s">
        <v>35</v>
      </c>
      <c r="B62" s="136"/>
      <c r="C62" s="137"/>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93</v>
      </c>
      <c r="C66" s="127"/>
      <c r="D66" s="22"/>
    </row>
    <row r="67" spans="1:4" ht="19.5" x14ac:dyDescent="0.25">
      <c r="A67" s="22"/>
      <c r="B67" s="103" t="s">
        <v>87</v>
      </c>
      <c r="C67" s="127"/>
      <c r="D67" s="22"/>
    </row>
    <row r="68" spans="1:4" ht="15.75" thickBot="1" x14ac:dyDescent="0.3">
      <c r="A68" s="22"/>
      <c r="B68" s="104" t="s">
        <v>88</v>
      </c>
      <c r="C68" s="128"/>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59:C59"/>
    <mergeCell ref="B60:C60"/>
    <mergeCell ref="B61:C61"/>
    <mergeCell ref="C66:C68"/>
    <mergeCell ref="A25:C25"/>
    <mergeCell ref="B62:C62"/>
    <mergeCell ref="A32:C32"/>
    <mergeCell ref="A35:C35"/>
    <mergeCell ref="A37:C37"/>
    <mergeCell ref="A43:C43"/>
    <mergeCell ref="A46:C46"/>
    <mergeCell ref="A49:C49"/>
    <mergeCell ref="B57:C57"/>
    <mergeCell ref="B58:C58"/>
    <mergeCell ref="A12:C12"/>
    <mergeCell ref="A14:C14"/>
    <mergeCell ref="A16:C16"/>
    <mergeCell ref="A18:C18"/>
    <mergeCell ref="A20:C20"/>
  </mergeCells>
  <conditionalFormatting sqref="B58:C58">
    <cfRule type="containsText" dxfId="25" priority="11" operator="containsText" text="Réservé">
      <formula>NOT(ISERROR(SEARCH("Réservé",B58)))</formula>
    </cfRule>
    <cfRule type="containsText" dxfId="24" priority="12" operator="containsText" text="Défavorable">
      <formula>NOT(ISERROR(SEARCH("Défavorable",B58)))</formula>
    </cfRule>
    <cfRule type="containsText" dxfId="23" priority="13" operator="containsText" text="Favorable">
      <formula>NOT(ISERROR(SEARCH("Favorable",B58)))</formula>
    </cfRule>
  </conditionalFormatting>
  <conditionalFormatting sqref="B4:B7">
    <cfRule type="expression" dxfId="22" priority="10">
      <formula>B3="Non"</formula>
    </cfRule>
  </conditionalFormatting>
  <conditionalFormatting sqref="B5:B7">
    <cfRule type="expression" dxfId="21" priority="9">
      <formula>B3="Non"</formula>
    </cfRule>
  </conditionalFormatting>
  <conditionalFormatting sqref="A11:C26">
    <cfRule type="containsText" dxfId="20" priority="8" operator="containsText" text="Non">
      <formula>NOT(ISERROR(SEARCH("Non",A11)))</formula>
    </cfRule>
  </conditionalFormatting>
  <conditionalFormatting sqref="B8">
    <cfRule type="expression" dxfId="19" priority="7">
      <formula>B5="Non"</formula>
    </cfRule>
  </conditionalFormatting>
  <conditionalFormatting sqref="B8">
    <cfRule type="expression" dxfId="18" priority="6">
      <formula>B4="Non"</formula>
    </cfRule>
  </conditionalFormatting>
  <conditionalFormatting sqref="B6:B7">
    <cfRule type="expression" dxfId="17" priority="5">
      <formula>B5="Non"</formula>
    </cfRule>
  </conditionalFormatting>
  <conditionalFormatting sqref="B6:B7">
    <cfRule type="expression" dxfId="16" priority="4">
      <formula>B4="Non"</formula>
    </cfRule>
  </conditionalFormatting>
  <conditionalFormatting sqref="B6">
    <cfRule type="expression" dxfId="15" priority="3">
      <formula>B3="Non"</formula>
    </cfRule>
  </conditionalFormatting>
  <conditionalFormatting sqref="B7">
    <cfRule type="expression" dxfId="14" priority="2">
      <formula>B3="Non"</formula>
    </cfRule>
  </conditionalFormatting>
  <conditionalFormatting sqref="A38:C50">
    <cfRule type="containsText" dxfId="13" priority="1" operator="containsText" text="Oui">
      <formula>NOT(ISERROR(SEARCH("Oui",A38)))</formula>
    </cfRule>
  </conditionalFormatting>
  <dataValidations count="5">
    <dataValidation type="list" allowBlank="1" showInputMessage="1" showErrorMessage="1" sqref="B3">
      <formula1>$A$83:$A$85</formula1>
    </dataValidation>
    <dataValidation showInputMessage="1" showErrorMessage="1" sqref="B60:C60"/>
    <dataValidation type="list" showInputMessage="1" showErrorMessage="1" sqref="B15 B17 B19 B21:B23 B26 B50">
      <formula1>$A$82:$A$84</formula1>
    </dataValidation>
    <dataValidation type="list" allowBlank="1" showInputMessage="1" showErrorMessage="1" sqref="B13 B44:B45 B38:B42">
      <formula1>$A$82:$A$84</formula1>
    </dataValidation>
    <dataValidation type="list" showInputMessage="1" showErrorMessage="1" sqref="B58:C59">
      <formula1>B82:B85</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52" workbookViewId="0">
      <selection activeCell="D77" sqref="D77"/>
    </sheetView>
  </sheetViews>
  <sheetFormatPr baseColWidth="10" defaultRowHeight="15" x14ac:dyDescent="0.25"/>
  <cols>
    <col min="1" max="1" width="57" customWidth="1"/>
    <col min="2" max="2" width="48.85546875" customWidth="1"/>
    <col min="3" max="3" width="39.140625" customWidth="1"/>
    <col min="4" max="4" width="67.5703125" customWidth="1"/>
  </cols>
  <sheetData>
    <row r="1" spans="1:4" x14ac:dyDescent="0.25">
      <c r="A1" s="21" t="s">
        <v>48</v>
      </c>
      <c r="B1" s="28"/>
      <c r="D1" s="22"/>
    </row>
    <row r="2" spans="1:4" ht="15.75" thickBot="1" x14ac:dyDescent="0.3">
      <c r="A2" s="22"/>
      <c r="B2" s="28"/>
      <c r="D2" s="22"/>
    </row>
    <row r="3" spans="1:4" x14ac:dyDescent="0.25">
      <c r="A3" s="81" t="s">
        <v>64</v>
      </c>
      <c r="B3" s="82"/>
      <c r="D3" s="22"/>
    </row>
    <row r="4" spans="1:4" x14ac:dyDescent="0.25">
      <c r="A4" s="75" t="s">
        <v>65</v>
      </c>
      <c r="B4" s="76"/>
      <c r="D4" s="22"/>
    </row>
    <row r="5" spans="1:4" x14ac:dyDescent="0.25">
      <c r="A5" s="75" t="s">
        <v>81</v>
      </c>
      <c r="B5" s="78"/>
      <c r="D5" s="22"/>
    </row>
    <row r="6" spans="1:4" x14ac:dyDescent="0.25">
      <c r="A6" s="75" t="s">
        <v>72</v>
      </c>
      <c r="B6" s="79"/>
      <c r="D6" s="22"/>
    </row>
    <row r="7" spans="1:4" ht="15.75" thickBot="1" x14ac:dyDescent="0.3">
      <c r="A7" s="77" t="s">
        <v>73</v>
      </c>
      <c r="B7" s="80"/>
      <c r="D7" s="22"/>
    </row>
    <row r="8" spans="1:4" x14ac:dyDescent="0.25">
      <c r="A8" s="57"/>
      <c r="B8" s="32"/>
      <c r="C8" s="20"/>
      <c r="D8" s="23"/>
    </row>
    <row r="9" spans="1:4" x14ac:dyDescent="0.25">
      <c r="A9" s="26" t="s">
        <v>62</v>
      </c>
      <c r="B9" s="28"/>
      <c r="D9" s="22"/>
    </row>
    <row r="10" spans="1:4" ht="15.75" thickBot="1" x14ac:dyDescent="0.3">
      <c r="A10" s="22"/>
      <c r="B10" s="28"/>
      <c r="D10" s="22"/>
    </row>
    <row r="11" spans="1:4" ht="15.75" thickBot="1" x14ac:dyDescent="0.3">
      <c r="A11" s="24" t="s">
        <v>18</v>
      </c>
      <c r="B11" s="29" t="s">
        <v>49</v>
      </c>
      <c r="C11" s="68" t="s">
        <v>61</v>
      </c>
      <c r="D11" s="72" t="s">
        <v>50</v>
      </c>
    </row>
    <row r="12" spans="1:4" x14ac:dyDescent="0.25">
      <c r="A12" s="118" t="s">
        <v>9</v>
      </c>
      <c r="B12" s="119"/>
      <c r="C12" s="119"/>
      <c r="D12" s="47"/>
    </row>
    <row r="13" spans="1:4" x14ac:dyDescent="0.25">
      <c r="A13" s="41" t="s">
        <v>19</v>
      </c>
      <c r="B13" s="30"/>
      <c r="C13" s="69"/>
      <c r="D13" s="48"/>
    </row>
    <row r="14" spans="1:4" x14ac:dyDescent="0.25">
      <c r="A14" s="120" t="s">
        <v>23</v>
      </c>
      <c r="B14" s="121"/>
      <c r="C14" s="121"/>
      <c r="D14" s="49"/>
    </row>
    <row r="15" spans="1:4" x14ac:dyDescent="0.25">
      <c r="A15" s="41" t="s">
        <v>24</v>
      </c>
      <c r="B15" s="30"/>
      <c r="C15" s="70"/>
      <c r="D15" s="48"/>
    </row>
    <row r="16" spans="1:4" x14ac:dyDescent="0.25">
      <c r="A16" s="120" t="s">
        <v>10</v>
      </c>
      <c r="B16" s="121"/>
      <c r="C16" s="121"/>
      <c r="D16" s="49"/>
    </row>
    <row r="17" spans="1:4" x14ac:dyDescent="0.25">
      <c r="A17" s="41" t="s">
        <v>20</v>
      </c>
      <c r="B17" s="30"/>
      <c r="C17" s="69"/>
      <c r="D17" s="48" t="s">
        <v>36</v>
      </c>
    </row>
    <row r="18" spans="1:4" x14ac:dyDescent="0.25">
      <c r="A18" s="120" t="s">
        <v>21</v>
      </c>
      <c r="B18" s="121"/>
      <c r="C18" s="121"/>
      <c r="D18" s="49"/>
    </row>
    <row r="19" spans="1:4" x14ac:dyDescent="0.25">
      <c r="A19" s="41" t="s">
        <v>11</v>
      </c>
      <c r="B19" s="30"/>
      <c r="C19" s="69"/>
      <c r="D19" s="48"/>
    </row>
    <row r="20" spans="1:4" x14ac:dyDescent="0.25">
      <c r="A20" s="120" t="s">
        <v>68</v>
      </c>
      <c r="B20" s="121"/>
      <c r="C20" s="121"/>
      <c r="D20" s="49"/>
    </row>
    <row r="21" spans="1:4" x14ac:dyDescent="0.25">
      <c r="A21" s="65" t="s">
        <v>66</v>
      </c>
      <c r="B21" s="30"/>
      <c r="C21" s="67"/>
      <c r="D21" s="73"/>
    </row>
    <row r="22" spans="1:4" x14ac:dyDescent="0.25">
      <c r="A22" s="66" t="s">
        <v>67</v>
      </c>
      <c r="B22" s="30"/>
      <c r="C22" s="67"/>
      <c r="D22" s="73"/>
    </row>
    <row r="23" spans="1:4" x14ac:dyDescent="0.25">
      <c r="A23" s="41" t="s">
        <v>22</v>
      </c>
      <c r="B23" s="30"/>
      <c r="C23" s="69"/>
      <c r="D23" s="48"/>
    </row>
    <row r="24" spans="1:4" x14ac:dyDescent="0.25">
      <c r="A24" s="43" t="s">
        <v>59</v>
      </c>
      <c r="B24" s="31"/>
      <c r="C24" s="69"/>
      <c r="D24" s="48"/>
    </row>
    <row r="25" spans="1:4" x14ac:dyDescent="0.25">
      <c r="A25" s="120" t="s">
        <v>32</v>
      </c>
      <c r="B25" s="121"/>
      <c r="C25" s="121"/>
      <c r="D25" s="49"/>
    </row>
    <row r="26" spans="1:4" ht="15.75" thickBot="1" x14ac:dyDescent="0.3">
      <c r="A26" s="44" t="s">
        <v>37</v>
      </c>
      <c r="B26" s="45"/>
      <c r="C26" s="71"/>
      <c r="D26" s="50" t="s">
        <v>38</v>
      </c>
    </row>
    <row r="27" spans="1:4" x14ac:dyDescent="0.25">
      <c r="A27" s="23"/>
      <c r="B27" s="32"/>
      <c r="C27" s="20"/>
      <c r="D27" s="23"/>
    </row>
    <row r="28" spans="1:4" x14ac:dyDescent="0.25">
      <c r="A28" s="23"/>
      <c r="B28" s="32"/>
      <c r="C28" s="20"/>
      <c r="D28" s="23"/>
    </row>
    <row r="29" spans="1:4" x14ac:dyDescent="0.25">
      <c r="A29" s="27" t="s">
        <v>51</v>
      </c>
      <c r="B29" s="32"/>
      <c r="C29" s="20"/>
      <c r="D29" s="23"/>
    </row>
    <row r="30" spans="1:4" ht="15.75" thickBot="1" x14ac:dyDescent="0.3">
      <c r="A30" s="23"/>
      <c r="B30" s="32"/>
      <c r="C30" s="20"/>
      <c r="D30" s="23"/>
    </row>
    <row r="31" spans="1:4" ht="15.75" thickBot="1" x14ac:dyDescent="0.3">
      <c r="A31" s="25" t="s">
        <v>25</v>
      </c>
      <c r="B31" s="29" t="s">
        <v>49</v>
      </c>
      <c r="C31" s="52" t="s">
        <v>61</v>
      </c>
      <c r="D31" s="51" t="s">
        <v>50</v>
      </c>
    </row>
    <row r="32" spans="1:4" x14ac:dyDescent="0.25">
      <c r="A32" s="118" t="s">
        <v>23</v>
      </c>
      <c r="B32" s="119"/>
      <c r="C32" s="131"/>
      <c r="D32" s="47"/>
    </row>
    <row r="33" spans="1:4" x14ac:dyDescent="0.25">
      <c r="A33" s="43" t="s">
        <v>40</v>
      </c>
      <c r="B33" s="59"/>
      <c r="C33" s="60"/>
      <c r="D33" s="48" t="s">
        <v>39</v>
      </c>
    </row>
    <row r="34" spans="1:4" x14ac:dyDescent="0.25">
      <c r="A34" s="43" t="s">
        <v>41</v>
      </c>
      <c r="B34" s="59"/>
      <c r="C34" s="60"/>
      <c r="D34" s="48" t="s">
        <v>42</v>
      </c>
    </row>
    <row r="35" spans="1:4" x14ac:dyDescent="0.25">
      <c r="A35" s="120" t="s">
        <v>10</v>
      </c>
      <c r="B35" s="121"/>
      <c r="C35" s="122"/>
      <c r="D35" s="49"/>
    </row>
    <row r="36" spans="1:4" ht="75" x14ac:dyDescent="0.25">
      <c r="A36" s="41" t="s">
        <v>26</v>
      </c>
      <c r="B36" s="61"/>
      <c r="C36" s="42"/>
      <c r="D36" s="54" t="s">
        <v>69</v>
      </c>
    </row>
    <row r="37" spans="1:4" x14ac:dyDescent="0.25">
      <c r="A37" s="120" t="s">
        <v>21</v>
      </c>
      <c r="B37" s="121"/>
      <c r="C37" s="122"/>
      <c r="D37" s="49" t="s">
        <v>43</v>
      </c>
    </row>
    <row r="38" spans="1:4" x14ac:dyDescent="0.25">
      <c r="A38" s="43" t="s">
        <v>12</v>
      </c>
      <c r="B38" s="30"/>
      <c r="C38" s="42"/>
      <c r="D38" s="48"/>
    </row>
    <row r="39" spans="1:4" x14ac:dyDescent="0.25">
      <c r="A39" s="43" t="s">
        <v>33</v>
      </c>
      <c r="B39" s="30"/>
      <c r="C39" s="42"/>
      <c r="D39" s="48"/>
    </row>
    <row r="40" spans="1:4" x14ac:dyDescent="0.25">
      <c r="A40" s="43" t="s">
        <v>13</v>
      </c>
      <c r="B40" s="30"/>
      <c r="C40" s="42"/>
      <c r="D40" s="48"/>
    </row>
    <row r="41" spans="1:4" x14ac:dyDescent="0.25">
      <c r="A41" s="43" t="s">
        <v>8</v>
      </c>
      <c r="B41" s="30"/>
      <c r="C41" s="42"/>
      <c r="D41" s="48"/>
    </row>
    <row r="42" spans="1:4" x14ac:dyDescent="0.25">
      <c r="A42" s="43" t="s">
        <v>14</v>
      </c>
      <c r="B42" s="30"/>
      <c r="C42" s="42"/>
      <c r="D42" s="48"/>
    </row>
    <row r="43" spans="1:4" x14ac:dyDescent="0.25">
      <c r="A43" s="120" t="s">
        <v>15</v>
      </c>
      <c r="B43" s="121"/>
      <c r="C43" s="122"/>
      <c r="D43" s="49" t="s">
        <v>45</v>
      </c>
    </row>
    <row r="44" spans="1:4" x14ac:dyDescent="0.25">
      <c r="A44" s="43" t="s">
        <v>44</v>
      </c>
      <c r="B44" s="31"/>
      <c r="C44" s="42"/>
      <c r="D44" s="48"/>
    </row>
    <row r="45" spans="1:4" x14ac:dyDescent="0.25">
      <c r="A45" s="43" t="s">
        <v>16</v>
      </c>
      <c r="B45" s="31"/>
      <c r="C45" s="42"/>
      <c r="D45" s="48"/>
    </row>
    <row r="46" spans="1:4" x14ac:dyDescent="0.25">
      <c r="A46" s="120" t="s">
        <v>27</v>
      </c>
      <c r="B46" s="121"/>
      <c r="C46" s="122"/>
      <c r="D46" s="49"/>
    </row>
    <row r="47" spans="1:4" ht="60" x14ac:dyDescent="0.25">
      <c r="A47" s="62" t="s">
        <v>70</v>
      </c>
      <c r="B47" s="63"/>
      <c r="C47" s="42"/>
      <c r="D47" s="54" t="s">
        <v>71</v>
      </c>
    </row>
    <row r="48" spans="1:4" x14ac:dyDescent="0.25">
      <c r="A48" s="43" t="s">
        <v>29</v>
      </c>
      <c r="B48" s="59"/>
      <c r="C48" s="42"/>
      <c r="D48" s="48" t="s">
        <v>46</v>
      </c>
    </row>
    <row r="49" spans="1:4" x14ac:dyDescent="0.25">
      <c r="A49" s="120" t="s">
        <v>17</v>
      </c>
      <c r="B49" s="121"/>
      <c r="C49" s="122"/>
      <c r="D49" s="49"/>
    </row>
    <row r="50" spans="1:4" x14ac:dyDescent="0.25">
      <c r="A50" s="43" t="s">
        <v>30</v>
      </c>
      <c r="B50" s="31"/>
      <c r="C50" s="42"/>
      <c r="D50" s="48"/>
    </row>
    <row r="51" spans="1:4" ht="15.75" thickBot="1" x14ac:dyDescent="0.3">
      <c r="A51" s="53" t="s">
        <v>31</v>
      </c>
      <c r="B51" s="64"/>
      <c r="C51" s="46"/>
      <c r="D51" s="50" t="s">
        <v>47</v>
      </c>
    </row>
    <row r="52" spans="1:4" x14ac:dyDescent="0.25">
      <c r="A52" s="23"/>
      <c r="B52" s="32"/>
      <c r="C52" s="20"/>
      <c r="D52" s="23"/>
    </row>
    <row r="53" spans="1:4" x14ac:dyDescent="0.25">
      <c r="A53" s="23"/>
      <c r="B53" s="32"/>
      <c r="C53" s="20"/>
      <c r="D53" s="23"/>
    </row>
    <row r="54" spans="1:4" x14ac:dyDescent="0.25">
      <c r="A54" s="23"/>
      <c r="B54" s="32"/>
      <c r="C54" s="20"/>
      <c r="D54" s="23"/>
    </row>
    <row r="55" spans="1:4" x14ac:dyDescent="0.25">
      <c r="A55" s="23"/>
      <c r="B55" s="32"/>
      <c r="C55" s="20"/>
      <c r="D55" s="23"/>
    </row>
    <row r="56" spans="1:4" ht="15.75" thickBot="1" x14ac:dyDescent="0.3">
      <c r="A56" s="23"/>
      <c r="B56" s="32"/>
      <c r="C56" s="20"/>
      <c r="D56" s="23"/>
    </row>
    <row r="57" spans="1:4" ht="15.75" thickBot="1" x14ac:dyDescent="0.3">
      <c r="A57" s="25" t="s">
        <v>84</v>
      </c>
      <c r="B57" s="132"/>
      <c r="C57" s="133"/>
      <c r="D57" s="51" t="s">
        <v>50</v>
      </c>
    </row>
    <row r="58" spans="1:4" x14ac:dyDescent="0.25">
      <c r="A58" s="55" t="s">
        <v>34</v>
      </c>
      <c r="B58" s="134"/>
      <c r="C58" s="135"/>
      <c r="D58" s="56" t="s">
        <v>63</v>
      </c>
    </row>
    <row r="59" spans="1:4" x14ac:dyDescent="0.25">
      <c r="A59" s="120" t="s">
        <v>55</v>
      </c>
      <c r="B59" s="121"/>
      <c r="C59" s="122"/>
      <c r="D59" s="49"/>
    </row>
    <row r="60" spans="1:4" x14ac:dyDescent="0.25">
      <c r="A60" s="43" t="s">
        <v>56</v>
      </c>
      <c r="B60" s="123"/>
      <c r="C60" s="124"/>
      <c r="D60" s="48"/>
    </row>
    <row r="61" spans="1:4" x14ac:dyDescent="0.25">
      <c r="A61" s="43" t="s">
        <v>57</v>
      </c>
      <c r="B61" s="138"/>
      <c r="C61" s="139"/>
      <c r="D61" s="48"/>
    </row>
    <row r="62" spans="1:4" ht="30.75" thickBot="1" x14ac:dyDescent="0.3">
      <c r="A62" s="53" t="s">
        <v>35</v>
      </c>
      <c r="B62" s="136"/>
      <c r="C62" s="137"/>
      <c r="D62" s="74" t="s">
        <v>58</v>
      </c>
    </row>
    <row r="63" spans="1:4" x14ac:dyDescent="0.25">
      <c r="A63" s="22"/>
      <c r="B63" s="28"/>
      <c r="D63" s="22"/>
    </row>
    <row r="64" spans="1:4" ht="15.75" thickBot="1" x14ac:dyDescent="0.3">
      <c r="A64" s="22"/>
      <c r="B64" s="28"/>
      <c r="D64" s="22"/>
    </row>
    <row r="65" spans="1:4" x14ac:dyDescent="0.25">
      <c r="A65" s="22"/>
      <c r="B65" s="100" t="s">
        <v>85</v>
      </c>
      <c r="C65" s="101" t="s">
        <v>89</v>
      </c>
      <c r="D65" s="22"/>
    </row>
    <row r="66" spans="1:4" x14ac:dyDescent="0.25">
      <c r="A66" s="22"/>
      <c r="B66" s="102" t="s">
        <v>86</v>
      </c>
      <c r="C66" s="127"/>
      <c r="D66" s="22"/>
    </row>
    <row r="67" spans="1:4" ht="19.5" x14ac:dyDescent="0.25">
      <c r="A67" s="22"/>
      <c r="B67" s="103" t="s">
        <v>87</v>
      </c>
      <c r="C67" s="127"/>
      <c r="D67" s="22"/>
    </row>
    <row r="68" spans="1:4" ht="15.75" thickBot="1" x14ac:dyDescent="0.3">
      <c r="A68" s="22"/>
      <c r="B68" s="104" t="s">
        <v>88</v>
      </c>
      <c r="C68" s="128"/>
      <c r="D68" s="22"/>
    </row>
    <row r="69" spans="1:4" x14ac:dyDescent="0.25">
      <c r="A69" s="22"/>
      <c r="B69" s="28"/>
      <c r="D69" s="22"/>
    </row>
    <row r="70" spans="1:4" x14ac:dyDescent="0.25">
      <c r="A70" s="22"/>
      <c r="B70" s="28"/>
      <c r="D70" s="22"/>
    </row>
    <row r="71" spans="1:4" x14ac:dyDescent="0.25">
      <c r="A71" s="22"/>
      <c r="B71" s="28"/>
      <c r="D71" s="22"/>
    </row>
    <row r="72" spans="1:4" x14ac:dyDescent="0.25">
      <c r="A72" s="22"/>
      <c r="B72" s="28"/>
      <c r="D72" s="22"/>
    </row>
    <row r="73" spans="1:4" x14ac:dyDescent="0.25">
      <c r="A73" s="22"/>
      <c r="B73" s="28"/>
      <c r="D73" s="22"/>
    </row>
    <row r="74" spans="1:4" x14ac:dyDescent="0.25">
      <c r="A74" s="22"/>
      <c r="B74" s="28"/>
      <c r="D74" s="22"/>
    </row>
    <row r="75" spans="1:4" x14ac:dyDescent="0.25">
      <c r="A75" s="22"/>
      <c r="B75" s="28"/>
      <c r="D75" s="22"/>
    </row>
    <row r="76" spans="1:4" x14ac:dyDescent="0.25">
      <c r="A76" s="22"/>
      <c r="B76" s="28"/>
      <c r="D76" s="22"/>
    </row>
    <row r="77" spans="1:4" x14ac:dyDescent="0.25">
      <c r="A77" s="22"/>
      <c r="B77" s="28"/>
      <c r="D77" s="22"/>
    </row>
    <row r="78" spans="1:4" x14ac:dyDescent="0.25">
      <c r="A78" s="22"/>
      <c r="B78" s="28"/>
      <c r="D78" s="22"/>
    </row>
    <row r="79" spans="1:4" x14ac:dyDescent="0.25">
      <c r="A79" s="22"/>
      <c r="B79" s="28"/>
      <c r="D79" s="22"/>
    </row>
    <row r="80" spans="1:4" x14ac:dyDescent="0.25">
      <c r="A80" s="22"/>
      <c r="B80" s="28"/>
      <c r="D80" s="22"/>
    </row>
    <row r="81" spans="1:4" x14ac:dyDescent="0.25">
      <c r="A81" s="22"/>
      <c r="B81" s="28"/>
      <c r="D81" s="22"/>
    </row>
    <row r="82" spans="1:4" x14ac:dyDescent="0.25">
      <c r="A82" s="22"/>
      <c r="B82" s="28"/>
      <c r="D82" s="22"/>
    </row>
    <row r="83" spans="1:4" x14ac:dyDescent="0.25">
      <c r="A83" s="22" t="s">
        <v>6</v>
      </c>
      <c r="B83" s="33" t="s">
        <v>52</v>
      </c>
    </row>
    <row r="84" spans="1:4" x14ac:dyDescent="0.25">
      <c r="A84" s="22" t="s">
        <v>5</v>
      </c>
      <c r="B84" s="35" t="s">
        <v>53</v>
      </c>
    </row>
    <row r="85" spans="1:4" x14ac:dyDescent="0.25">
      <c r="A85" s="22"/>
      <c r="B85" s="34" t="s">
        <v>54</v>
      </c>
    </row>
  </sheetData>
  <mergeCells count="19">
    <mergeCell ref="A25:C25"/>
    <mergeCell ref="A12:C12"/>
    <mergeCell ref="A14:C14"/>
    <mergeCell ref="A16:C16"/>
    <mergeCell ref="A18:C18"/>
    <mergeCell ref="A20:C20"/>
    <mergeCell ref="C66:C68"/>
    <mergeCell ref="B62:C62"/>
    <mergeCell ref="A32:C32"/>
    <mergeCell ref="A35:C35"/>
    <mergeCell ref="A37:C37"/>
    <mergeCell ref="A43:C43"/>
    <mergeCell ref="A46:C46"/>
    <mergeCell ref="A49:C49"/>
    <mergeCell ref="B57:C57"/>
    <mergeCell ref="B58:C58"/>
    <mergeCell ref="A59:C59"/>
    <mergeCell ref="B60:C60"/>
    <mergeCell ref="B61:C61"/>
  </mergeCells>
  <conditionalFormatting sqref="B58:C58">
    <cfRule type="containsText" dxfId="12" priority="9" operator="containsText" text="Réservé">
      <formula>NOT(ISERROR(SEARCH("Réservé",B58)))</formula>
    </cfRule>
    <cfRule type="containsText" dxfId="11" priority="10" operator="containsText" text="Défavorable">
      <formula>NOT(ISERROR(SEARCH("Défavorable",B58)))</formula>
    </cfRule>
    <cfRule type="containsText" dxfId="10" priority="11" operator="containsText" text="Favorable">
      <formula>NOT(ISERROR(SEARCH("Favorable",B58)))</formula>
    </cfRule>
  </conditionalFormatting>
  <conditionalFormatting sqref="B4:B7">
    <cfRule type="expression" dxfId="9" priority="8">
      <formula>B3="Non"</formula>
    </cfRule>
  </conditionalFormatting>
  <conditionalFormatting sqref="B5:B7">
    <cfRule type="expression" dxfId="8" priority="7">
      <formula>B3="Non"</formula>
    </cfRule>
  </conditionalFormatting>
  <conditionalFormatting sqref="A11:C26">
    <cfRule type="containsText" dxfId="7" priority="6" operator="containsText" text="Non">
      <formula>NOT(ISERROR(SEARCH("Non",A11)))</formula>
    </cfRule>
  </conditionalFormatting>
  <conditionalFormatting sqref="B8">
    <cfRule type="expression" dxfId="6" priority="13">
      <formula>B5="Non"</formula>
    </cfRule>
  </conditionalFormatting>
  <conditionalFormatting sqref="B8">
    <cfRule type="expression" dxfId="5" priority="15">
      <formula>B4="Non"</formula>
    </cfRule>
  </conditionalFormatting>
  <conditionalFormatting sqref="B6:B7">
    <cfRule type="expression" dxfId="4" priority="5">
      <formula>B5="Non"</formula>
    </cfRule>
  </conditionalFormatting>
  <conditionalFormatting sqref="B6:B7">
    <cfRule type="expression" dxfId="3" priority="4">
      <formula>B4="Non"</formula>
    </cfRule>
  </conditionalFormatting>
  <conditionalFormatting sqref="B6">
    <cfRule type="expression" dxfId="2" priority="3">
      <formula>B3="Non"</formula>
    </cfRule>
  </conditionalFormatting>
  <conditionalFormatting sqref="B7">
    <cfRule type="expression" dxfId="1" priority="2">
      <formula>B3="Non"</formula>
    </cfRule>
  </conditionalFormatting>
  <conditionalFormatting sqref="A38:C50">
    <cfRule type="containsText" dxfId="0" priority="1" operator="containsText" text="Oui">
      <formula>NOT(ISERROR(SEARCH("Oui",A38)))</formula>
    </cfRule>
  </conditionalFormatting>
  <dataValidations count="5">
    <dataValidation type="list" showInputMessage="1" showErrorMessage="1" sqref="B58:C59">
      <formula1>B82:B85</formula1>
    </dataValidation>
    <dataValidation type="list" allowBlank="1" showInputMessage="1" showErrorMessage="1" sqref="B13 B44:B45 B38:B42">
      <formula1>$A$82:$A$84</formula1>
    </dataValidation>
    <dataValidation type="list" showInputMessage="1" showErrorMessage="1" sqref="B15 B17 B19 B21:B23 B26 B50">
      <formula1>$A$82:$A$84</formula1>
    </dataValidation>
    <dataValidation showInputMessage="1" showErrorMessage="1" sqref="B60:C60"/>
    <dataValidation type="list" allowBlank="1" showInputMessage="1" showErrorMessage="1" sqref="B3">
      <formula1>$A$83:$A$85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Récap projets</vt:lpstr>
      <vt:lpstr>SAINT LEU</vt:lpstr>
      <vt:lpstr>Nom du centre social 2</vt:lpstr>
      <vt:lpstr>Nom du centre social 3</vt:lpstr>
      <vt:lpstr>Nom du centre social 4</vt:lpstr>
      <vt:lpstr>Nom du centre social 5</vt:lpstr>
      <vt:lpstr>Nom du centre social 6</vt:lpstr>
      <vt:lpstr>Nom centre social 7</vt:lpstr>
      <vt:lpstr>'Récap projets'!Zone_d_impression</vt:lpstr>
    </vt:vector>
  </TitlesOfParts>
  <Company>CNAV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Z016976</dc:creator>
  <cp:lastModifiedBy>fdcsx95</cp:lastModifiedBy>
  <cp:lastPrinted>2016-10-25T14:52:57Z</cp:lastPrinted>
  <dcterms:created xsi:type="dcterms:W3CDTF">2015-02-16T07:09:20Z</dcterms:created>
  <dcterms:modified xsi:type="dcterms:W3CDTF">2017-12-22T13:32:17Z</dcterms:modified>
</cp:coreProperties>
</file>