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/>
  <bookViews>
    <workbookView xWindow="330" yWindow="-120" windowWidth="28590" windowHeight="15840" tabRatio="962" activeTab="1"/>
  </bookViews>
  <sheets>
    <sheet name="1 - Identification" sheetId="5" r:id="rId1"/>
    <sheet name="Données Financières struc" sheetId="16" r:id="rId2"/>
  </sheets>
  <definedNames>
    <definedName name="_xlnm.Print_Area" localSheetId="0">'1 - Identification'!$A$1:$J$83</definedName>
    <definedName name="_xlnm.Print_Area" localSheetId="1">'Données Financières struc'!$A$1:$G$60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6" l="1"/>
  <c r="G17" i="16" s="1"/>
  <c r="G48" i="16"/>
  <c r="G13" i="16" s="1"/>
  <c r="B78" i="5"/>
  <c r="H24" i="16" l="1"/>
  <c r="G23" i="16" l="1"/>
  <c r="G25" i="16" s="1"/>
  <c r="C23" i="16"/>
  <c r="C25" i="16" s="1"/>
  <c r="B77" i="5"/>
  <c r="B79" i="5"/>
  <c r="B80" i="5"/>
  <c r="B81" i="5"/>
  <c r="C26" i="16" l="1"/>
  <c r="G26" i="16"/>
</calcChain>
</file>

<file path=xl/comments1.xml><?xml version="1.0" encoding="utf-8"?>
<comments xmlns="http://schemas.openxmlformats.org/spreadsheetml/2006/main">
  <authors>
    <author>Auteur</author>
  </authors>
  <commentList>
    <comment ref="C24" authorId="0" shapeId="0">
      <text>
        <r>
          <rPr>
            <sz val="9"/>
            <color indexed="81"/>
            <rFont val="Arial"/>
            <family val="2"/>
          </rPr>
          <t>le total du compte 86 doit être identique au compte 87.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sz val="9"/>
            <color indexed="81"/>
            <rFont val="Arial"/>
            <family val="2"/>
          </rPr>
          <t>le total du compte 87 doit être identique au compte 86.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25" authorId="0" shapeId="0">
      <text>
        <r>
          <rPr>
            <sz val="10"/>
            <color indexed="81"/>
            <rFont val="Tahoma"/>
            <family val="2"/>
          </rPr>
          <t>Doit êre équivalent au total des produits</t>
        </r>
      </text>
    </comment>
    <comment ref="G25" authorId="0" shapeId="0">
      <text>
        <r>
          <rPr>
            <sz val="10"/>
            <color indexed="81"/>
            <rFont val="Tahoma"/>
            <family val="2"/>
          </rPr>
          <t>Doit être équivalent au total des charges</t>
        </r>
        <r>
          <rPr>
            <sz val="13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<sst xmlns="http://schemas.openxmlformats.org/spreadsheetml/2006/main" count="147" uniqueCount="126">
  <si>
    <t>Attention ! N'oubliez pas d'enregistrer régulièrement votre saisie !</t>
  </si>
  <si>
    <t xml:space="preserve">N° dossier SIAS </t>
  </si>
  <si>
    <t>Nom du gestionnaire</t>
  </si>
  <si>
    <t>Nom Prénom du représentant légal</t>
  </si>
  <si>
    <t>Titre du représentant légal</t>
  </si>
  <si>
    <t>Autre titre (le cas échéant)</t>
  </si>
  <si>
    <t>Nom de l'équipement </t>
  </si>
  <si>
    <t>Gestionnaire :</t>
  </si>
  <si>
    <t>Adresse :</t>
  </si>
  <si>
    <t>Commune</t>
  </si>
  <si>
    <t>Tél :</t>
  </si>
  <si>
    <t xml:space="preserve">Fax : </t>
  </si>
  <si>
    <t>E-mail :</t>
  </si>
  <si>
    <t>Nom du correspondant de l'équipement :</t>
  </si>
  <si>
    <t>N° dossier</t>
  </si>
  <si>
    <t>Année</t>
  </si>
  <si>
    <t>Gestionnaire</t>
  </si>
  <si>
    <t>Nature de l'aide</t>
  </si>
  <si>
    <t>Type de pièce</t>
  </si>
  <si>
    <t>Équipement :</t>
  </si>
  <si>
    <t>PRODUITS</t>
  </si>
  <si>
    <t>TOTAL CHARGES</t>
  </si>
  <si>
    <t>TOTAL PRODUITS</t>
  </si>
  <si>
    <t>Equipement</t>
  </si>
  <si>
    <t>ou</t>
  </si>
  <si>
    <t xml:space="preserve">Un dossier incomplet allonge le traitement et entraîne donc un retard
 dans le paiement de la prestation de service. </t>
  </si>
  <si>
    <t>Code Postal :</t>
  </si>
  <si>
    <t>Commune :</t>
  </si>
  <si>
    <t>Activité</t>
  </si>
  <si>
    <t>PS AGC ACF</t>
  </si>
  <si>
    <t xml:space="preserve">Achats </t>
  </si>
  <si>
    <t>Services extérieurs</t>
  </si>
  <si>
    <t>Autres services extérieurs</t>
  </si>
  <si>
    <t>Impôts et taxes</t>
  </si>
  <si>
    <t>Frais de personnel</t>
  </si>
  <si>
    <t>Autres charges de gestion courante</t>
  </si>
  <si>
    <t>Charges financières</t>
  </si>
  <si>
    <t>Charges exceptionnelles</t>
  </si>
  <si>
    <t>Impôt sur les bénéfices</t>
  </si>
  <si>
    <t>SOUS-TOTAL</t>
  </si>
  <si>
    <t>Contributions</t>
  </si>
  <si>
    <t>Contrepartie des contributions</t>
  </si>
  <si>
    <t>Transfert de charges</t>
  </si>
  <si>
    <t>Reprise sur  provisions</t>
  </si>
  <si>
    <t>Produits exceptionnels</t>
  </si>
  <si>
    <t>Produits financiers</t>
  </si>
  <si>
    <t xml:space="preserve">Produits de gestion </t>
  </si>
  <si>
    <t>Subventions d'exploitation</t>
  </si>
  <si>
    <t>Subvention entreprise</t>
  </si>
  <si>
    <t>Subvention EPCI (intercom)</t>
  </si>
  <si>
    <t>Subvention de fonctionnement CAF</t>
  </si>
  <si>
    <t>Subvention de la COMMUNE</t>
  </si>
  <si>
    <t>Subvention du  DEPARTEMENT</t>
  </si>
  <si>
    <t>Subvention de la REGION</t>
  </si>
  <si>
    <t>Subvention d' ETAT</t>
  </si>
  <si>
    <t xml:space="preserve">Vente de produits finis prestataires </t>
  </si>
  <si>
    <t>Produits d'activités diverses</t>
  </si>
  <si>
    <t>Vente de marchandises</t>
  </si>
  <si>
    <t>Participation des usagers non déductible de la PS</t>
  </si>
  <si>
    <t>Participation des usagers déductible de la PS  (spécifique EAJE)</t>
  </si>
  <si>
    <t>Prestations reçues de la CAF</t>
  </si>
  <si>
    <t xml:space="preserve">TOTAL PRODUITS </t>
  </si>
  <si>
    <t>FORMULAIRE  DE  PRESTATION  DE  SERVICE AGC/ACF</t>
  </si>
  <si>
    <t>FORMULAIRE  PRESTATION  DE  SERVICE  AGC ACF</t>
  </si>
  <si>
    <t>INTITULES COMPTES</t>
  </si>
  <si>
    <t>COMPTES</t>
  </si>
  <si>
    <t>70623-cl</t>
  </si>
  <si>
    <t>70623-clas</t>
  </si>
  <si>
    <t>70623-eaje</t>
  </si>
  <si>
    <t>70623-laep</t>
  </si>
  <si>
    <t>70623-ram</t>
  </si>
  <si>
    <t>PS reçues pour CLSH (ALSH)</t>
  </si>
  <si>
    <t>Dotations aux amortissements,  aux provisions et engagements</t>
  </si>
  <si>
    <t xml:space="preserve">PS reçues pour Multi accueil </t>
  </si>
  <si>
    <t>PS reçues pour Clas</t>
  </si>
  <si>
    <t>PS reçues pour Laep</t>
  </si>
  <si>
    <t>PS reçues pour RAM</t>
  </si>
  <si>
    <t>748- 1</t>
  </si>
  <si>
    <t>748- 2</t>
  </si>
  <si>
    <t>Subvention fonds européens</t>
  </si>
  <si>
    <t xml:space="preserve"> Subventions autre entité publique </t>
  </si>
  <si>
    <t>Animation globale et coordination</t>
  </si>
  <si>
    <t>PRODUITS : Détail des comptes racines utiles à la CAF</t>
  </si>
  <si>
    <t>70623-AGC</t>
  </si>
  <si>
    <t>70623-ACF</t>
  </si>
  <si>
    <t xml:space="preserve">CHARGES </t>
  </si>
  <si>
    <t xml:space="preserve">- par courrier postal à l'adresse suivante </t>
  </si>
  <si>
    <t>Si vous rencontrez des difficultés pour renseigner 
ou compléter ce formulaire, vous pouvez contacter :</t>
  </si>
  <si>
    <t>Ce dossier comportant l'ensemble des onglets est à retourner  :</t>
  </si>
  <si>
    <t>Dossier à nous retourner avant le :</t>
  </si>
  <si>
    <t xml:space="preserve">Attention dans le tableau ci-dessous, le total  des sous-comptes 
doit correspondre au total  du compte racine. </t>
  </si>
  <si>
    <t>Déficit</t>
  </si>
  <si>
    <t>Bénéfice</t>
  </si>
  <si>
    <t>pjpartenaires.cafcergy@caf.cnafmail.fr</t>
  </si>
  <si>
    <t>- par mail à l'adresse suivante :</t>
  </si>
  <si>
    <t>CAF Partenaires / Fournisseurs</t>
  </si>
  <si>
    <t>Service Prestations collectives</t>
  </si>
  <si>
    <t>questionspartenaires.cafcergy@caf.cnafmail.fr</t>
  </si>
  <si>
    <t>REEL</t>
  </si>
  <si>
    <t>Formulaire national REEL</t>
  </si>
  <si>
    <t>70623-autres</t>
  </si>
  <si>
    <t>PS reçues d'autres équipements (REEAP, projet ados)</t>
  </si>
  <si>
    <t>Subvention des ORGANISMES NATIONAUX dont MSA, CNAV…</t>
  </si>
  <si>
    <t>PS Jeunes</t>
  </si>
  <si>
    <t>70623-ps-J</t>
  </si>
  <si>
    <t>ou 01 30 73 77 00</t>
  </si>
  <si>
    <t>COMPTE DE RÉSULTAT DE LA STRUCTURE du 01/01/2021 au 31/12/2021</t>
  </si>
  <si>
    <t>Caf du Val d'Oise</t>
  </si>
  <si>
    <t>TSA 66922</t>
  </si>
  <si>
    <t>95018 CERGY-PONTOISE CEDEX</t>
  </si>
  <si>
    <t>Ville d'Argenteuil</t>
  </si>
  <si>
    <t>MOTHRON Georges</t>
  </si>
  <si>
    <t>Maire</t>
  </si>
  <si>
    <t>Vice-Président Boucle Nord de Seine</t>
  </si>
  <si>
    <t>Hôtel de ville - 12/14 boulevard Léon Feix</t>
  </si>
  <si>
    <t>Argenteuil</t>
  </si>
  <si>
    <t>01 34 23 48 62</t>
  </si>
  <si>
    <t>baya.benkir@ville-argenteuil.fr</t>
  </si>
  <si>
    <t>AGC : 2002-333</t>
  </si>
  <si>
    <t>ACF : 2007-376</t>
  </si>
  <si>
    <t>Maison de quartier du Val Notre Dame</t>
  </si>
  <si>
    <t>164 boulevard du Général Delambre</t>
  </si>
  <si>
    <t>01 34 23 68 30</t>
  </si>
  <si>
    <t>Philippe HANOT</t>
  </si>
  <si>
    <t xml:space="preserve">01 34 23 68 58 </t>
  </si>
  <si>
    <t>philippe.hanot@ville-argenteuil.fr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</si>
</sst>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.&quot;##&quot;.&quot;##&quot;.&quot;##&quot;.&quot;##"/>
    <numFmt numFmtId="165" formatCode="[$-40C]d\ mmmm\ yyyy;@"/>
  </numFmts>
  <fonts count="4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8"/>
      <color indexed="9"/>
      <name val="Arial"/>
      <family val="2"/>
    </font>
    <font>
      <b/>
      <i/>
      <sz val="14"/>
      <color indexed="8"/>
      <name val="Arial"/>
      <family val="2"/>
    </font>
    <font>
      <b/>
      <u/>
      <sz val="16"/>
      <color indexed="8"/>
      <name val="Arial"/>
      <family val="2"/>
    </font>
    <font>
      <sz val="14"/>
      <color indexed="10"/>
      <name val="Arial"/>
      <family val="2"/>
    </font>
    <font>
      <b/>
      <sz val="12"/>
      <color indexed="60"/>
      <name val="Arial"/>
      <family val="2"/>
    </font>
    <font>
      <sz val="8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002060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9"/>
      <color indexed="81"/>
      <name val="Arial"/>
      <family val="2"/>
    </font>
    <font>
      <sz val="12"/>
      <color rgb="FF0000FF"/>
      <name val="Arial"/>
      <family val="2"/>
    </font>
    <font>
      <sz val="13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3" tint="-0.249977111117893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DD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7" fillId="0" borderId="0"/>
  </cellStyleXfs>
  <cellXfs count="190">
    <xf numFmtId="0" fontId="0" fillId="0" borderId="0" xfId="0"/>
    <xf numFmtId="0" fontId="5" fillId="0" borderId="0" xfId="0" applyFont="1"/>
    <xf numFmtId="0" fontId="1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/>
    <xf numFmtId="0" fontId="5" fillId="2" borderId="0" xfId="0" applyFont="1" applyFill="1" applyProtection="1"/>
    <xf numFmtId="0" fontId="11" fillId="0" borderId="0" xfId="0" applyFont="1" applyProtection="1"/>
    <xf numFmtId="0" fontId="6" fillId="0" borderId="0" xfId="0" applyFont="1" applyProtection="1"/>
    <xf numFmtId="0" fontId="4" fillId="2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1" fillId="0" borderId="0" xfId="0" applyFont="1" applyProtection="1"/>
    <xf numFmtId="0" fontId="22" fillId="0" borderId="0" xfId="0" applyFont="1" applyProtection="1"/>
    <xf numFmtId="0" fontId="3" fillId="5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9" fillId="0" borderId="0" xfId="0" applyFont="1" applyFill="1" applyBorder="1" applyProtection="1"/>
    <xf numFmtId="0" fontId="3" fillId="5" borderId="0" xfId="0" applyFont="1" applyFill="1" applyBorder="1" applyProtection="1"/>
    <xf numFmtId="0" fontId="18" fillId="5" borderId="0" xfId="2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center" vertical="center"/>
    </xf>
    <xf numFmtId="0" fontId="18" fillId="5" borderId="17" xfId="2" applyFont="1" applyFill="1" applyBorder="1" applyAlignment="1" applyProtection="1">
      <alignment horizontal="left" vertical="center"/>
    </xf>
    <xf numFmtId="0" fontId="18" fillId="5" borderId="18" xfId="2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5" borderId="16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top"/>
    </xf>
    <xf numFmtId="0" fontId="25" fillId="0" borderId="0" xfId="0" applyFont="1" applyProtection="1"/>
    <xf numFmtId="0" fontId="25" fillId="0" borderId="0" xfId="0" applyFont="1" applyFill="1" applyProtection="1"/>
    <xf numFmtId="0" fontId="7" fillId="5" borderId="23" xfId="0" applyNumberFormat="1" applyFont="1" applyFill="1" applyBorder="1" applyAlignment="1" applyProtection="1">
      <alignment horizontal="left" vertical="center"/>
    </xf>
    <xf numFmtId="0" fontId="7" fillId="5" borderId="10" xfId="0" applyNumberFormat="1" applyFont="1" applyFill="1" applyBorder="1" applyAlignment="1" applyProtection="1">
      <alignment horizontal="left" vertical="center"/>
    </xf>
    <xf numFmtId="0" fontId="7" fillId="5" borderId="16" xfId="0" applyNumberFormat="1" applyFont="1" applyFill="1" applyBorder="1" applyAlignment="1" applyProtection="1">
      <alignment horizontal="left" vertical="center" wrapText="1"/>
    </xf>
    <xf numFmtId="0" fontId="7" fillId="5" borderId="12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Protection="1"/>
    <xf numFmtId="0" fontId="5" fillId="0" borderId="0" xfId="0" applyFont="1" applyFill="1" applyProtection="1"/>
    <xf numFmtId="0" fontId="1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left"/>
    </xf>
    <xf numFmtId="0" fontId="7" fillId="5" borderId="0" xfId="0" applyNumberFormat="1" applyFont="1" applyFill="1" applyBorder="1" applyAlignment="1" applyProtection="1">
      <alignment horizontal="left" vertical="center"/>
    </xf>
    <xf numFmtId="0" fontId="7" fillId="5" borderId="30" xfId="0" applyNumberFormat="1" applyFont="1" applyFill="1" applyBorder="1" applyAlignment="1" applyProtection="1">
      <alignment horizontal="left" vertical="center"/>
    </xf>
    <xf numFmtId="0" fontId="7" fillId="5" borderId="31" xfId="0" applyNumberFormat="1" applyFont="1" applyFill="1" applyBorder="1" applyAlignment="1" applyProtection="1">
      <alignment horizontal="left" vertical="center"/>
    </xf>
    <xf numFmtId="0" fontId="7" fillId="5" borderId="3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0" fillId="0" borderId="0" xfId="0" applyProtection="1"/>
    <xf numFmtId="4" fontId="27" fillId="0" borderId="19" xfId="2" applyNumberFormat="1" applyFont="1" applyFill="1" applyBorder="1" applyAlignment="1" applyProtection="1">
      <alignment horizontal="right" vertical="center"/>
    </xf>
    <xf numFmtId="4" fontId="27" fillId="0" borderId="19" xfId="2" applyNumberFormat="1" applyFont="1" applyFill="1" applyBorder="1" applyAlignment="1" applyProtection="1">
      <alignment horizontal="left" vertical="center"/>
    </xf>
    <xf numFmtId="0" fontId="27" fillId="5" borderId="19" xfId="0" applyNumberFormat="1" applyFont="1" applyFill="1" applyBorder="1" applyAlignment="1" applyProtection="1">
      <alignment horizontal="left" vertical="center"/>
    </xf>
    <xf numFmtId="0" fontId="27" fillId="5" borderId="19" xfId="2" applyFont="1" applyFill="1" applyBorder="1" applyAlignment="1" applyProtection="1">
      <alignment horizontal="right" vertical="center" wrapText="1"/>
    </xf>
    <xf numFmtId="0" fontId="27" fillId="5" borderId="19" xfId="0" applyNumberFormat="1" applyFont="1" applyFill="1" applyBorder="1" applyAlignment="1" applyProtection="1">
      <alignment horizontal="left" vertical="center" wrapText="1"/>
    </xf>
    <xf numFmtId="0" fontId="27" fillId="0" borderId="19" xfId="2" applyFont="1" applyBorder="1" applyAlignment="1" applyProtection="1">
      <alignment horizontal="right" vertical="center" wrapText="1"/>
    </xf>
    <xf numFmtId="4" fontId="24" fillId="6" borderId="26" xfId="2" applyNumberFormat="1" applyFont="1" applyFill="1" applyBorder="1" applyAlignment="1" applyProtection="1">
      <alignment horizontal="left" vertical="center"/>
    </xf>
    <xf numFmtId="4" fontId="24" fillId="6" borderId="19" xfId="2" applyNumberFormat="1" applyFont="1" applyFill="1" applyBorder="1" applyAlignment="1" applyProtection="1">
      <alignment horizontal="left" vertical="center"/>
    </xf>
    <xf numFmtId="4" fontId="24" fillId="6" borderId="23" xfId="2" applyNumberFormat="1" applyFont="1" applyFill="1" applyBorder="1" applyAlignment="1" applyProtection="1">
      <alignment horizontal="left" vertical="center"/>
    </xf>
    <xf numFmtId="0" fontId="28" fillId="0" borderId="19" xfId="0" applyFont="1" applyFill="1" applyBorder="1" applyAlignment="1" applyProtection="1">
      <alignment horizontal="left" vertical="center"/>
    </xf>
    <xf numFmtId="0" fontId="27" fillId="0" borderId="19" xfId="2" applyFont="1" applyBorder="1" applyAlignment="1" applyProtection="1">
      <alignment horizontal="left" vertical="center" wrapText="1"/>
    </xf>
    <xf numFmtId="0" fontId="27" fillId="0" borderId="19" xfId="0" applyFont="1" applyFill="1" applyBorder="1" applyAlignment="1" applyProtection="1">
      <alignment horizontal="left" vertical="center" wrapText="1"/>
    </xf>
    <xf numFmtId="0" fontId="8" fillId="5" borderId="19" xfId="0" applyFont="1" applyFill="1" applyBorder="1" applyAlignment="1" applyProtection="1">
      <alignment horizontal="left" vertical="center"/>
    </xf>
    <xf numFmtId="4" fontId="24" fillId="6" borderId="32" xfId="2" applyNumberFormat="1" applyFont="1" applyFill="1" applyBorder="1" applyAlignment="1" applyProtection="1">
      <alignment horizontal="right" vertical="center"/>
    </xf>
    <xf numFmtId="4" fontId="24" fillId="6" borderId="21" xfId="2" applyNumberFormat="1" applyFont="1" applyFill="1" applyBorder="1" applyAlignment="1" applyProtection="1">
      <alignment horizontal="right" vertical="center"/>
    </xf>
    <xf numFmtId="4" fontId="24" fillId="6" borderId="33" xfId="2" applyNumberFormat="1" applyFont="1" applyFill="1" applyBorder="1" applyAlignment="1" applyProtection="1">
      <alignment horizontal="right" vertical="center"/>
    </xf>
    <xf numFmtId="4" fontId="2" fillId="0" borderId="0" xfId="2" applyNumberFormat="1" applyFont="1" applyFill="1" applyBorder="1" applyAlignment="1" applyProtection="1">
      <alignment horizontal="center" vertical="center"/>
    </xf>
    <xf numFmtId="4" fontId="18" fillId="0" borderId="0" xfId="2" applyNumberFormat="1" applyFont="1" applyFill="1" applyBorder="1" applyAlignment="1" applyProtection="1">
      <alignment horizontal="center" vertical="center"/>
    </xf>
    <xf numFmtId="4" fontId="2" fillId="8" borderId="22" xfId="2" applyNumberFormat="1" applyFont="1" applyFill="1" applyBorder="1" applyAlignment="1" applyProtection="1">
      <alignment horizontal="right" vertical="center"/>
    </xf>
    <xf numFmtId="4" fontId="2" fillId="8" borderId="16" xfId="2" applyNumberFormat="1" applyFont="1" applyFill="1" applyBorder="1" applyAlignment="1" applyProtection="1">
      <alignment horizontal="right" vertical="center"/>
    </xf>
    <xf numFmtId="0" fontId="7" fillId="8" borderId="16" xfId="0" applyNumberFormat="1" applyFont="1" applyFill="1" applyBorder="1" applyAlignment="1" applyProtection="1">
      <alignment horizontal="left" vertical="center"/>
    </xf>
    <xf numFmtId="0" fontId="27" fillId="5" borderId="23" xfId="2" applyFont="1" applyFill="1" applyBorder="1" applyAlignment="1" applyProtection="1">
      <alignment horizontal="right" vertical="center" wrapText="1"/>
    </xf>
    <xf numFmtId="0" fontId="27" fillId="5" borderId="23" xfId="2" applyFont="1" applyFill="1" applyBorder="1" applyAlignment="1" applyProtection="1">
      <alignment horizontal="left" vertical="center" wrapText="1"/>
    </xf>
    <xf numFmtId="0" fontId="27" fillId="0" borderId="26" xfId="2" applyFont="1" applyBorder="1" applyAlignment="1" applyProtection="1">
      <alignment horizontal="right" vertical="center" wrapText="1"/>
    </xf>
    <xf numFmtId="0" fontId="27" fillId="0" borderId="26" xfId="2" applyFont="1" applyBorder="1" applyAlignment="1" applyProtection="1">
      <alignment horizontal="left" vertical="center" wrapText="1"/>
    </xf>
    <xf numFmtId="0" fontId="27" fillId="0" borderId="23" xfId="2" applyFont="1" applyBorder="1" applyAlignment="1" applyProtection="1">
      <alignment horizontal="right" vertical="center" wrapText="1"/>
    </xf>
    <xf numFmtId="0" fontId="27" fillId="0" borderId="23" xfId="2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8" fillId="2" borderId="0" xfId="0" applyFont="1" applyFill="1" applyAlignment="1" applyProtection="1">
      <alignment wrapText="1"/>
    </xf>
    <xf numFmtId="0" fontId="5" fillId="3" borderId="0" xfId="0" applyFont="1" applyFill="1" applyProtection="1"/>
    <xf numFmtId="165" fontId="9" fillId="2" borderId="0" xfId="0" applyNumberFormat="1" applyFont="1" applyFill="1" applyAlignment="1" applyProtection="1"/>
    <xf numFmtId="0" fontId="10" fillId="0" borderId="0" xfId="0" applyFont="1" applyBorder="1" applyAlignment="1" applyProtection="1">
      <alignment vertical="center" wrapText="1"/>
    </xf>
    <xf numFmtId="0" fontId="8" fillId="5" borderId="4" xfId="0" applyFont="1" applyFill="1" applyBorder="1" applyAlignment="1" applyProtection="1">
      <alignment horizontal="center" vertical="top"/>
    </xf>
    <xf numFmtId="0" fontId="7" fillId="0" borderId="0" xfId="0" applyFont="1" applyProtection="1"/>
    <xf numFmtId="49" fontId="6" fillId="5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18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4" fontId="29" fillId="5" borderId="16" xfId="2" applyNumberFormat="1" applyFont="1" applyFill="1" applyBorder="1" applyAlignment="1" applyProtection="1">
      <alignment horizontal="right" vertical="center"/>
      <protection locked="0"/>
    </xf>
    <xf numFmtId="4" fontId="29" fillId="5" borderId="12" xfId="2" applyNumberFormat="1" applyFont="1" applyFill="1" applyBorder="1" applyAlignment="1" applyProtection="1">
      <alignment horizontal="right" vertical="center"/>
      <protection locked="0"/>
    </xf>
    <xf numFmtId="4" fontId="8" fillId="5" borderId="13" xfId="0" applyNumberFormat="1" applyFont="1" applyFill="1" applyBorder="1" applyAlignment="1" applyProtection="1">
      <alignment horizontal="right" vertical="center"/>
      <protection locked="0"/>
    </xf>
    <xf numFmtId="4" fontId="8" fillId="5" borderId="34" xfId="0" applyNumberFormat="1" applyFont="1" applyFill="1" applyBorder="1" applyAlignment="1" applyProtection="1">
      <alignment horizontal="right" vertical="center"/>
      <protection locked="0"/>
    </xf>
    <xf numFmtId="4" fontId="8" fillId="5" borderId="16" xfId="0" applyNumberFormat="1" applyFont="1" applyFill="1" applyBorder="1" applyAlignment="1" applyProtection="1">
      <alignment horizontal="right" vertical="center"/>
      <protection locked="0"/>
    </xf>
    <xf numFmtId="4" fontId="8" fillId="5" borderId="12" xfId="2" applyNumberFormat="1" applyFont="1" applyFill="1" applyBorder="1" applyAlignment="1" applyProtection="1">
      <alignment horizontal="right" vertical="center"/>
      <protection locked="0"/>
    </xf>
    <xf numFmtId="4" fontId="8" fillId="5" borderId="24" xfId="0" applyNumberFormat="1" applyFont="1" applyFill="1" applyBorder="1" applyAlignment="1" applyProtection="1">
      <alignment horizontal="right" vertical="center"/>
      <protection locked="0"/>
    </xf>
    <xf numFmtId="4" fontId="27" fillId="0" borderId="35" xfId="2" applyNumberFormat="1" applyFont="1" applyFill="1" applyBorder="1" applyAlignment="1" applyProtection="1">
      <alignment horizontal="right" vertical="center"/>
    </xf>
    <xf numFmtId="0" fontId="28" fillId="0" borderId="35" xfId="0" applyFont="1" applyFill="1" applyBorder="1" applyAlignment="1" applyProtection="1">
      <alignment horizontal="left" vertical="center"/>
    </xf>
    <xf numFmtId="4" fontId="29" fillId="0" borderId="19" xfId="2" applyNumberFormat="1" applyFont="1" applyFill="1" applyBorder="1" applyAlignment="1" applyProtection="1">
      <alignment horizontal="right" vertical="center"/>
      <protection locked="0"/>
    </xf>
    <xf numFmtId="4" fontId="29" fillId="0" borderId="23" xfId="2" applyNumberFormat="1" applyFont="1" applyFill="1" applyBorder="1" applyAlignment="1" applyProtection="1">
      <alignment horizontal="right" vertical="center"/>
      <protection locked="0"/>
    </xf>
    <xf numFmtId="4" fontId="29" fillId="0" borderId="26" xfId="2" applyNumberFormat="1" applyFont="1" applyFill="1" applyBorder="1" applyAlignment="1" applyProtection="1">
      <alignment horizontal="right" vertical="center"/>
      <protection locked="0"/>
    </xf>
    <xf numFmtId="4" fontId="29" fillId="0" borderId="35" xfId="2" applyNumberFormat="1" applyFont="1" applyFill="1" applyBorder="1" applyAlignment="1" applyProtection="1">
      <alignment horizontal="right" vertical="center"/>
      <protection locked="0"/>
    </xf>
    <xf numFmtId="4" fontId="26" fillId="9" borderId="28" xfId="0" applyNumberFormat="1" applyFont="1" applyFill="1" applyBorder="1" applyAlignment="1" applyProtection="1">
      <alignment vertical="center"/>
    </xf>
    <xf numFmtId="4" fontId="36" fillId="9" borderId="28" xfId="0" applyNumberFormat="1" applyFont="1" applyFill="1" applyBorder="1" applyAlignment="1" applyProtection="1">
      <alignment vertical="center"/>
    </xf>
    <xf numFmtId="0" fontId="37" fillId="0" borderId="28" xfId="0" applyFont="1" applyFill="1" applyBorder="1" applyAlignment="1" applyProtection="1">
      <alignment horizontal="right" vertical="center"/>
    </xf>
    <xf numFmtId="0" fontId="38" fillId="0" borderId="28" xfId="0" applyFont="1" applyBorder="1" applyAlignment="1" applyProtection="1">
      <alignment horizontal="right" vertical="center"/>
    </xf>
    <xf numFmtId="0" fontId="31" fillId="5" borderId="0" xfId="0" applyFont="1" applyFill="1" applyBorder="1" applyAlignment="1" applyProtection="1">
      <alignment horizontal="center"/>
    </xf>
    <xf numFmtId="1" fontId="6" fillId="5" borderId="0" xfId="0" applyNumberFormat="1" applyFont="1" applyFill="1" applyBorder="1" applyAlignment="1" applyProtection="1">
      <alignment horizontal="center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/>
    </xf>
    <xf numFmtId="0" fontId="1" fillId="10" borderId="0" xfId="0" applyFont="1" applyFill="1" applyBorder="1" applyProtection="1"/>
    <xf numFmtId="0" fontId="15" fillId="10" borderId="0" xfId="0" applyFont="1" applyFill="1" applyBorder="1" applyProtection="1"/>
    <xf numFmtId="0" fontId="33" fillId="0" borderId="2" xfId="1" applyFont="1" applyBorder="1" applyAlignment="1" applyProtection="1">
      <alignment vertical="center"/>
      <protection locked="0"/>
    </xf>
    <xf numFmtId="0" fontId="39" fillId="0" borderId="1" xfId="1" applyFont="1" applyBorder="1" applyAlignment="1" applyProtection="1">
      <alignment vertical="center"/>
      <protection locked="0"/>
    </xf>
    <xf numFmtId="0" fontId="15" fillId="10" borderId="0" xfId="0" applyFont="1" applyFill="1" applyBorder="1" applyAlignment="1" applyProtection="1"/>
    <xf numFmtId="0" fontId="6" fillId="5" borderId="6" xfId="0" applyFont="1" applyFill="1" applyBorder="1" applyAlignment="1" applyProtection="1">
      <alignment horizontal="center" wrapText="1"/>
    </xf>
    <xf numFmtId="0" fontId="6" fillId="5" borderId="5" xfId="0" applyFont="1" applyFill="1" applyBorder="1" applyAlignment="1" applyProtection="1">
      <alignment horizontal="center" wrapText="1"/>
    </xf>
    <xf numFmtId="0" fontId="18" fillId="5" borderId="5" xfId="0" applyFont="1" applyFill="1" applyBorder="1" applyAlignment="1" applyProtection="1">
      <alignment horizontal="center" wrapText="1"/>
    </xf>
    <xf numFmtId="0" fontId="31" fillId="5" borderId="5" xfId="0" applyFont="1" applyFill="1" applyBorder="1" applyAlignment="1" applyProtection="1">
      <alignment horizontal="center" wrapText="1"/>
    </xf>
    <xf numFmtId="1" fontId="6" fillId="5" borderId="5" xfId="0" applyNumberFormat="1" applyFont="1" applyFill="1" applyBorder="1" applyAlignment="1" applyProtection="1">
      <alignment horizontal="center" wrapText="1"/>
    </xf>
    <xf numFmtId="0" fontId="7" fillId="10" borderId="0" xfId="0" applyFont="1" applyFill="1" applyAlignment="1" applyProtection="1">
      <alignment horizontal="center" vertical="center"/>
    </xf>
    <xf numFmtId="0" fontId="7" fillId="10" borderId="0" xfId="0" quotePrefix="1" applyFont="1" applyFill="1" applyAlignment="1" applyProtection="1">
      <alignment horizontal="center" vertical="center"/>
    </xf>
    <xf numFmtId="0" fontId="7" fillId="10" borderId="0" xfId="0" applyFont="1" applyFill="1" applyAlignment="1" applyProtection="1">
      <alignment horizontal="center"/>
    </xf>
    <xf numFmtId="0" fontId="7" fillId="10" borderId="0" xfId="0" quotePrefix="1" applyFont="1" applyFill="1" applyAlignment="1" applyProtection="1">
      <alignment horizontal="center"/>
    </xf>
    <xf numFmtId="0" fontId="33" fillId="10" borderId="0" xfId="0" applyFont="1" applyFill="1" applyBorder="1" applyAlignment="1" applyProtection="1">
      <alignment horizontal="center" wrapText="1"/>
      <protection locked="0"/>
    </xf>
    <xf numFmtId="0" fontId="40" fillId="10" borderId="0" xfId="1" applyFont="1" applyFill="1" applyBorder="1" applyAlignment="1" applyProtection="1">
      <alignment horizontal="center" wrapText="1"/>
      <protection locked="0"/>
    </xf>
    <xf numFmtId="0" fontId="41" fillId="1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14" fontId="42" fillId="11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left"/>
    </xf>
    <xf numFmtId="0" fontId="33" fillId="10" borderId="0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</xf>
    <xf numFmtId="0" fontId="18" fillId="0" borderId="4" xfId="0" applyFont="1" applyFill="1" applyBorder="1" applyAlignment="1" applyProtection="1">
      <alignment horizontal="center"/>
      <protection locked="0"/>
    </xf>
    <xf numFmtId="0" fontId="18" fillId="0" borderId="14" xfId="0" applyFont="1" applyFill="1" applyBorder="1" applyAlignment="1" applyProtection="1">
      <alignment horizontal="center"/>
      <protection locked="0"/>
    </xf>
    <xf numFmtId="0" fontId="18" fillId="0" borderId="36" xfId="0" applyFont="1" applyFill="1" applyBorder="1" applyAlignment="1" applyProtection="1">
      <alignment horizontal="center"/>
      <protection locked="0"/>
    </xf>
    <xf numFmtId="164" fontId="18" fillId="0" borderId="4" xfId="0" applyNumberFormat="1" applyFont="1" applyFill="1" applyBorder="1" applyAlignment="1" applyProtection="1">
      <alignment horizontal="center"/>
      <protection locked="0"/>
    </xf>
    <xf numFmtId="164" fontId="18" fillId="0" borderId="14" xfId="0" applyNumberFormat="1" applyFont="1" applyFill="1" applyBorder="1" applyAlignment="1" applyProtection="1">
      <alignment horizontal="center"/>
      <protection locked="0"/>
    </xf>
    <xf numFmtId="164" fontId="18" fillId="0" borderId="36" xfId="0" applyNumberFormat="1" applyFont="1" applyFill="1" applyBorder="1" applyAlignment="1" applyProtection="1">
      <alignment horizontal="center"/>
      <protection locked="0"/>
    </xf>
    <xf numFmtId="0" fontId="18" fillId="5" borderId="4" xfId="0" applyFont="1" applyFill="1" applyBorder="1" applyAlignment="1" applyProtection="1">
      <alignment horizontal="left"/>
      <protection locked="0"/>
    </xf>
    <xf numFmtId="0" fontId="18" fillId="5" borderId="14" xfId="0" applyFont="1" applyFill="1" applyBorder="1" applyAlignment="1" applyProtection="1">
      <alignment horizontal="left"/>
      <protection locked="0"/>
    </xf>
    <xf numFmtId="0" fontId="18" fillId="5" borderId="36" xfId="0" applyFont="1" applyFill="1" applyBorder="1" applyAlignment="1" applyProtection="1">
      <alignment horizontal="left"/>
      <protection locked="0"/>
    </xf>
    <xf numFmtId="0" fontId="18" fillId="0" borderId="4" xfId="0" applyNumberFormat="1" applyFont="1" applyFill="1" applyBorder="1" applyAlignment="1" applyProtection="1">
      <alignment horizontal="center"/>
      <protection locked="0"/>
    </xf>
    <xf numFmtId="0" fontId="18" fillId="0" borderId="14" xfId="0" applyNumberFormat="1" applyFont="1" applyFill="1" applyBorder="1" applyAlignment="1" applyProtection="1">
      <alignment horizontal="center"/>
      <protection locked="0"/>
    </xf>
    <xf numFmtId="0" fontId="18" fillId="0" borderId="36" xfId="0" applyNumberFormat="1" applyFont="1" applyFill="1" applyBorder="1" applyAlignment="1" applyProtection="1">
      <alignment horizontal="center"/>
      <protection locked="0"/>
    </xf>
    <xf numFmtId="0" fontId="9" fillId="7" borderId="0" xfId="0" applyFont="1" applyFill="1" applyBorder="1" applyAlignment="1" applyProtection="1">
      <alignment horizontal="center" vertical="top"/>
    </xf>
    <xf numFmtId="0" fontId="9" fillId="7" borderId="11" xfId="0" applyFont="1" applyFill="1" applyBorder="1" applyAlignment="1" applyProtection="1">
      <alignment horizontal="center" vertical="top"/>
    </xf>
    <xf numFmtId="0" fontId="33" fillId="0" borderId="2" xfId="1" applyFont="1" applyBorder="1" applyAlignment="1" applyProtection="1">
      <alignment horizontal="center" vertical="center"/>
      <protection locked="0"/>
    </xf>
    <xf numFmtId="0" fontId="33" fillId="0" borderId="3" xfId="1" applyFont="1" applyBorder="1" applyAlignment="1" applyProtection="1">
      <alignment horizontal="center" vertical="center"/>
      <protection locked="0"/>
    </xf>
    <xf numFmtId="0" fontId="23" fillId="10" borderId="4" xfId="0" applyFont="1" applyFill="1" applyBorder="1" applyAlignment="1" applyProtection="1">
      <alignment horizontal="center" vertical="center"/>
    </xf>
    <xf numFmtId="0" fontId="23" fillId="10" borderId="14" xfId="0" applyFont="1" applyFill="1" applyBorder="1" applyAlignment="1" applyProtection="1">
      <alignment horizontal="center" vertical="center"/>
    </xf>
    <xf numFmtId="0" fontId="23" fillId="10" borderId="36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36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2" fillId="8" borderId="25" xfId="2" applyFont="1" applyFill="1" applyBorder="1" applyAlignment="1" applyProtection="1">
      <alignment horizontal="left" vertical="center" wrapText="1"/>
    </xf>
    <xf numFmtId="0" fontId="2" fillId="8" borderId="17" xfId="2" applyFont="1" applyFill="1" applyBorder="1" applyAlignment="1" applyProtection="1">
      <alignment horizontal="left" vertical="center" wrapText="1"/>
    </xf>
    <xf numFmtId="0" fontId="2" fillId="8" borderId="18" xfId="2" applyFont="1" applyFill="1" applyBorder="1" applyAlignment="1" applyProtection="1">
      <alignment horizontal="left" vertical="center" wrapText="1"/>
    </xf>
    <xf numFmtId="0" fontId="2" fillId="8" borderId="29" xfId="2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2" fillId="8" borderId="30" xfId="2" applyFont="1" applyFill="1" applyBorder="1" applyAlignment="1" applyProtection="1">
      <alignment horizontal="left" vertical="center" wrapText="1"/>
    </xf>
    <xf numFmtId="0" fontId="19" fillId="0" borderId="35" xfId="2" applyFont="1" applyFill="1" applyBorder="1" applyAlignment="1" applyProtection="1">
      <alignment horizontal="left" vertical="center" wrapText="1"/>
    </xf>
    <xf numFmtId="0" fontId="19" fillId="0" borderId="23" xfId="2" applyFont="1" applyFill="1" applyBorder="1" applyAlignment="1" applyProtection="1">
      <alignment horizontal="left" vertical="center" wrapText="1"/>
    </xf>
    <xf numFmtId="0" fontId="19" fillId="0" borderId="35" xfId="2" applyFont="1" applyFill="1" applyBorder="1" applyAlignment="1" applyProtection="1">
      <alignment horizontal="left" vertical="center"/>
    </xf>
    <xf numFmtId="0" fontId="19" fillId="0" borderId="23" xfId="2" applyFont="1" applyFill="1" applyBorder="1" applyAlignment="1" applyProtection="1">
      <alignment horizontal="left" vertical="center"/>
    </xf>
    <xf numFmtId="0" fontId="19" fillId="0" borderId="20" xfId="2" applyFont="1" applyFill="1" applyBorder="1" applyAlignment="1" applyProtection="1">
      <alignment horizontal="left" vertical="center"/>
    </xf>
    <xf numFmtId="0" fontId="19" fillId="0" borderId="15" xfId="2" applyFont="1" applyFill="1" applyBorder="1" applyAlignment="1" applyProtection="1">
      <alignment horizontal="left" vertical="center" wrapText="1"/>
    </xf>
    <xf numFmtId="0" fontId="19" fillId="0" borderId="31" xfId="2" applyFont="1" applyFill="1" applyBorder="1" applyAlignment="1" applyProtection="1">
      <alignment horizontal="left" vertical="center" wrapText="1"/>
    </xf>
    <xf numFmtId="0" fontId="19" fillId="0" borderId="20" xfId="2" applyFont="1" applyFill="1" applyBorder="1" applyAlignment="1" applyProtection="1">
      <alignment horizontal="left" vertical="center" wrapText="1"/>
    </xf>
    <xf numFmtId="0" fontId="19" fillId="0" borderId="27" xfId="2" applyFont="1" applyFill="1" applyBorder="1" applyAlignment="1" applyProtection="1">
      <alignment horizontal="left" vertical="center"/>
    </xf>
    <xf numFmtId="0" fontId="19" fillId="0" borderId="37" xfId="2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26" fillId="10" borderId="4" xfId="0" applyFont="1" applyFill="1" applyBorder="1" applyAlignment="1" applyProtection="1">
      <alignment horizontal="center" vertical="center"/>
    </xf>
    <xf numFmtId="0" fontId="26" fillId="10" borderId="14" xfId="0" applyFont="1" applyFill="1" applyBorder="1" applyAlignment="1" applyProtection="1">
      <alignment horizontal="center" vertical="center"/>
    </xf>
    <xf numFmtId="0" fontId="19" fillId="0" borderId="38" xfId="2" applyFont="1" applyFill="1" applyBorder="1" applyAlignment="1" applyProtection="1">
      <alignment horizontal="left" vertical="center" wrapText="1"/>
    </xf>
    <xf numFmtId="0" fontId="19" fillId="0" borderId="39" xfId="2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center" vertical="top"/>
    </xf>
    <xf numFmtId="0" fontId="2" fillId="10" borderId="0" xfId="0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CFFBC9"/>
      <color rgb="FFCCECFF"/>
      <color rgb="FFFFFF99"/>
      <color rgb="FFFFCCCC"/>
      <color rgb="FF008000"/>
      <color rgb="FF0000FF"/>
      <color rgb="FFFFFFCC"/>
      <color rgb="FFDCE6F1"/>
      <color rgb="FFFFFF66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238126</xdr:rowOff>
    </xdr:from>
    <xdr:to>
      <xdr:col>0</xdr:col>
      <xdr:colOff>1190625</xdr:colOff>
      <xdr:row>11</xdr:row>
      <xdr:rowOff>48529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1"/>
          <a:ext cx="1076325" cy="1401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questionspartenaires.cafcergy@caf.cnafmail.fr" TargetMode="External"/><Relationship Id="rId1" Type="http://schemas.openxmlformats.org/officeDocument/2006/relationships/hyperlink" Target="mailto:pjpartenaires.cafcergy@caf.cnafmail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S83"/>
  <sheetViews>
    <sheetView showGridLines="0" topLeftCell="A52" zoomScaleNormal="100" zoomScaleSheetLayoutView="100" workbookViewId="0">
      <selection activeCell="B50" sqref="B50:J50"/>
    </sheetView>
  </sheetViews>
  <sheetFormatPr baseColWidth="10" defaultRowHeight="14.25" x14ac:dyDescent="0.2"/>
  <cols>
    <col min="1" max="1" width="20.7109375" style="3" customWidth="1"/>
    <col min="2" max="2" width="29.5703125" style="3" customWidth="1"/>
    <col min="3" max="3" width="9.5703125" style="3" customWidth="1"/>
    <col min="4" max="4" width="9.42578125" style="3" customWidth="1"/>
    <col min="5" max="5" width="10.140625" style="3" customWidth="1"/>
    <col min="6" max="6" width="13.42578125" style="3" customWidth="1"/>
    <col min="7" max="7" width="14.85546875" style="3" customWidth="1"/>
    <col min="8" max="16384" width="11.42578125" style="3"/>
  </cols>
  <sheetData>
    <row r="1" spans="1:19" s="2" customFormat="1" ht="18.75" customHeight="1" x14ac:dyDescent="0.2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6"/>
    </row>
    <row r="3" spans="1:19" ht="23.25" x14ac:dyDescent="0.2">
      <c r="A3" s="150" t="s">
        <v>63</v>
      </c>
      <c r="B3" s="150"/>
      <c r="C3" s="150"/>
      <c r="D3" s="150"/>
      <c r="E3" s="150"/>
      <c r="F3" s="150"/>
      <c r="G3" s="150"/>
      <c r="H3" s="150"/>
      <c r="I3" s="150"/>
      <c r="J3" s="151"/>
      <c r="K3" s="137"/>
      <c r="L3" s="137"/>
      <c r="M3" s="137"/>
      <c r="N3" s="137"/>
      <c r="O3" s="137"/>
      <c r="P3" s="137"/>
    </row>
    <row r="4" spans="1:19" ht="23.2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137"/>
      <c r="L4" s="137"/>
      <c r="M4" s="137"/>
      <c r="N4" s="137"/>
      <c r="O4" s="137"/>
      <c r="P4" s="137"/>
    </row>
    <row r="5" spans="1:19" ht="23.25" x14ac:dyDescent="0.35">
      <c r="B5" s="110"/>
      <c r="C5" s="114"/>
      <c r="D5" s="114"/>
      <c r="E5" s="114" t="s">
        <v>98</v>
      </c>
      <c r="F5" s="114">
        <v>2021</v>
      </c>
      <c r="G5" s="114"/>
      <c r="H5" s="111"/>
      <c r="I5" s="110"/>
      <c r="J5" s="111"/>
      <c r="K5" s="137"/>
      <c r="L5" s="137"/>
      <c r="M5" s="137"/>
      <c r="N5" s="137"/>
      <c r="O5" s="137"/>
      <c r="P5" s="137"/>
    </row>
    <row r="6" spans="1:19" x14ac:dyDescent="0.2">
      <c r="J6" s="4"/>
      <c r="K6" s="137"/>
      <c r="L6" s="137"/>
      <c r="M6" s="137"/>
      <c r="N6" s="137"/>
      <c r="O6" s="137"/>
      <c r="P6" s="137"/>
    </row>
    <row r="7" spans="1:19" x14ac:dyDescent="0.2">
      <c r="J7" s="4"/>
      <c r="K7" s="137"/>
      <c r="L7" s="137"/>
      <c r="M7" s="137"/>
      <c r="N7" s="137"/>
      <c r="O7" s="137"/>
      <c r="P7" s="137"/>
    </row>
    <row r="8" spans="1:19" ht="18" x14ac:dyDescent="0.25">
      <c r="B8" s="84" t="s">
        <v>1</v>
      </c>
      <c r="C8" s="84"/>
      <c r="D8" s="84"/>
      <c r="F8" s="144" t="s">
        <v>118</v>
      </c>
      <c r="G8" s="145"/>
      <c r="H8" s="145"/>
      <c r="I8" s="145"/>
      <c r="J8" s="146"/>
    </row>
    <row r="9" spans="1:19" ht="8.1" customHeight="1" x14ac:dyDescent="0.2">
      <c r="F9" s="86"/>
      <c r="G9" s="86"/>
      <c r="H9" s="14"/>
      <c r="I9" s="14"/>
      <c r="J9" s="14"/>
    </row>
    <row r="10" spans="1:19" ht="17.25" customHeight="1" x14ac:dyDescent="0.25">
      <c r="F10" s="144" t="s">
        <v>119</v>
      </c>
      <c r="G10" s="145"/>
      <c r="H10" s="145"/>
      <c r="I10" s="145"/>
      <c r="J10" s="146"/>
    </row>
    <row r="11" spans="1:19" ht="8.1" customHeight="1" x14ac:dyDescent="0.2">
      <c r="F11" s="86"/>
      <c r="G11" s="86"/>
      <c r="H11" s="14"/>
      <c r="I11" s="14"/>
      <c r="J11" s="14"/>
    </row>
    <row r="12" spans="1:19" ht="8.1" customHeight="1" x14ac:dyDescent="0.2">
      <c r="F12" s="86"/>
      <c r="G12" s="86"/>
      <c r="H12" s="14"/>
      <c r="I12" s="14"/>
      <c r="J12" s="14"/>
    </row>
    <row r="13" spans="1:19" ht="18" x14ac:dyDescent="0.25">
      <c r="B13" s="84" t="s">
        <v>2</v>
      </c>
      <c r="C13" s="84"/>
      <c r="D13" s="84"/>
      <c r="F13" s="147" t="s">
        <v>110</v>
      </c>
      <c r="G13" s="148"/>
      <c r="H13" s="148"/>
      <c r="I13" s="148"/>
      <c r="J13" s="149"/>
      <c r="L13" s="12"/>
      <c r="M13" s="12"/>
      <c r="N13" s="12"/>
      <c r="O13" s="12"/>
      <c r="P13" s="12"/>
      <c r="Q13" s="12"/>
      <c r="R13" s="12"/>
      <c r="S13" s="12"/>
    </row>
    <row r="14" spans="1:19" ht="8.1" customHeight="1" x14ac:dyDescent="0.2">
      <c r="F14" s="32"/>
      <c r="G14" s="32"/>
      <c r="H14" s="2"/>
      <c r="I14" s="2"/>
      <c r="J14" s="2"/>
      <c r="L14" s="12"/>
      <c r="M14" s="12"/>
      <c r="N14" s="12"/>
      <c r="O14" s="12"/>
      <c r="P14" s="12"/>
      <c r="Q14" s="12"/>
      <c r="R14" s="12"/>
      <c r="S14" s="12"/>
    </row>
    <row r="15" spans="1:19" ht="18" x14ac:dyDescent="0.25">
      <c r="B15" s="84" t="s">
        <v>3</v>
      </c>
      <c r="C15" s="84"/>
      <c r="D15" s="84"/>
      <c r="F15" s="147" t="s">
        <v>111</v>
      </c>
      <c r="G15" s="148"/>
      <c r="H15" s="148"/>
      <c r="I15" s="148"/>
      <c r="J15" s="149"/>
      <c r="L15" s="12"/>
      <c r="M15" s="12"/>
      <c r="N15" s="12"/>
      <c r="O15" s="12"/>
      <c r="P15" s="12"/>
      <c r="Q15" s="12"/>
      <c r="R15" s="12"/>
      <c r="S15" s="12"/>
    </row>
    <row r="16" spans="1:19" ht="8.1" customHeight="1" x14ac:dyDescent="0.2">
      <c r="F16" s="34"/>
      <c r="G16" s="34"/>
      <c r="H16" s="34"/>
      <c r="I16" s="34"/>
      <c r="J16" s="34"/>
      <c r="L16" s="12"/>
      <c r="M16" s="12"/>
      <c r="N16" s="12"/>
      <c r="O16" s="12"/>
      <c r="P16" s="12"/>
      <c r="Q16" s="12"/>
      <c r="R16" s="12"/>
      <c r="S16" s="12"/>
    </row>
    <row r="17" spans="1:19" ht="18" x14ac:dyDescent="0.25">
      <c r="B17" s="84" t="s">
        <v>4</v>
      </c>
      <c r="C17" s="84"/>
      <c r="D17" s="84"/>
      <c r="F17" s="138" t="s">
        <v>112</v>
      </c>
      <c r="G17" s="139"/>
      <c r="H17" s="139"/>
      <c r="I17" s="139"/>
      <c r="J17" s="140"/>
      <c r="L17" s="12"/>
      <c r="M17" s="11"/>
      <c r="N17" s="11"/>
      <c r="O17" s="11"/>
      <c r="P17" s="12"/>
      <c r="Q17" s="12"/>
      <c r="R17" s="12"/>
      <c r="S17" s="12"/>
    </row>
    <row r="18" spans="1:19" ht="8.1" customHeight="1" x14ac:dyDescent="0.2">
      <c r="F18" s="34"/>
      <c r="G18" s="34"/>
      <c r="H18" s="34"/>
      <c r="I18" s="34"/>
      <c r="J18" s="34"/>
      <c r="L18" s="12"/>
      <c r="M18" s="11"/>
      <c r="N18" s="11"/>
      <c r="O18" s="11"/>
      <c r="P18" s="12"/>
      <c r="Q18" s="12"/>
      <c r="R18" s="12"/>
      <c r="S18" s="12"/>
    </row>
    <row r="19" spans="1:19" ht="18" x14ac:dyDescent="0.25">
      <c r="B19" s="84" t="s">
        <v>5</v>
      </c>
      <c r="C19" s="84"/>
      <c r="D19" s="84"/>
      <c r="F19" s="138" t="s">
        <v>113</v>
      </c>
      <c r="G19" s="139"/>
      <c r="H19" s="139"/>
      <c r="I19" s="139"/>
      <c r="J19" s="140"/>
      <c r="L19" s="12"/>
      <c r="M19" s="11"/>
      <c r="N19" s="11"/>
      <c r="O19" s="11"/>
      <c r="P19" s="12"/>
      <c r="Q19" s="12"/>
      <c r="R19" s="12"/>
      <c r="S19" s="12"/>
    </row>
    <row r="20" spans="1:19" ht="8.1" customHeight="1" x14ac:dyDescent="0.2">
      <c r="F20" s="34"/>
      <c r="G20" s="34"/>
      <c r="H20" s="34"/>
      <c r="I20" s="34"/>
      <c r="J20" s="34"/>
      <c r="L20" s="12"/>
      <c r="M20" s="11"/>
      <c r="N20" s="11"/>
      <c r="O20" s="11"/>
      <c r="P20" s="12"/>
      <c r="Q20" s="12"/>
      <c r="R20" s="12"/>
      <c r="S20" s="12"/>
    </row>
    <row r="21" spans="1:19" ht="18" x14ac:dyDescent="0.25">
      <c r="B21" s="84" t="s">
        <v>6</v>
      </c>
      <c r="C21" s="84"/>
      <c r="D21" s="84"/>
      <c r="F21" s="138" t="s">
        <v>120</v>
      </c>
      <c r="G21" s="139"/>
      <c r="H21" s="139"/>
      <c r="I21" s="139"/>
      <c r="J21" s="140"/>
      <c r="L21" s="12"/>
      <c r="M21" s="12"/>
      <c r="N21" s="12"/>
      <c r="O21" s="12"/>
      <c r="P21" s="12"/>
      <c r="Q21" s="12"/>
      <c r="R21" s="12"/>
      <c r="S21" s="12"/>
    </row>
    <row r="22" spans="1:19" ht="8.1" customHeight="1" x14ac:dyDescent="0.2">
      <c r="F22" s="23"/>
      <c r="G22" s="15"/>
      <c r="H22" s="23"/>
      <c r="I22" s="23"/>
      <c r="J22" s="23"/>
      <c r="L22" s="12"/>
      <c r="M22" s="12"/>
      <c r="N22" s="12"/>
      <c r="O22" s="12"/>
      <c r="P22" s="12"/>
      <c r="Q22" s="12"/>
      <c r="R22" s="12"/>
      <c r="S22" s="12"/>
    </row>
    <row r="23" spans="1:19" ht="36.75" customHeight="1" x14ac:dyDescent="0.25">
      <c r="B23" s="84" t="s">
        <v>28</v>
      </c>
      <c r="C23" s="84"/>
      <c r="D23" s="84"/>
      <c r="F23" s="157" t="s">
        <v>81</v>
      </c>
      <c r="G23" s="158"/>
      <c r="H23" s="158"/>
      <c r="I23" s="158"/>
      <c r="J23" s="159"/>
      <c r="L23" s="12"/>
      <c r="M23" s="12"/>
      <c r="N23" s="12"/>
      <c r="O23" s="12"/>
      <c r="P23" s="12"/>
      <c r="Q23" s="12"/>
      <c r="R23" s="12"/>
      <c r="S23" s="12"/>
    </row>
    <row r="24" spans="1:19" ht="20.25" x14ac:dyDescent="0.3">
      <c r="A24" s="6" t="s">
        <v>7</v>
      </c>
      <c r="L24" s="12"/>
      <c r="M24" s="12"/>
      <c r="N24" s="12"/>
      <c r="O24" s="12"/>
      <c r="P24" s="12"/>
      <c r="Q24" s="12"/>
      <c r="R24" s="12"/>
      <c r="S24" s="12"/>
    </row>
    <row r="25" spans="1:19" x14ac:dyDescent="0.2">
      <c r="L25" s="12"/>
      <c r="M25" s="12"/>
      <c r="N25" s="12"/>
      <c r="O25" s="12"/>
      <c r="P25" s="12"/>
      <c r="Q25" s="12"/>
      <c r="R25" s="12"/>
      <c r="S25" s="12"/>
    </row>
    <row r="26" spans="1:19" ht="15" x14ac:dyDescent="0.25">
      <c r="A26" s="7" t="s">
        <v>8</v>
      </c>
      <c r="B26" s="138" t="s">
        <v>114</v>
      </c>
      <c r="C26" s="139"/>
      <c r="D26" s="139"/>
      <c r="E26" s="139"/>
      <c r="F26" s="139"/>
      <c r="G26" s="139"/>
      <c r="H26" s="139"/>
      <c r="I26" s="139"/>
      <c r="J26" s="140"/>
      <c r="L26" s="12"/>
      <c r="M26" s="12"/>
      <c r="N26" s="12"/>
      <c r="O26" s="12"/>
      <c r="P26" s="12"/>
      <c r="Q26" s="12"/>
      <c r="R26" s="12"/>
      <c r="S26" s="12"/>
    </row>
    <row r="27" spans="1:19" ht="8.1" customHeight="1" x14ac:dyDescent="0.2">
      <c r="B27" s="33"/>
      <c r="C27" s="33"/>
      <c r="D27" s="33"/>
      <c r="E27" s="33"/>
      <c r="F27" s="33"/>
      <c r="G27" s="33"/>
      <c r="H27" s="33"/>
      <c r="I27" s="33"/>
      <c r="J27" s="33"/>
      <c r="L27" s="12"/>
      <c r="M27" s="12"/>
      <c r="N27" s="12"/>
      <c r="O27" s="12"/>
      <c r="P27" s="12"/>
      <c r="Q27" s="12"/>
      <c r="R27" s="12"/>
      <c r="S27" s="12"/>
    </row>
    <row r="28" spans="1:19" ht="15" x14ac:dyDescent="0.25">
      <c r="B28" s="35" t="s">
        <v>26</v>
      </c>
      <c r="C28" s="35"/>
      <c r="D28" s="35"/>
      <c r="E28" s="87">
        <v>95100</v>
      </c>
      <c r="F28" s="33"/>
      <c r="G28" s="36" t="s">
        <v>27</v>
      </c>
      <c r="H28" s="160" t="s">
        <v>115</v>
      </c>
      <c r="I28" s="161"/>
      <c r="J28" s="162"/>
      <c r="L28" s="12"/>
      <c r="M28" s="12"/>
      <c r="N28" s="12"/>
      <c r="O28" s="12"/>
      <c r="P28" s="12"/>
      <c r="Q28" s="12"/>
      <c r="R28" s="12"/>
      <c r="S28" s="12"/>
    </row>
    <row r="29" spans="1:19" ht="8.1" customHeight="1" x14ac:dyDescent="0.2">
      <c r="B29" s="33"/>
      <c r="C29" s="33"/>
      <c r="D29" s="33"/>
      <c r="E29" s="33"/>
      <c r="F29" s="33"/>
      <c r="G29" s="33"/>
      <c r="H29" s="33"/>
      <c r="I29" s="33"/>
      <c r="J29" s="33"/>
      <c r="L29" s="12"/>
      <c r="M29" s="12"/>
      <c r="N29" s="12"/>
      <c r="O29" s="12"/>
      <c r="P29" s="12"/>
      <c r="Q29" s="12"/>
      <c r="R29" s="12"/>
      <c r="S29" s="12"/>
    </row>
    <row r="30" spans="1:19" ht="15" x14ac:dyDescent="0.25">
      <c r="A30" s="7" t="s">
        <v>10</v>
      </c>
      <c r="B30" s="141" t="s">
        <v>116</v>
      </c>
      <c r="C30" s="142"/>
      <c r="D30" s="142"/>
      <c r="E30" s="143"/>
      <c r="F30" s="33"/>
      <c r="G30" s="35" t="s">
        <v>11</v>
      </c>
      <c r="H30" s="141"/>
      <c r="I30" s="142"/>
      <c r="J30" s="143"/>
      <c r="L30" s="12"/>
      <c r="M30" s="12"/>
      <c r="N30" s="12"/>
      <c r="O30" s="12"/>
      <c r="P30" s="12"/>
      <c r="Q30" s="12"/>
      <c r="R30" s="12"/>
      <c r="S30" s="12"/>
    </row>
    <row r="31" spans="1:19" ht="8.1" customHeight="1" x14ac:dyDescent="0.2">
      <c r="B31" s="33"/>
      <c r="C31" s="33"/>
      <c r="D31" s="33"/>
      <c r="E31" s="33"/>
      <c r="F31" s="33"/>
      <c r="G31" s="33"/>
      <c r="H31" s="33"/>
      <c r="I31" s="33"/>
      <c r="J31" s="33"/>
      <c r="L31" s="12"/>
      <c r="M31" s="12"/>
      <c r="N31" s="12"/>
      <c r="O31" s="12"/>
      <c r="P31" s="12"/>
      <c r="Q31" s="12"/>
      <c r="R31" s="12"/>
      <c r="S31" s="12"/>
    </row>
    <row r="32" spans="1:19" ht="15" x14ac:dyDescent="0.25">
      <c r="A32" s="7" t="s">
        <v>12</v>
      </c>
      <c r="B32" s="138" t="s">
        <v>117</v>
      </c>
      <c r="C32" s="139"/>
      <c r="D32" s="139"/>
      <c r="E32" s="139"/>
      <c r="F32" s="139"/>
      <c r="G32" s="139"/>
      <c r="H32" s="139"/>
      <c r="I32" s="139"/>
      <c r="J32" s="140"/>
      <c r="L32" s="12"/>
      <c r="M32" s="12"/>
      <c r="N32" s="12"/>
      <c r="O32" s="12"/>
      <c r="P32" s="12"/>
      <c r="Q32" s="12"/>
      <c r="R32" s="12"/>
      <c r="S32" s="12"/>
    </row>
    <row r="33" spans="1:19" x14ac:dyDescent="0.2">
      <c r="L33" s="12"/>
      <c r="M33" s="12"/>
      <c r="N33" s="12"/>
      <c r="O33" s="12"/>
      <c r="P33" s="12"/>
      <c r="Q33" s="12"/>
      <c r="R33" s="12"/>
      <c r="S33" s="12"/>
    </row>
    <row r="34" spans="1:19" x14ac:dyDescent="0.2">
      <c r="L34" s="12"/>
      <c r="M34" s="12"/>
      <c r="N34" s="12"/>
      <c r="O34" s="12"/>
      <c r="P34" s="12"/>
      <c r="Q34" s="12"/>
      <c r="R34" s="12"/>
      <c r="S34" s="12"/>
    </row>
    <row r="35" spans="1:19" ht="20.25" x14ac:dyDescent="0.3">
      <c r="A35" s="6" t="s">
        <v>19</v>
      </c>
      <c r="B35" s="8"/>
      <c r="C35" s="8"/>
      <c r="D35" s="8"/>
      <c r="E35" s="8"/>
      <c r="F35" s="8"/>
      <c r="G35" s="8"/>
      <c r="H35" s="8"/>
      <c r="I35" s="8"/>
      <c r="J35" s="8"/>
      <c r="L35" s="12"/>
      <c r="M35" s="12"/>
      <c r="N35" s="12"/>
      <c r="O35" s="12"/>
      <c r="P35" s="12"/>
      <c r="Q35" s="12"/>
      <c r="R35" s="12"/>
      <c r="S35" s="12"/>
    </row>
    <row r="36" spans="1:19" x14ac:dyDescent="0.2">
      <c r="L36" s="12"/>
      <c r="M36" s="12"/>
      <c r="N36" s="12"/>
      <c r="O36" s="12"/>
      <c r="P36" s="12"/>
      <c r="Q36" s="12"/>
      <c r="R36" s="12"/>
      <c r="S36" s="12"/>
    </row>
    <row r="37" spans="1:19" ht="15" x14ac:dyDescent="0.25">
      <c r="A37" s="7" t="s">
        <v>8</v>
      </c>
      <c r="B37" s="157" t="s">
        <v>121</v>
      </c>
      <c r="C37" s="158"/>
      <c r="D37" s="158"/>
      <c r="E37" s="158"/>
      <c r="F37" s="158"/>
      <c r="G37" s="158"/>
      <c r="H37" s="158"/>
      <c r="I37" s="158"/>
      <c r="J37" s="159"/>
      <c r="L37" s="12"/>
      <c r="M37" s="12"/>
      <c r="N37" s="12"/>
      <c r="O37" s="12"/>
      <c r="P37" s="12"/>
      <c r="Q37" s="12"/>
      <c r="R37" s="12"/>
      <c r="S37" s="12"/>
    </row>
    <row r="38" spans="1:19" ht="8.1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L38" s="12"/>
      <c r="M38" s="12"/>
      <c r="N38" s="12"/>
      <c r="O38" s="12"/>
      <c r="P38" s="12"/>
      <c r="Q38" s="12"/>
      <c r="R38" s="12"/>
      <c r="S38" s="12"/>
    </row>
    <row r="39" spans="1:19" ht="15" x14ac:dyDescent="0.25">
      <c r="B39" s="37" t="s">
        <v>26</v>
      </c>
      <c r="C39" s="37"/>
      <c r="D39" s="37"/>
      <c r="E39" s="87">
        <v>95100</v>
      </c>
      <c r="F39" s="34"/>
      <c r="G39" s="38" t="s">
        <v>27</v>
      </c>
      <c r="H39" s="160" t="s">
        <v>115</v>
      </c>
      <c r="I39" s="161"/>
      <c r="J39" s="162"/>
      <c r="L39" s="12"/>
      <c r="M39" s="12"/>
      <c r="N39" s="12"/>
      <c r="O39" s="12"/>
      <c r="P39" s="12"/>
      <c r="Q39" s="12"/>
      <c r="R39" s="12"/>
      <c r="S39" s="12"/>
    </row>
    <row r="40" spans="1:19" ht="8.1" customHeight="1" x14ac:dyDescent="0.2">
      <c r="B40" s="34"/>
      <c r="C40" s="34"/>
      <c r="D40" s="34"/>
      <c r="E40" s="34"/>
      <c r="F40" s="34"/>
      <c r="G40" s="34"/>
      <c r="H40" s="34"/>
      <c r="I40" s="34"/>
      <c r="J40" s="34"/>
    </row>
    <row r="41" spans="1:19" ht="15" x14ac:dyDescent="0.25">
      <c r="A41" s="7" t="s">
        <v>10</v>
      </c>
      <c r="B41" s="141" t="s">
        <v>122</v>
      </c>
      <c r="C41" s="142"/>
      <c r="D41" s="142"/>
      <c r="E41" s="143"/>
      <c r="F41" s="34"/>
      <c r="G41" s="37" t="s">
        <v>11</v>
      </c>
      <c r="H41" s="141"/>
      <c r="I41" s="142"/>
      <c r="J41" s="143"/>
    </row>
    <row r="42" spans="1:19" ht="8.1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3" spans="1:19" ht="15" x14ac:dyDescent="0.25">
      <c r="A43" s="7" t="s">
        <v>12</v>
      </c>
      <c r="B43" s="138"/>
      <c r="C43" s="139"/>
      <c r="D43" s="139"/>
      <c r="E43" s="139"/>
      <c r="F43" s="139"/>
      <c r="G43" s="139"/>
      <c r="H43" s="139"/>
      <c r="I43" s="139"/>
      <c r="J43" s="140"/>
    </row>
    <row r="46" spans="1:19" ht="20.25" x14ac:dyDescent="0.3">
      <c r="A46" s="6" t="s">
        <v>13</v>
      </c>
      <c r="B46" s="34"/>
      <c r="C46" s="34"/>
      <c r="D46" s="34"/>
      <c r="E46" s="34"/>
      <c r="F46" s="138" t="s">
        <v>123</v>
      </c>
      <c r="G46" s="139"/>
      <c r="H46" s="139"/>
      <c r="I46" s="139"/>
      <c r="J46" s="140"/>
    </row>
    <row r="47" spans="1:19" ht="8.1" customHeight="1" x14ac:dyDescent="0.2">
      <c r="B47" s="34"/>
      <c r="C47" s="34"/>
      <c r="D47" s="34"/>
      <c r="E47" s="34"/>
      <c r="F47" s="34"/>
      <c r="G47" s="34"/>
      <c r="H47" s="34"/>
      <c r="I47" s="34"/>
      <c r="J47" s="34"/>
    </row>
    <row r="48" spans="1:19" ht="15" x14ac:dyDescent="0.25">
      <c r="A48" s="7" t="s">
        <v>10</v>
      </c>
      <c r="B48" s="141" t="s">
        <v>124</v>
      </c>
      <c r="C48" s="142"/>
      <c r="D48" s="142"/>
      <c r="E48" s="143"/>
      <c r="F48" s="34"/>
      <c r="G48" s="37" t="s">
        <v>11</v>
      </c>
      <c r="H48" s="141"/>
      <c r="I48" s="142"/>
      <c r="J48" s="143"/>
    </row>
    <row r="49" spans="1:10" ht="8.1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</row>
    <row r="50" spans="1:10" ht="15" x14ac:dyDescent="0.25">
      <c r="A50" s="7" t="s">
        <v>12</v>
      </c>
      <c r="B50" s="138" t="s">
        <v>125</v>
      </c>
      <c r="C50" s="139"/>
      <c r="D50" s="139"/>
      <c r="E50" s="139"/>
      <c r="F50" s="139"/>
      <c r="G50" s="139"/>
      <c r="H50" s="139"/>
      <c r="I50" s="139"/>
      <c r="J50" s="140"/>
    </row>
    <row r="52" spans="1:10" s="1" customFormat="1" x14ac:dyDescent="0.2">
      <c r="A52" s="12"/>
      <c r="B52" s="3"/>
      <c r="C52" s="3"/>
      <c r="D52" s="3"/>
      <c r="E52" s="3"/>
      <c r="F52" s="3"/>
      <c r="G52" s="3"/>
      <c r="H52" s="3"/>
      <c r="I52" s="3"/>
      <c r="J52" s="3"/>
    </row>
    <row r="53" spans="1:10" s="1" customFormat="1" ht="18" x14ac:dyDescent="0.2">
      <c r="A53" s="3"/>
      <c r="B53" s="120" t="s">
        <v>88</v>
      </c>
      <c r="C53" s="120"/>
      <c r="D53" s="120"/>
      <c r="E53" s="120"/>
      <c r="F53" s="120"/>
      <c r="G53" s="120"/>
      <c r="H53" s="120"/>
      <c r="I53" s="120"/>
      <c r="J53" s="77"/>
    </row>
    <row r="54" spans="1:10" s="1" customFormat="1" ht="18" x14ac:dyDescent="0.2">
      <c r="A54" s="3"/>
      <c r="B54" s="121" t="s">
        <v>94</v>
      </c>
      <c r="C54" s="121"/>
      <c r="D54" s="121"/>
      <c r="E54" s="120"/>
      <c r="F54" s="120"/>
      <c r="G54" s="120"/>
      <c r="H54" s="120"/>
      <c r="I54" s="120"/>
      <c r="J54" s="77"/>
    </row>
    <row r="55" spans="1:10" s="1" customFormat="1" ht="18.75" x14ac:dyDescent="0.3">
      <c r="A55" s="3"/>
      <c r="B55" s="125" t="s">
        <v>93</v>
      </c>
      <c r="C55" s="126"/>
      <c r="D55" s="126"/>
      <c r="E55" s="126"/>
      <c r="F55" s="126"/>
      <c r="G55" s="126"/>
      <c r="H55" s="126"/>
      <c r="I55" s="126"/>
      <c r="J55" s="78"/>
    </row>
    <row r="56" spans="1:10" s="1" customFormat="1" ht="18" x14ac:dyDescent="0.25">
      <c r="A56" s="3"/>
      <c r="B56" s="122" t="s">
        <v>24</v>
      </c>
      <c r="C56" s="122"/>
      <c r="D56" s="122"/>
      <c r="E56" s="122"/>
      <c r="F56" s="122"/>
      <c r="G56" s="122"/>
      <c r="H56" s="122"/>
      <c r="I56" s="122"/>
      <c r="J56" s="78"/>
    </row>
    <row r="57" spans="1:10" s="1" customFormat="1" ht="18" x14ac:dyDescent="0.25">
      <c r="A57" s="3"/>
      <c r="B57" s="123" t="s">
        <v>86</v>
      </c>
      <c r="C57" s="123"/>
      <c r="D57" s="123"/>
      <c r="E57" s="122"/>
      <c r="F57" s="122"/>
      <c r="G57" s="122"/>
      <c r="H57" s="122"/>
      <c r="I57" s="122"/>
      <c r="J57" s="78"/>
    </row>
    <row r="58" spans="1:10" s="1" customFormat="1" ht="15" customHeight="1" x14ac:dyDescent="0.2">
      <c r="A58" s="3"/>
      <c r="B58" s="124" t="s">
        <v>107</v>
      </c>
      <c r="C58" s="124"/>
      <c r="D58" s="124"/>
      <c r="E58" s="124"/>
      <c r="F58" s="124"/>
      <c r="G58" s="124"/>
      <c r="H58" s="124"/>
      <c r="I58" s="124"/>
      <c r="J58" s="79"/>
    </row>
    <row r="59" spans="1:10" s="1" customFormat="1" ht="15" x14ac:dyDescent="0.2">
      <c r="A59" s="3"/>
      <c r="B59" s="136" t="s">
        <v>95</v>
      </c>
      <c r="C59" s="136"/>
      <c r="D59" s="136"/>
      <c r="E59" s="136"/>
      <c r="F59" s="136"/>
      <c r="G59" s="136"/>
      <c r="H59" s="136"/>
      <c r="I59" s="136"/>
      <c r="J59" s="78"/>
    </row>
    <row r="60" spans="1:10" s="1" customFormat="1" ht="15.75" customHeight="1" x14ac:dyDescent="0.2">
      <c r="A60" s="3"/>
      <c r="B60" s="136" t="s">
        <v>96</v>
      </c>
      <c r="C60" s="136"/>
      <c r="D60" s="136"/>
      <c r="E60" s="136"/>
      <c r="F60" s="136"/>
      <c r="G60" s="136"/>
      <c r="H60" s="136"/>
      <c r="I60" s="136"/>
      <c r="J60" s="78"/>
    </row>
    <row r="61" spans="1:10" s="1" customFormat="1" ht="15.75" customHeight="1" x14ac:dyDescent="0.2">
      <c r="A61" s="3"/>
      <c r="B61" s="136" t="s">
        <v>108</v>
      </c>
      <c r="C61" s="136"/>
      <c r="D61" s="136"/>
      <c r="E61" s="136"/>
      <c r="F61" s="136"/>
      <c r="G61" s="136"/>
      <c r="H61" s="136"/>
      <c r="I61" s="136"/>
      <c r="J61" s="78"/>
    </row>
    <row r="62" spans="1:10" s="1" customFormat="1" ht="15" customHeight="1" x14ac:dyDescent="0.2">
      <c r="A62" s="5"/>
      <c r="B62" s="136" t="s">
        <v>109</v>
      </c>
      <c r="C62" s="136"/>
      <c r="D62" s="136"/>
      <c r="E62" s="136"/>
      <c r="F62" s="136"/>
      <c r="G62" s="136"/>
      <c r="H62" s="136"/>
      <c r="I62" s="136"/>
      <c r="J62" s="5"/>
    </row>
    <row r="63" spans="1:10" s="1" customFormat="1" ht="23.25" x14ac:dyDescent="0.35">
      <c r="A63" s="3"/>
      <c r="B63" s="135" t="s">
        <v>89</v>
      </c>
      <c r="C63" s="135"/>
      <c r="D63" s="135"/>
      <c r="E63" s="135"/>
      <c r="F63" s="80"/>
      <c r="G63" s="134">
        <v>44651</v>
      </c>
      <c r="H63" s="134"/>
      <c r="I63" s="134"/>
      <c r="J63" s="81"/>
    </row>
    <row r="64" spans="1:10" s="1" customForma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s="1" customFormat="1" ht="36.75" customHeight="1" x14ac:dyDescent="0.2">
      <c r="A65" s="127" t="s">
        <v>25</v>
      </c>
      <c r="B65" s="127"/>
      <c r="C65" s="127"/>
      <c r="D65" s="127"/>
      <c r="E65" s="127"/>
      <c r="F65" s="127"/>
      <c r="G65" s="127"/>
      <c r="H65" s="127"/>
      <c r="I65" s="127"/>
      <c r="J65" s="127"/>
    </row>
    <row r="66" spans="1:10" s="1" customFormat="1" ht="14.25" customHeight="1" x14ac:dyDescent="0.2">
      <c r="A66" s="127"/>
      <c r="B66" s="127"/>
      <c r="C66" s="127"/>
      <c r="D66" s="127"/>
      <c r="E66" s="127"/>
      <c r="F66" s="127"/>
      <c r="G66" s="127"/>
      <c r="H66" s="127"/>
      <c r="I66" s="127"/>
      <c r="J66" s="127"/>
    </row>
    <row r="67" spans="1:10" s="1" customForma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</row>
    <row r="68" spans="1:10" s="1" customForma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s="1" customFormat="1" ht="14.25" customHeight="1" x14ac:dyDescent="0.2">
      <c r="A69" s="4"/>
      <c r="B69" s="128" t="s">
        <v>87</v>
      </c>
      <c r="C69" s="129"/>
      <c r="D69" s="129"/>
      <c r="E69" s="129"/>
      <c r="F69" s="129"/>
      <c r="G69" s="129"/>
      <c r="H69" s="129"/>
      <c r="I69" s="130"/>
      <c r="J69" s="82"/>
    </row>
    <row r="70" spans="1:10" s="1" customFormat="1" ht="14.25" customHeight="1" x14ac:dyDescent="0.2">
      <c r="A70" s="82"/>
      <c r="B70" s="131"/>
      <c r="C70" s="132"/>
      <c r="D70" s="132"/>
      <c r="E70" s="132"/>
      <c r="F70" s="132"/>
      <c r="G70" s="132"/>
      <c r="H70" s="132"/>
      <c r="I70" s="133"/>
      <c r="J70" s="82"/>
    </row>
    <row r="71" spans="1:10" s="1" customFormat="1" ht="15" customHeight="1" x14ac:dyDescent="0.2">
      <c r="A71" s="82"/>
      <c r="B71" s="131"/>
      <c r="C71" s="132"/>
      <c r="D71" s="132"/>
      <c r="E71" s="132"/>
      <c r="F71" s="132"/>
      <c r="G71" s="132"/>
      <c r="H71" s="132"/>
      <c r="I71" s="133"/>
      <c r="J71" s="82"/>
    </row>
    <row r="72" spans="1:10" s="1" customFormat="1" ht="23.25" customHeight="1" x14ac:dyDescent="0.2">
      <c r="A72" s="82"/>
      <c r="B72" s="113" t="s">
        <v>97</v>
      </c>
      <c r="C72" s="112"/>
      <c r="D72" s="112"/>
      <c r="E72" s="112"/>
      <c r="F72" s="112"/>
      <c r="G72" s="112"/>
      <c r="H72" s="152" t="s">
        <v>105</v>
      </c>
      <c r="I72" s="153"/>
      <c r="J72" s="82"/>
    </row>
    <row r="73" spans="1:10" s="1" customForma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</row>
    <row r="75" spans="1:10" s="9" customFormat="1" ht="18" x14ac:dyDescent="0.25">
      <c r="B75" s="10"/>
      <c r="C75" s="10"/>
      <c r="D75" s="10"/>
    </row>
    <row r="77" spans="1:10" ht="15" x14ac:dyDescent="0.25">
      <c r="A77" s="83" t="s">
        <v>14</v>
      </c>
      <c r="B77" s="118" t="str">
        <f>F8</f>
        <v>AGC : 2002-333</v>
      </c>
      <c r="C77" s="106"/>
      <c r="D77" s="106"/>
      <c r="F77" s="49"/>
    </row>
    <row r="78" spans="1:10" ht="15" x14ac:dyDescent="0.25">
      <c r="A78" s="83" t="s">
        <v>15</v>
      </c>
      <c r="B78" s="119">
        <f>F5</f>
        <v>2021</v>
      </c>
      <c r="C78" s="107"/>
      <c r="D78" s="107"/>
    </row>
    <row r="79" spans="1:10" ht="15" x14ac:dyDescent="0.2">
      <c r="A79" s="83" t="s">
        <v>16</v>
      </c>
      <c r="B79" s="85" t="str">
        <f>F13</f>
        <v>Ville d'Argenteuil</v>
      </c>
      <c r="C79" s="108"/>
      <c r="D79" s="108"/>
    </row>
    <row r="80" spans="1:10" ht="30" x14ac:dyDescent="0.25">
      <c r="A80" s="83" t="s">
        <v>23</v>
      </c>
      <c r="B80" s="115" t="str">
        <f>F21</f>
        <v>Maison de quartier du Val Notre Dame</v>
      </c>
      <c r="C80" s="109"/>
      <c r="D80" s="109"/>
    </row>
    <row r="81" spans="1:4" ht="15" x14ac:dyDescent="0.25">
      <c r="A81" s="83" t="s">
        <v>9</v>
      </c>
      <c r="B81" s="116" t="str">
        <f>H39</f>
        <v>Argenteuil</v>
      </c>
      <c r="C81" s="109"/>
      <c r="D81" s="109"/>
    </row>
    <row r="82" spans="1:4" ht="15" x14ac:dyDescent="0.25">
      <c r="A82" s="83" t="s">
        <v>17</v>
      </c>
      <c r="B82" s="116" t="s">
        <v>29</v>
      </c>
      <c r="C82" s="109"/>
      <c r="D82" s="109"/>
    </row>
    <row r="83" spans="1:4" ht="15" x14ac:dyDescent="0.25">
      <c r="A83" s="83" t="s">
        <v>18</v>
      </c>
      <c r="B83" s="117" t="s">
        <v>99</v>
      </c>
      <c r="C83" s="109"/>
      <c r="D83" s="109"/>
    </row>
  </sheetData>
  <sheetProtection algorithmName="SHA-512" hashValue="bG6s3lcuaxUrmY10AFzTnaJ6+HGRNLGBckHQbAj0v22uQ6++8NQtWLng1FLksKvhhNlMSx4KkYHqy/ihaDjrig==" saltValue="tBsCA32/vT4QnHsAnQ9gYA==" spinCount="100000" sheet="1" objects="1" scenarios="1" selectLockedCells="1"/>
  <mergeCells count="40">
    <mergeCell ref="H72:I72"/>
    <mergeCell ref="A1:J1"/>
    <mergeCell ref="F46:J46"/>
    <mergeCell ref="F21:J21"/>
    <mergeCell ref="B26:J26"/>
    <mergeCell ref="B37:J37"/>
    <mergeCell ref="H39:J39"/>
    <mergeCell ref="F23:J23"/>
    <mergeCell ref="F19:J19"/>
    <mergeCell ref="B43:J43"/>
    <mergeCell ref="H28:J28"/>
    <mergeCell ref="B30:E30"/>
    <mergeCell ref="H30:J30"/>
    <mergeCell ref="B41:E41"/>
    <mergeCell ref="F10:J10"/>
    <mergeCell ref="B59:I59"/>
    <mergeCell ref="K3:P7"/>
    <mergeCell ref="B50:J50"/>
    <mergeCell ref="H41:J41"/>
    <mergeCell ref="H48:J48"/>
    <mergeCell ref="B32:J32"/>
    <mergeCell ref="F8:J8"/>
    <mergeCell ref="F13:J13"/>
    <mergeCell ref="F15:J15"/>
    <mergeCell ref="F17:J17"/>
    <mergeCell ref="A3:J3"/>
    <mergeCell ref="B48:E48"/>
    <mergeCell ref="A65:J67"/>
    <mergeCell ref="B69:I71"/>
    <mergeCell ref="G63:I63"/>
    <mergeCell ref="B63:E63"/>
    <mergeCell ref="B60:I60"/>
    <mergeCell ref="B61:I61"/>
    <mergeCell ref="B62:I62"/>
    <mergeCell ref="B53:I53"/>
    <mergeCell ref="B54:I54"/>
    <mergeCell ref="B56:I56"/>
    <mergeCell ref="B57:I57"/>
    <mergeCell ref="B58:I58"/>
    <mergeCell ref="B55:I55"/>
  </mergeCells>
  <phoneticPr fontId="14" type="noConversion"/>
  <dataValidations xWindow="979" yWindow="225" count="2">
    <dataValidation type="list" allowBlank="1" showInputMessage="1" showErrorMessage="1" prompt="Sélectionner un titre" sqref="F17">
      <formula1>"Maire,Directeur/Directrice,Président(e),Gérant (e),Déléguée,Responsable,Autre (préciser ci-dessous)"</formula1>
    </dataValidation>
    <dataValidation type="list" allowBlank="1" showInputMessage="1" showErrorMessage="1" promptTitle="Animation globale et coordinatio" sqref="F23">
      <formula1>"Animation globale et coordination, Animation globale et coordination animation collective familles"</formula1>
    </dataValidation>
  </dataValidations>
  <hyperlinks>
    <hyperlink ref="B55" r:id="rId1"/>
    <hyperlink ref="B72" r:id="rId2"/>
  </hyperlinks>
  <printOptions horizontalCentered="1"/>
  <pageMargins left="0" right="0" top="0.39370078740157483" bottom="0.39370078740157483" header="0" footer="0"/>
  <pageSetup paperSize="9" scale="6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U59"/>
  <sheetViews>
    <sheetView showGridLines="0" showZeros="0" tabSelected="1" zoomScaleNormal="100" workbookViewId="0">
      <selection activeCell="C14" sqref="C14"/>
    </sheetView>
  </sheetViews>
  <sheetFormatPr baseColWidth="10" defaultRowHeight="14.25" x14ac:dyDescent="0.2"/>
  <cols>
    <col min="1" max="1" width="13.140625" style="14" customWidth="1"/>
    <col min="2" max="2" width="45.7109375" style="14" customWidth="1"/>
    <col min="3" max="3" width="21.7109375" style="14" customWidth="1"/>
    <col min="4" max="4" width="10.42578125" style="13" customWidth="1"/>
    <col min="5" max="5" width="15.140625" style="15" customWidth="1"/>
    <col min="6" max="6" width="47.28515625" style="15" customWidth="1"/>
    <col min="7" max="7" width="21.7109375" style="15" customWidth="1"/>
    <col min="8" max="8" width="11.42578125" style="17"/>
    <col min="9" max="202" width="11.42578125" style="15"/>
    <col min="203" max="16384" width="11.42578125" style="14"/>
  </cols>
  <sheetData>
    <row r="1" spans="1:203" ht="15" x14ac:dyDescent="0.2">
      <c r="A1" s="184" t="s">
        <v>0</v>
      </c>
      <c r="B1" s="185"/>
      <c r="C1" s="185"/>
      <c r="D1" s="185"/>
      <c r="E1" s="185"/>
      <c r="F1" s="185"/>
      <c r="G1" s="185"/>
    </row>
    <row r="3" spans="1:203" ht="23.25" x14ac:dyDescent="0.2">
      <c r="A3" s="188" t="s">
        <v>62</v>
      </c>
      <c r="B3" s="188"/>
      <c r="C3" s="188"/>
      <c r="D3" s="188"/>
      <c r="E3" s="188"/>
      <c r="F3" s="188"/>
      <c r="G3" s="188"/>
    </row>
    <row r="4" spans="1:203" s="15" customFormat="1" ht="39" customHeight="1" x14ac:dyDescent="0.35">
      <c r="D4" s="17"/>
      <c r="G4" s="16"/>
    </row>
    <row r="5" spans="1:203" ht="27.75" customHeight="1" x14ac:dyDescent="0.2">
      <c r="A5" s="189" t="s">
        <v>106</v>
      </c>
      <c r="B5" s="189"/>
      <c r="C5" s="189"/>
      <c r="D5" s="189"/>
      <c r="E5" s="189"/>
      <c r="F5" s="189"/>
      <c r="G5" s="189"/>
    </row>
    <row r="6" spans="1:203" ht="15.75" x14ac:dyDescent="0.2">
      <c r="B6" s="47"/>
      <c r="C6" s="47"/>
      <c r="D6" s="47"/>
      <c r="E6" s="47"/>
      <c r="F6" s="47"/>
      <c r="G6" s="47"/>
    </row>
    <row r="8" spans="1:203" ht="31.5" customHeight="1" x14ac:dyDescent="0.2">
      <c r="B8" s="88" t="s">
        <v>85</v>
      </c>
      <c r="C8" s="43"/>
      <c r="D8" s="44"/>
      <c r="E8" s="45"/>
      <c r="F8" s="46" t="s">
        <v>20</v>
      </c>
    </row>
    <row r="10" spans="1:203" ht="7.5" customHeight="1" thickBot="1" x14ac:dyDescent="0.25">
      <c r="F10" s="47"/>
      <c r="G10" s="47"/>
    </row>
    <row r="11" spans="1:203" ht="18.75" customHeight="1" x14ac:dyDescent="0.2">
      <c r="A11" s="176" t="s">
        <v>65</v>
      </c>
      <c r="B11" s="186" t="s">
        <v>64</v>
      </c>
      <c r="C11" s="173" t="s">
        <v>21</v>
      </c>
      <c r="D11" s="48"/>
      <c r="E11" s="176" t="s">
        <v>65</v>
      </c>
      <c r="F11" s="171" t="s">
        <v>64</v>
      </c>
      <c r="G11" s="179" t="s">
        <v>22</v>
      </c>
    </row>
    <row r="12" spans="1:203" ht="15" customHeight="1" thickBot="1" x14ac:dyDescent="0.25">
      <c r="A12" s="177"/>
      <c r="B12" s="187"/>
      <c r="C12" s="175"/>
      <c r="D12" s="48"/>
      <c r="E12" s="177"/>
      <c r="F12" s="178"/>
      <c r="G12" s="180"/>
    </row>
    <row r="13" spans="1:203" s="21" customFormat="1" ht="20.100000000000001" customHeight="1" thickBot="1" x14ac:dyDescent="0.3">
      <c r="A13" s="24">
        <v>60</v>
      </c>
      <c r="B13" s="40" t="s">
        <v>30</v>
      </c>
      <c r="C13" s="89">
        <v>27233</v>
      </c>
      <c r="D13" s="66"/>
      <c r="E13" s="24">
        <v>70</v>
      </c>
      <c r="F13" s="24" t="s">
        <v>55</v>
      </c>
      <c r="G13" s="69">
        <f>G48</f>
        <v>101733.28</v>
      </c>
      <c r="H13" s="18"/>
      <c r="I13" s="19"/>
      <c r="J13" s="19"/>
      <c r="K13" s="19"/>
      <c r="L13" s="19"/>
      <c r="M13" s="19"/>
      <c r="N13" s="19"/>
      <c r="O13" s="19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20"/>
    </row>
    <row r="14" spans="1:203" s="13" customFormat="1" ht="20.100000000000001" customHeight="1" thickBot="1" x14ac:dyDescent="0.25">
      <c r="A14" s="31">
        <v>61</v>
      </c>
      <c r="B14" s="39" t="s">
        <v>31</v>
      </c>
      <c r="C14" s="90">
        <v>36989.550000000003</v>
      </c>
      <c r="D14" s="66"/>
      <c r="E14" s="56"/>
      <c r="F14" s="56"/>
      <c r="G14" s="6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</row>
    <row r="15" spans="1:203" s="13" customFormat="1" ht="20.100000000000001" customHeight="1" thickBot="1" x14ac:dyDescent="0.25">
      <c r="A15" s="24">
        <v>62</v>
      </c>
      <c r="B15" s="40" t="s">
        <v>32</v>
      </c>
      <c r="C15" s="89">
        <v>5567</v>
      </c>
      <c r="D15" s="66"/>
      <c r="E15" s="57"/>
      <c r="F15" s="57"/>
      <c r="G15" s="64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</row>
    <row r="16" spans="1:203" s="13" customFormat="1" ht="20.100000000000001" customHeight="1" thickBot="1" x14ac:dyDescent="0.25">
      <c r="A16" s="31">
        <v>63</v>
      </c>
      <c r="B16" s="39" t="s">
        <v>33</v>
      </c>
      <c r="C16" s="90"/>
      <c r="D16" s="66"/>
      <c r="E16" s="58"/>
      <c r="F16" s="58"/>
      <c r="G16" s="6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</row>
    <row r="17" spans="1:202" s="13" customFormat="1" ht="20.100000000000001" customHeight="1" thickBot="1" x14ac:dyDescent="0.25">
      <c r="A17" s="24">
        <v>64</v>
      </c>
      <c r="B17" s="40" t="s">
        <v>34</v>
      </c>
      <c r="C17" s="89">
        <v>377877.1</v>
      </c>
      <c r="D17" s="66"/>
      <c r="E17" s="24">
        <v>74</v>
      </c>
      <c r="F17" s="24" t="s">
        <v>47</v>
      </c>
      <c r="G17" s="69">
        <f>G59</f>
        <v>345933.37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</row>
    <row r="18" spans="1:202" s="13" customFormat="1" ht="20.100000000000001" customHeight="1" thickBot="1" x14ac:dyDescent="0.25">
      <c r="A18" s="31">
        <v>65</v>
      </c>
      <c r="B18" s="39" t="s">
        <v>35</v>
      </c>
      <c r="C18" s="90"/>
      <c r="D18" s="67"/>
      <c r="E18" s="24">
        <v>75</v>
      </c>
      <c r="F18" s="24" t="s">
        <v>46</v>
      </c>
      <c r="G18" s="91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</row>
    <row r="19" spans="1:202" s="13" customFormat="1" ht="20.100000000000001" customHeight="1" thickBot="1" x14ac:dyDescent="0.25">
      <c r="A19" s="24">
        <v>66</v>
      </c>
      <c r="B19" s="40" t="s">
        <v>36</v>
      </c>
      <c r="C19" s="89"/>
      <c r="D19" s="67"/>
      <c r="E19" s="31">
        <v>76</v>
      </c>
      <c r="F19" s="31" t="s">
        <v>45</v>
      </c>
      <c r="G19" s="92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</row>
    <row r="20" spans="1:202" s="13" customFormat="1" ht="20.100000000000001" customHeight="1" thickBot="1" x14ac:dyDescent="0.25">
      <c r="A20" s="31">
        <v>67</v>
      </c>
      <c r="B20" s="39" t="s">
        <v>37</v>
      </c>
      <c r="C20" s="90"/>
      <c r="D20" s="67"/>
      <c r="E20" s="24">
        <v>77</v>
      </c>
      <c r="F20" s="24" t="s">
        <v>44</v>
      </c>
      <c r="G20" s="9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</row>
    <row r="21" spans="1:202" s="13" customFormat="1" ht="41.25" customHeight="1" thickBot="1" x14ac:dyDescent="0.25">
      <c r="A21" s="24">
        <v>68</v>
      </c>
      <c r="B21" s="42" t="s">
        <v>72</v>
      </c>
      <c r="C21" s="89"/>
      <c r="D21" s="66"/>
      <c r="E21" s="24">
        <v>78</v>
      </c>
      <c r="F21" s="24" t="s">
        <v>43</v>
      </c>
      <c r="G21" s="93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</row>
    <row r="22" spans="1:202" s="13" customFormat="1" ht="20.100000000000001" customHeight="1" thickBot="1" x14ac:dyDescent="0.25">
      <c r="A22" s="41">
        <v>69</v>
      </c>
      <c r="B22" s="39" t="s">
        <v>38</v>
      </c>
      <c r="C22" s="90"/>
      <c r="D22" s="22"/>
      <c r="E22" s="31">
        <v>79</v>
      </c>
      <c r="F22" s="31" t="s">
        <v>42</v>
      </c>
      <c r="G22" s="9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</row>
    <row r="23" spans="1:202" s="13" customFormat="1" ht="24" customHeight="1" thickBot="1" x14ac:dyDescent="0.25">
      <c r="A23" s="163" t="s">
        <v>39</v>
      </c>
      <c r="B23" s="164"/>
      <c r="C23" s="68">
        <f>C13+C14+C15+C16+C17+C18+C19+C20+C21+C22</f>
        <v>447666.64999999997</v>
      </c>
      <c r="D23" s="66"/>
      <c r="E23" s="163" t="s">
        <v>39</v>
      </c>
      <c r="F23" s="170"/>
      <c r="G23" s="69">
        <f>SUM(G13:G22)</f>
        <v>447666.65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</row>
    <row r="24" spans="1:202" s="13" customFormat="1" ht="18.75" thickBot="1" x14ac:dyDescent="0.25">
      <c r="A24" s="29">
        <v>86</v>
      </c>
      <c r="B24" s="30" t="s">
        <v>40</v>
      </c>
      <c r="C24" s="90"/>
      <c r="D24" s="66"/>
      <c r="E24" s="31">
        <v>87</v>
      </c>
      <c r="F24" s="28" t="s">
        <v>41</v>
      </c>
      <c r="G24" s="95"/>
      <c r="H24" s="17" t="str">
        <f>IF(C24=G24,"ok","attention les cptes 86 et 87 ne st pas équilibrés")</f>
        <v>ok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</row>
    <row r="25" spans="1:202" s="13" customFormat="1" ht="26.25" customHeight="1" thickBot="1" x14ac:dyDescent="0.25">
      <c r="A25" s="165" t="s">
        <v>21</v>
      </c>
      <c r="B25" s="166"/>
      <c r="C25" s="68">
        <f>C23+C24</f>
        <v>447666.64999999997</v>
      </c>
      <c r="D25" s="66"/>
      <c r="E25" s="165" t="s">
        <v>61</v>
      </c>
      <c r="F25" s="166"/>
      <c r="G25" s="68">
        <f>SUM(G23:G24)</f>
        <v>447666.65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</row>
    <row r="26" spans="1:202" ht="29.25" customHeight="1" x14ac:dyDescent="0.2">
      <c r="B26" s="105" t="s">
        <v>91</v>
      </c>
      <c r="C26" s="102" t="str">
        <f>IF(C25-G25&gt;0,C25-G25,"")</f>
        <v/>
      </c>
      <c r="D26" s="23"/>
      <c r="F26" s="104" t="s">
        <v>92</v>
      </c>
      <c r="G26" s="103">
        <f>IF(G25-C25&gt;0,G25-C25,"")</f>
        <v>5.8207660913467407E-11</v>
      </c>
    </row>
    <row r="27" spans="1:202" x14ac:dyDescent="0.2">
      <c r="D27" s="23"/>
    </row>
    <row r="28" spans="1:202" x14ac:dyDescent="0.2">
      <c r="D28" s="23"/>
    </row>
    <row r="29" spans="1:202" ht="18" x14ac:dyDescent="0.25">
      <c r="A29" s="26"/>
      <c r="B29" s="26"/>
      <c r="C29" s="26"/>
      <c r="D29" s="27"/>
      <c r="E29" s="181" t="s">
        <v>82</v>
      </c>
      <c r="F29" s="182"/>
      <c r="G29" s="183"/>
    </row>
    <row r="30" spans="1:202" ht="33" customHeight="1" x14ac:dyDescent="0.2">
      <c r="A30" s="26"/>
      <c r="B30" s="26"/>
      <c r="C30" s="26"/>
      <c r="D30" s="27"/>
      <c r="E30" s="167" t="s">
        <v>90</v>
      </c>
      <c r="F30" s="168"/>
      <c r="G30" s="169"/>
    </row>
    <row r="31" spans="1:202" ht="7.5" customHeight="1" x14ac:dyDescent="0.2">
      <c r="A31" s="26"/>
      <c r="B31" s="26"/>
      <c r="C31" s="26"/>
      <c r="D31" s="27"/>
      <c r="E31" s="26"/>
    </row>
    <row r="32" spans="1:202" ht="8.25" customHeight="1" thickBot="1" x14ac:dyDescent="0.25">
      <c r="A32" s="26"/>
      <c r="B32" s="26"/>
      <c r="C32" s="26"/>
      <c r="D32" s="27"/>
      <c r="E32" s="26"/>
    </row>
    <row r="33" spans="4:7" ht="14.25" customHeight="1" x14ac:dyDescent="0.2">
      <c r="D33" s="23"/>
      <c r="E33" s="171" t="s">
        <v>65</v>
      </c>
      <c r="F33" s="171" t="s">
        <v>64</v>
      </c>
      <c r="G33" s="173" t="s">
        <v>22</v>
      </c>
    </row>
    <row r="34" spans="4:7" ht="15" customHeight="1" thickBot="1" x14ac:dyDescent="0.25">
      <c r="D34" s="23"/>
      <c r="E34" s="172"/>
      <c r="F34" s="172"/>
      <c r="G34" s="174"/>
    </row>
    <row r="35" spans="4:7" ht="20.100000000000001" customHeight="1" x14ac:dyDescent="0.2">
      <c r="D35" s="23"/>
      <c r="E35" s="96" t="s">
        <v>83</v>
      </c>
      <c r="F35" s="97" t="s">
        <v>60</v>
      </c>
      <c r="G35" s="101">
        <v>69430</v>
      </c>
    </row>
    <row r="36" spans="4:7" ht="20.100000000000001" customHeight="1" x14ac:dyDescent="0.2">
      <c r="D36" s="23"/>
      <c r="E36" s="50" t="s">
        <v>84</v>
      </c>
      <c r="F36" s="59" t="s">
        <v>60</v>
      </c>
      <c r="G36" s="98">
        <v>23228.799999999999</v>
      </c>
    </row>
    <row r="37" spans="4:7" ht="20.100000000000001" customHeight="1" x14ac:dyDescent="0.2">
      <c r="D37" s="23"/>
      <c r="E37" s="50" t="s">
        <v>66</v>
      </c>
      <c r="F37" s="51" t="s">
        <v>71</v>
      </c>
      <c r="G37" s="98"/>
    </row>
    <row r="38" spans="4:7" ht="20.100000000000001" customHeight="1" x14ac:dyDescent="0.2">
      <c r="D38" s="23"/>
      <c r="E38" s="50" t="s">
        <v>67</v>
      </c>
      <c r="F38" s="51" t="s">
        <v>74</v>
      </c>
      <c r="G38" s="98">
        <v>4613.3999999999996</v>
      </c>
    </row>
    <row r="39" spans="4:7" ht="20.100000000000001" customHeight="1" x14ac:dyDescent="0.2">
      <c r="D39" s="23"/>
      <c r="E39" s="50" t="s">
        <v>68</v>
      </c>
      <c r="F39" s="52" t="s">
        <v>73</v>
      </c>
      <c r="G39" s="98"/>
    </row>
    <row r="40" spans="4:7" ht="20.100000000000001" customHeight="1" x14ac:dyDescent="0.2">
      <c r="D40" s="23"/>
      <c r="E40" s="50" t="s">
        <v>69</v>
      </c>
      <c r="F40" s="52" t="s">
        <v>75</v>
      </c>
      <c r="G40" s="98">
        <v>3587.08</v>
      </c>
    </row>
    <row r="41" spans="4:7" ht="33.75" customHeight="1" x14ac:dyDescent="0.2">
      <c r="D41" s="23"/>
      <c r="E41" s="50" t="s">
        <v>100</v>
      </c>
      <c r="F41" s="54" t="s">
        <v>101</v>
      </c>
      <c r="G41" s="98"/>
    </row>
    <row r="42" spans="4:7" ht="20.100000000000001" customHeight="1" x14ac:dyDescent="0.2">
      <c r="D42" s="23"/>
      <c r="E42" s="50" t="s">
        <v>70</v>
      </c>
      <c r="F42" s="52" t="s">
        <v>76</v>
      </c>
      <c r="G42" s="98"/>
    </row>
    <row r="43" spans="4:7" ht="15" x14ac:dyDescent="0.2">
      <c r="D43" s="23"/>
      <c r="E43" s="50" t="s">
        <v>104</v>
      </c>
      <c r="F43" s="52" t="s">
        <v>103</v>
      </c>
      <c r="G43" s="98"/>
    </row>
    <row r="44" spans="4:7" ht="31.5" customHeight="1" x14ac:dyDescent="0.2">
      <c r="D44" s="23"/>
      <c r="E44" s="53">
        <v>70641</v>
      </c>
      <c r="F44" s="54" t="s">
        <v>59</v>
      </c>
      <c r="G44" s="98"/>
    </row>
    <row r="45" spans="4:7" ht="30.75" customHeight="1" x14ac:dyDescent="0.2">
      <c r="E45" s="53">
        <v>70642</v>
      </c>
      <c r="F45" s="54" t="s">
        <v>58</v>
      </c>
      <c r="G45" s="98">
        <v>874</v>
      </c>
    </row>
    <row r="46" spans="4:7" ht="20.100000000000001" customHeight="1" x14ac:dyDescent="0.2">
      <c r="E46" s="53">
        <v>707</v>
      </c>
      <c r="F46" s="52" t="s">
        <v>57</v>
      </c>
      <c r="G46" s="98"/>
    </row>
    <row r="47" spans="4:7" ht="20.100000000000001" customHeight="1" thickBot="1" x14ac:dyDescent="0.25">
      <c r="E47" s="71">
        <v>708</v>
      </c>
      <c r="F47" s="72" t="s">
        <v>56</v>
      </c>
      <c r="G47" s="99"/>
    </row>
    <row r="48" spans="4:7" ht="20.100000000000001" customHeight="1" thickBot="1" x14ac:dyDescent="0.25">
      <c r="E48" s="70">
        <v>70</v>
      </c>
      <c r="F48" s="70" t="s">
        <v>55</v>
      </c>
      <c r="G48" s="69">
        <f>SUM(G35:G47)</f>
        <v>101733.28</v>
      </c>
    </row>
    <row r="49" spans="5:10" ht="20.100000000000001" customHeight="1" x14ac:dyDescent="0.2">
      <c r="E49" s="73">
        <v>741</v>
      </c>
      <c r="F49" s="74" t="s">
        <v>54</v>
      </c>
      <c r="G49" s="100">
        <v>7650</v>
      </c>
      <c r="J49" s="39"/>
    </row>
    <row r="50" spans="5:10" ht="20.100000000000001" customHeight="1" x14ac:dyDescent="0.2">
      <c r="E50" s="55">
        <v>742</v>
      </c>
      <c r="F50" s="60" t="s">
        <v>53</v>
      </c>
      <c r="G50" s="98"/>
    </row>
    <row r="51" spans="5:10" ht="20.100000000000001" customHeight="1" x14ac:dyDescent="0.2">
      <c r="E51" s="55">
        <v>743</v>
      </c>
      <c r="F51" s="60" t="s">
        <v>52</v>
      </c>
      <c r="G51" s="98"/>
    </row>
    <row r="52" spans="5:10" ht="20.100000000000001" customHeight="1" x14ac:dyDescent="0.2">
      <c r="E52" s="55">
        <v>744</v>
      </c>
      <c r="F52" s="60" t="s">
        <v>51</v>
      </c>
      <c r="G52" s="98">
        <v>338283.37</v>
      </c>
    </row>
    <row r="53" spans="5:10" ht="35.25" customHeight="1" x14ac:dyDescent="0.2">
      <c r="E53" s="55">
        <v>7451</v>
      </c>
      <c r="F53" s="60" t="s">
        <v>102</v>
      </c>
      <c r="G53" s="98"/>
    </row>
    <row r="54" spans="5:10" ht="20.100000000000001" customHeight="1" x14ac:dyDescent="0.2">
      <c r="E54" s="55">
        <v>7452</v>
      </c>
      <c r="F54" s="61" t="s">
        <v>50</v>
      </c>
      <c r="G54" s="98"/>
    </row>
    <row r="55" spans="5:10" ht="20.100000000000001" customHeight="1" x14ac:dyDescent="0.2">
      <c r="E55" s="55">
        <v>746</v>
      </c>
      <c r="F55" s="60" t="s">
        <v>49</v>
      </c>
      <c r="G55" s="98"/>
    </row>
    <row r="56" spans="5:10" ht="20.100000000000001" customHeight="1" x14ac:dyDescent="0.2">
      <c r="E56" s="55">
        <v>747</v>
      </c>
      <c r="F56" s="61" t="s">
        <v>48</v>
      </c>
      <c r="G56" s="98"/>
    </row>
    <row r="57" spans="5:10" ht="20.100000000000001" customHeight="1" x14ac:dyDescent="0.2">
      <c r="E57" s="55" t="s">
        <v>77</v>
      </c>
      <c r="F57" s="62" t="s">
        <v>79</v>
      </c>
      <c r="G57" s="98"/>
    </row>
    <row r="58" spans="5:10" ht="20.100000000000001" customHeight="1" thickBot="1" x14ac:dyDescent="0.25">
      <c r="E58" s="75" t="s">
        <v>78</v>
      </c>
      <c r="F58" s="76" t="s">
        <v>80</v>
      </c>
      <c r="G58" s="99"/>
    </row>
    <row r="59" spans="5:10" ht="20.100000000000001" customHeight="1" thickBot="1" x14ac:dyDescent="0.25">
      <c r="E59" s="70">
        <v>74</v>
      </c>
      <c r="F59" s="70" t="s">
        <v>47</v>
      </c>
      <c r="G59" s="69">
        <f>SUM(G49:G58)</f>
        <v>345933.37</v>
      </c>
    </row>
  </sheetData>
  <sheetProtection algorithmName="SHA-512" hashValue="SZYUSdfIZvg5Z+16ActySpA+szwCRdGxr6K+savFGvYizBpf77xja+Tza1Q12cg00Xp7ERruWrx1V+Mi+sEiig==" saltValue="GszO/JcvU9VChIFOFuiQ+w==" spinCount="100000" sheet="1" objects="1" scenarios="1" selectLockedCells="1"/>
  <mergeCells count="18">
    <mergeCell ref="A1:G1"/>
    <mergeCell ref="A11:A12"/>
    <mergeCell ref="B11:B12"/>
    <mergeCell ref="A3:G3"/>
    <mergeCell ref="A5:G5"/>
    <mergeCell ref="E33:E34"/>
    <mergeCell ref="F33:F34"/>
    <mergeCell ref="G33:G34"/>
    <mergeCell ref="C11:C12"/>
    <mergeCell ref="E11:E12"/>
    <mergeCell ref="F11:F12"/>
    <mergeCell ref="G11:G12"/>
    <mergeCell ref="E29:G29"/>
    <mergeCell ref="A23:B23"/>
    <mergeCell ref="A25:B25"/>
    <mergeCell ref="E30:G30"/>
    <mergeCell ref="E25:F25"/>
    <mergeCell ref="E23:F23"/>
  </mergeCells>
  <conditionalFormatting sqref="H24">
    <cfRule type="cellIs" dxfId="1" priority="1" operator="equal">
      <formula>"attention les cptes 86 et 87 ne st pas équilibrés"</formula>
    </cfRule>
    <cfRule type="cellIs" dxfId="0" priority="2" operator="equal">
      <formula>"ok"</formula>
    </cfRule>
  </conditionalFormatting>
  <printOptions horizontalCentered="1"/>
  <pageMargins left="0" right="0" top="0.39370078740157483" bottom="0.39370078740157483" header="0" footer="0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1 - Identification</vt:lpstr>
      <vt:lpstr>Données Financières struc</vt:lpstr>
      <vt:lpstr>'1 - Identification'!Zone_d_impression</vt:lpstr>
      <vt:lpstr>'Données Financières struc'!Zone_d_impression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2014-12-19T14:40:40Z</cp:lastPrinted>
  <dcterms:created xsi:type="dcterms:W3CDTF">2006-09-16T00:00:00Z</dcterms:created>
  <dcterms:modified xsi:type="dcterms:W3CDTF">2023-01-04T08:58:58Z</dcterms:modified>
</cp:coreProperties>
</file>