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ésumé de l’exportation" sheetId="1" r:id="rId4"/>
    <sheet name="Résumé de l’exportation 2" sheetId="2" r:id="rId5"/>
    <sheet name="Résumé de l’exportation 2 2" sheetId="3" r:id="rId6"/>
    <sheet name="Base de données" sheetId="4" r:id="rId7"/>
    <sheet name="codes" sheetId="5" r:id="rId8"/>
  </sheets>
</workbook>
</file>

<file path=xl/sharedStrings.xml><?xml version="1.0" encoding="utf-8"?>
<sst xmlns="http://schemas.openxmlformats.org/spreadsheetml/2006/main" uniqueCount="458">
  <si>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</si>
  <si>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</si>
  <si>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</si>
  <si>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</si>
  <si>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Résumé de l’exportation</t>
  </si>
  <si>
    <t>Tableau 1</t>
  </si>
  <si>
    <t>Résumé de l’exportation 2</t>
  </si>
  <si>
    <r>
      <rPr>
        <u val="single"/>
        <sz val="12"/>
        <color indexed="11"/>
        <rFont val="Calibri"/>
      </rPr>
      <t>Résumé de l’exportation 2</t>
    </r>
  </si>
  <si>
    <t>Base de données</t>
  </si>
  <si>
    <r>
      <rPr>
        <u val="single"/>
        <sz val="12"/>
        <color indexed="11"/>
        <rFont val="Calibri"/>
      </rPr>
      <t>Base de données</t>
    </r>
  </si>
  <si>
    <t>codes</t>
  </si>
  <si>
    <r>
      <rPr>
        <u val="single"/>
        <sz val="12"/>
        <color indexed="11"/>
        <rFont val="Calibri"/>
      </rPr>
      <t>codes</t>
    </r>
  </si>
  <si>
    <t>Résumé de l’exportation 2 2</t>
  </si>
  <si>
    <r>
      <rPr>
        <i val="1"/>
        <u val="single"/>
        <sz val="11"/>
        <color indexed="8"/>
        <rFont val="Calibri"/>
      </rPr>
      <t>Date de dernière mise à jour</t>
    </r>
    <r>
      <rPr>
        <i val="1"/>
        <sz val="11"/>
        <color indexed="8"/>
        <rFont val="Calibri"/>
      </rPr>
      <t xml:space="preserve"> :</t>
    </r>
  </si>
  <si>
    <t>SELECTION N10-06</t>
  </si>
  <si>
    <t>SELECTION % ACO</t>
  </si>
  <si>
    <t>INFORMATIONS GENERALES DU PROJET</t>
  </si>
  <si>
    <t>INFORMATIONS SUR LES ACTIVITES DU PROJET</t>
  </si>
  <si>
    <t>TRIMESTRE</t>
  </si>
  <si>
    <t>ANNEE</t>
  </si>
  <si>
    <t>Type d'activité</t>
  </si>
  <si>
    <t>Catégorie</t>
  </si>
  <si>
    <t>NUMERO DU PROJET</t>
  </si>
  <si>
    <t>NOM DU PORTEUR</t>
  </si>
  <si>
    <t>STATUT DU PORTEUR</t>
  </si>
  <si>
    <t>INTITULE DU PROJET</t>
  </si>
  <si>
    <t>OBJECTIF DU PROJET</t>
  </si>
  <si>
    <t>REGION CONCERNEE
(1)</t>
  </si>
  <si>
    <t>REGION CONCERNEE
(2)</t>
  </si>
  <si>
    <t>NOMBRE DE BENEFICIAIRES
PREVISIONNEL</t>
  </si>
  <si>
    <t>NOMBRE DE BENEFICIAIRES
EFFECTIFS</t>
  </si>
  <si>
    <t>COUT TOTAL PREVISIONNEL DU PROJET</t>
  </si>
  <si>
    <t>COUT PREVISIONNEL PAR BENEFICIAIRE</t>
  </si>
  <si>
    <t xml:space="preserve">SUBVENTION CARSAT </t>
  </si>
  <si>
    <t>DATE DE DECISION D'ACCORD DE L'INSTANCE DELIBERANTE</t>
  </si>
  <si>
    <t>IDENTITE DES COFINANCEURS</t>
  </si>
  <si>
    <t>NOM ACTIVITE</t>
  </si>
  <si>
    <t>OBJECTIFS SPECIFIQUES</t>
  </si>
  <si>
    <t>INTERREGIME</t>
  </si>
  <si>
    <t>CATEGORIE</t>
  </si>
  <si>
    <t>THEMATIQUE</t>
  </si>
  <si>
    <t>TYPE D'ACTIVITE</t>
  </si>
  <si>
    <t>COMMUNE DU LIEU
DE REALISATION</t>
  </si>
  <si>
    <t>CODE POSTAL DE LA COMMUNE</t>
  </si>
  <si>
    <t>PUBLIC CONCERNE</t>
  </si>
  <si>
    <t xml:space="preserve">NOMBRE DE SEANCES </t>
  </si>
  <si>
    <t>DATE DE DEBUT DE REALISATION</t>
  </si>
  <si>
    <t>NOMBRE DE BENEFICIAIRES 
PREVISIONNEL</t>
  </si>
  <si>
    <t>NOMBRE DE BENEFICIAIRES
EFFECTIFS (AUTRES QU'ATELIERS)</t>
  </si>
  <si>
    <t>NOMBRE DE BENEFICIAIRES EFFECTIFS AYANT PARTICIPE A LA 1ERE SEANCE (POUR LES ATELIERS)</t>
  </si>
  <si>
    <t>Atelier</t>
  </si>
  <si>
    <t>Actions_collectives_de_prévention</t>
  </si>
  <si>
    <t>Actions_collectives_*</t>
  </si>
  <si>
    <t>NOMBRE DE BENEFICIAIRES 60-69 ANS</t>
  </si>
  <si>
    <t>NOMBRE DE BENEFICIAIRES 70-79 ANS</t>
  </si>
  <si>
    <t>NOMBRE DE BENEFICIAIRES +80 ANS</t>
  </si>
  <si>
    <t>NOMBRE DE FEMMES</t>
  </si>
  <si>
    <t>NOMBRE D'HOMMES</t>
  </si>
  <si>
    <t>RESTE A CHARGE BENEFICIAIRES</t>
  </si>
  <si>
    <t>1er</t>
  </si>
  <si>
    <t>2ème</t>
  </si>
  <si>
    <t>3ème</t>
  </si>
  <si>
    <t>4ème</t>
  </si>
  <si>
    <t>DG FD 95 Centre social Cergy</t>
  </si>
  <si>
    <t>Public</t>
  </si>
  <si>
    <t>MIX’AGES  POUR BIEN VIEILLIR DANS SON QUARTIER, DANS SA VILLE</t>
  </si>
  <si>
    <t>Diverses actions et activités seront développer, notamment : une instance de coordination et d’information de proximité ; des actions collectives impliquant les seniors habitants le quartier ; animation et coordination de réseaux d’acteurs ; diagnostic territorial permanent sur le vieillissement</t>
  </si>
  <si>
    <t>Île-de-France</t>
  </si>
  <si>
    <t xml:space="preserve">Ville de Cergy </t>
  </si>
  <si>
    <t xml:space="preserve">Ateliers échanges de savoirs </t>
  </si>
  <si>
    <t>Création de lien social de façon ludique</t>
  </si>
  <si>
    <t>Non</t>
  </si>
  <si>
    <t>Actions_collectives_de_maintien_du_lien_social</t>
  </si>
  <si>
    <t>Transmission_de_savoir_et_de_mémoire</t>
  </si>
  <si>
    <t xml:space="preserve">Atelier </t>
  </si>
  <si>
    <t xml:space="preserve">Cergy </t>
  </si>
  <si>
    <t>Tout public</t>
  </si>
  <si>
    <r>
      <rPr>
        <sz val="11"/>
        <color indexed="8"/>
        <rFont val="Calibri"/>
      </rPr>
      <t xml:space="preserve">Atelier </t>
    </r>
  </si>
  <si>
    <r>
      <rPr>
        <sz val="11"/>
        <color indexed="8"/>
        <rFont val="Calibri"/>
      </rPr>
      <t xml:space="preserve">Ateliers échanges de savoirs </t>
    </r>
    <r>
      <rPr>
        <sz val="11"/>
        <color indexed="8"/>
        <rFont val="Calibri"/>
      </rPr>
      <t xml:space="preserve"> (43_25)</t>
    </r>
  </si>
  <si>
    <t>Transmission_de_savoir_et_de_mémoire1</t>
  </si>
  <si>
    <t>Actions_collectives_de_maintien_du_lien_social2</t>
  </si>
  <si>
    <t>Ateliers échanges de saveurs</t>
  </si>
  <si>
    <t>Activités_ludiques</t>
  </si>
  <si>
    <r>
      <rPr>
        <sz val="11"/>
        <color indexed="8"/>
        <rFont val="Calibri"/>
      </rPr>
      <t>Ateliers échanges de saveurs</t>
    </r>
    <r>
      <rPr>
        <sz val="11"/>
        <color indexed="8"/>
        <rFont val="Calibri"/>
      </rPr>
      <t xml:space="preserve"> (43_26)</t>
    </r>
  </si>
  <si>
    <t>Activités_ludiques1</t>
  </si>
  <si>
    <t xml:space="preserve">Ateliers couture </t>
  </si>
  <si>
    <r>
      <rPr>
        <sz val="11"/>
        <color indexed="8"/>
        <rFont val="Calibri"/>
      </rPr>
      <t xml:space="preserve">Ateliers couture </t>
    </r>
    <r>
      <rPr>
        <sz val="11"/>
        <color indexed="8"/>
        <rFont val="Calibri"/>
      </rPr>
      <t xml:space="preserve"> (43_27)</t>
    </r>
  </si>
  <si>
    <t>Groupe parlons entre parents et grands-parents</t>
  </si>
  <si>
    <t>Favoriser la communication entre génération</t>
  </si>
  <si>
    <t>Lutte_contre_l_isolement</t>
  </si>
  <si>
    <t>Réunion collective</t>
  </si>
  <si>
    <r>
      <rPr>
        <sz val="11"/>
        <color indexed="8"/>
        <rFont val="Calibri"/>
      </rPr>
      <t>Réunion collective</t>
    </r>
  </si>
  <si>
    <r>
      <rPr>
        <sz val="11"/>
        <color indexed="8"/>
        <rFont val="Calibri"/>
      </rPr>
      <t>Groupe parlons entre parents et grands-parents</t>
    </r>
    <r>
      <rPr>
        <sz val="11"/>
        <color indexed="8"/>
        <rFont val="Calibri"/>
      </rPr>
      <t xml:space="preserve"> (43_28)</t>
    </r>
  </si>
  <si>
    <t>Lutte_contre_l_isolement1</t>
  </si>
  <si>
    <t>Instance de coordination de proximité "collectif seniors"</t>
  </si>
  <si>
    <t>Permettre l'accès aux droits</t>
  </si>
  <si>
    <t>Accès_aux_droits</t>
  </si>
  <si>
    <t>Autres</t>
  </si>
  <si>
    <r>
      <rPr>
        <sz val="11"/>
        <color indexed="8"/>
        <rFont val="Calibri"/>
      </rPr>
      <t>Autres</t>
    </r>
  </si>
  <si>
    <r>
      <rPr>
        <sz val="11"/>
        <color indexed="8"/>
        <rFont val="Calibri"/>
      </rPr>
      <t>Instance de coordination de proximité "collectif seniors"</t>
    </r>
    <r>
      <rPr>
        <sz val="11"/>
        <color indexed="8"/>
        <rFont val="Calibri"/>
      </rPr>
      <t xml:space="preserve"> (43_29)</t>
    </r>
  </si>
  <si>
    <t>Accès_aux_droits1</t>
  </si>
  <si>
    <t>Actions_collectives_de_prévention2</t>
  </si>
  <si>
    <r>
      <rPr>
        <sz val="11"/>
        <color indexed="8"/>
        <rFont val="Calibri"/>
      </rPr>
      <t>Instance de coordination de proximité "collectif seniors"</t>
    </r>
    <r>
      <rPr>
        <sz val="11"/>
        <color indexed="8"/>
        <rFont val="Calibri"/>
      </rPr>
      <t xml:space="preserve"> (43_30)</t>
    </r>
  </si>
  <si>
    <t>Accueil collectif "au bon coin du "mix'âges"</t>
  </si>
  <si>
    <r>
      <rPr>
        <sz val="11"/>
        <color indexed="8"/>
        <rFont val="Calibri"/>
      </rPr>
      <t>Accueil collectif "au bon coin du "mix'âges"</t>
    </r>
    <r>
      <rPr>
        <sz val="11"/>
        <color indexed="8"/>
        <rFont val="Calibri"/>
      </rPr>
      <t xml:space="preserve"> (43_31)</t>
    </r>
  </si>
  <si>
    <t>Permanence  d'accueil individuel CRAMIF</t>
  </si>
  <si>
    <r>
      <rPr>
        <sz val="11"/>
        <color indexed="8"/>
        <rFont val="Calibri"/>
      </rPr>
      <t>Permanence  d'accueil individuel CRAMIF</t>
    </r>
    <r>
      <rPr>
        <sz val="11"/>
        <color indexed="8"/>
        <rFont val="Calibri"/>
      </rPr>
      <t xml:space="preserve"> (43_32)</t>
    </r>
  </si>
  <si>
    <t>Galette conviviale</t>
  </si>
  <si>
    <r>
      <rPr>
        <sz val="11"/>
        <color indexed="8"/>
        <rFont val="Calibri"/>
      </rPr>
      <t>Galette conviviale</t>
    </r>
    <r>
      <rPr>
        <sz val="11"/>
        <color indexed="8"/>
        <rFont val="Calibri"/>
      </rPr>
      <t xml:space="preserve"> (43_33)</t>
    </r>
  </si>
  <si>
    <t>Sortie intergénérationnelle  "Fashion Mix à la Goutte d'Or - Migran Tour"</t>
  </si>
  <si>
    <t>Sortie</t>
  </si>
  <si>
    <r>
      <rPr>
        <sz val="11"/>
        <color indexed="8"/>
        <rFont val="Calibri"/>
      </rPr>
      <t>Sortie</t>
    </r>
  </si>
  <si>
    <r>
      <rPr>
        <sz val="11"/>
        <color indexed="8"/>
        <rFont val="Calibri"/>
      </rPr>
      <t>Sortie intergénérationnelle  "Fashion Mix à la Goutte d'Or - Migran Tour"</t>
    </r>
    <r>
      <rPr>
        <sz val="11"/>
        <color indexed="8"/>
        <rFont val="Calibri"/>
      </rPr>
      <t xml:space="preserve"> (43_34)</t>
    </r>
  </si>
  <si>
    <t>Sortie intergénérationnelle Cité des enfants</t>
  </si>
  <si>
    <r>
      <rPr>
        <sz val="11"/>
        <color indexed="8"/>
        <rFont val="Calibri"/>
      </rPr>
      <t>Sortie intergénérationnelle Cité des enfants</t>
    </r>
    <r>
      <rPr>
        <sz val="11"/>
        <color indexed="8"/>
        <rFont val="Calibri"/>
      </rPr>
      <t xml:space="preserve"> (43_35)</t>
    </r>
  </si>
  <si>
    <t>Sortie intergénérationnelle Parc des Félins</t>
  </si>
  <si>
    <r>
      <rPr>
        <sz val="11"/>
        <color indexed="8"/>
        <rFont val="Calibri"/>
      </rPr>
      <t>Sortie intergénérationnelle Parc des Félins</t>
    </r>
    <r>
      <rPr>
        <sz val="11"/>
        <color indexed="8"/>
        <rFont val="Calibri"/>
      </rPr>
      <t xml:space="preserve"> (43_36)</t>
    </r>
  </si>
  <si>
    <t>Rencontre débat thématiques "Café expression"</t>
  </si>
  <si>
    <t>Conférence</t>
  </si>
  <si>
    <r>
      <rPr>
        <sz val="11"/>
        <color indexed="8"/>
        <rFont val="Calibri"/>
      </rPr>
      <t>Conférence</t>
    </r>
  </si>
  <si>
    <r>
      <rPr>
        <sz val="11"/>
        <color indexed="8"/>
        <rFont val="Calibri"/>
      </rPr>
      <t>Rencontre débat thématiques "Café expression"</t>
    </r>
    <r>
      <rPr>
        <sz val="11"/>
        <color indexed="8"/>
        <rFont val="Calibri"/>
      </rPr>
      <t xml:space="preserve"> (43_37)</t>
    </r>
  </si>
  <si>
    <t>Rencontre débat thématiques "Parlons entre parents et grands-parents"</t>
  </si>
  <si>
    <r>
      <rPr>
        <sz val="11"/>
        <color indexed="8"/>
        <rFont val="Calibri"/>
      </rPr>
      <t>Rencontre débat thématiques "Parlons entre parents et grands-parents"</t>
    </r>
    <r>
      <rPr>
        <sz val="11"/>
        <color indexed="8"/>
        <rFont val="Calibri"/>
      </rPr>
      <t xml:space="preserve"> (43_38)</t>
    </r>
  </si>
  <si>
    <t xml:space="preserve">Ateliers de prévention des chutes </t>
  </si>
  <si>
    <t>Aborder différentes thématiques de prévention</t>
  </si>
  <si>
    <t>Equilibre_et_Prévention_des_chutes</t>
  </si>
  <si>
    <t>Retraités Gir 5 et 6</t>
  </si>
  <si>
    <r>
      <rPr>
        <sz val="11"/>
        <color indexed="8"/>
        <rFont val="Calibri"/>
      </rPr>
      <t xml:space="preserve">Ateliers de prévention des chutes </t>
    </r>
    <r>
      <rPr>
        <sz val="11"/>
        <color indexed="8"/>
        <rFont val="Calibri"/>
      </rPr>
      <t xml:space="preserve"> (43_39)</t>
    </r>
  </si>
  <si>
    <t>Equilibre_et_Prévention_des_chutes1</t>
  </si>
  <si>
    <t>Journée du bien vieilir 1</t>
  </si>
  <si>
    <t>Santé_globale_et_Bien_vieillir</t>
  </si>
  <si>
    <r>
      <rPr>
        <sz val="11"/>
        <color indexed="8"/>
        <rFont val="Calibri"/>
      </rPr>
      <t>Journée du bien vieilir 1</t>
    </r>
    <r>
      <rPr>
        <sz val="11"/>
        <color indexed="8"/>
        <rFont val="Calibri"/>
      </rPr>
      <t xml:space="preserve"> (43_40)</t>
    </r>
  </si>
  <si>
    <t>Santé_globale_et_Bien_vieillir1</t>
  </si>
  <si>
    <t>Atelier théâtre perfectionnement</t>
  </si>
  <si>
    <r>
      <rPr>
        <sz val="11"/>
        <color indexed="8"/>
        <rFont val="Calibri"/>
      </rPr>
      <t>Atelier théâtre perfectionnement</t>
    </r>
    <r>
      <rPr>
        <sz val="11"/>
        <color indexed="8"/>
        <rFont val="Calibri"/>
      </rPr>
      <t xml:space="preserve"> (43_41)</t>
    </r>
  </si>
  <si>
    <t>Atelier théâtre mémoire</t>
  </si>
  <si>
    <t>Mémoire</t>
  </si>
  <si>
    <r>
      <rPr>
        <sz val="11"/>
        <color indexed="8"/>
        <rFont val="Calibri"/>
      </rPr>
      <t>Atelier théâtre mémoire</t>
    </r>
    <r>
      <rPr>
        <sz val="11"/>
        <color indexed="8"/>
        <rFont val="Calibri"/>
      </rPr>
      <t xml:space="preserve"> (43_42)</t>
    </r>
  </si>
  <si>
    <t>Mémoire1</t>
  </si>
  <si>
    <t>Journée du bien vieillir 2</t>
  </si>
  <si>
    <r>
      <rPr>
        <sz val="11"/>
        <color indexed="8"/>
        <rFont val="Calibri"/>
      </rPr>
      <t>Journée du bien vieillir 2</t>
    </r>
    <r>
      <rPr>
        <sz val="11"/>
        <color indexed="8"/>
        <rFont val="Calibri"/>
      </rPr>
      <t xml:space="preserve"> (43_43)</t>
    </r>
  </si>
  <si>
    <t xml:space="preserve">Atelier thématique  </t>
  </si>
  <si>
    <r>
      <rPr>
        <sz val="11"/>
        <color indexed="8"/>
        <rFont val="Calibri"/>
      </rPr>
      <t xml:space="preserve">Atelier thématique  </t>
    </r>
    <r>
      <rPr>
        <sz val="11"/>
        <color indexed="8"/>
        <rFont val="Calibri"/>
      </rPr>
      <t xml:space="preserve"> (43_44)</t>
    </r>
  </si>
  <si>
    <r>
      <rPr>
        <sz val="11"/>
        <color indexed="8"/>
        <rFont val="Calibri"/>
      </rPr>
      <t xml:space="preserve">Ateliers échanges de savoirs </t>
    </r>
    <r>
      <rPr>
        <sz val="11"/>
        <color indexed="8"/>
        <rFont val="Calibri"/>
      </rPr>
      <t xml:space="preserve"> (43_45)</t>
    </r>
  </si>
  <si>
    <r>
      <rPr>
        <sz val="11"/>
        <color indexed="8"/>
        <rFont val="Calibri"/>
      </rPr>
      <t>Ateliers échanges de saveurs</t>
    </r>
    <r>
      <rPr>
        <sz val="11"/>
        <color indexed="8"/>
        <rFont val="Calibri"/>
      </rPr>
      <t xml:space="preserve"> (43_46)</t>
    </r>
  </si>
  <si>
    <r>
      <rPr>
        <sz val="11"/>
        <color indexed="8"/>
        <rFont val="Calibri"/>
      </rPr>
      <t xml:space="preserve">Ateliers couture </t>
    </r>
    <r>
      <rPr>
        <sz val="11"/>
        <color indexed="8"/>
        <rFont val="Calibri"/>
      </rPr>
      <t xml:space="preserve"> (43_47)</t>
    </r>
  </si>
  <si>
    <r>
      <rPr>
        <sz val="11"/>
        <color indexed="8"/>
        <rFont val="Calibri"/>
      </rPr>
      <t>Groupe parlons entre parents et grands-parents</t>
    </r>
    <r>
      <rPr>
        <sz val="11"/>
        <color indexed="8"/>
        <rFont val="Calibri"/>
      </rPr>
      <t xml:space="preserve"> (43_48)</t>
    </r>
  </si>
  <si>
    <t>Instance de démocratie participative  "conseil des seniors"</t>
  </si>
  <si>
    <t>Actions_de_formation_études_et_recherche</t>
  </si>
  <si>
    <t>Recherche_et_études</t>
  </si>
  <si>
    <t>Etude / recherche</t>
  </si>
  <si>
    <t>Bénévoles du secteur sanitaire ou social</t>
  </si>
  <si>
    <t>Forum des seniors</t>
  </si>
  <si>
    <t>Forum</t>
  </si>
  <si>
    <t xml:space="preserve">Sorties intergénérationnelles </t>
  </si>
  <si>
    <t>Intergénérationnel</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</si>
  <si>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</si>
  <si>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</si>
  <si>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</si>
  <si>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</si>
  <si>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</si>
  <si>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DG FD 95 Centre social  Pontoise AQUAREL</t>
  </si>
  <si>
    <t>Privé à but non-lucratif</t>
  </si>
  <si>
    <t xml:space="preserve">Des seniors au Cœur de la Cité </t>
  </si>
  <si>
    <t>Développer des espaces d'animations permettant aux seniors de se retrouver, d'échanger, d’apprendre, de créer, de concevoir pour leur plaisir, le plaisir des autres habitants</t>
  </si>
  <si>
    <t xml:space="preserve"> Ville de Pontoise et CAF </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</si>
  <si>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</si>
  <si>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</si>
  <si>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</si>
  <si>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</si>
  <si>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</si>
  <si>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</si>
  <si>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</si>
  <si>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</si>
  <si>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Nouvelles_technologies</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</si>
  <si>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</si>
  <si>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</si>
  <si>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</si>
  <si>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</si>
  <si>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</si>
  <si>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</si>
  <si>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</si>
  <si>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</si>
  <si>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</si>
  <si>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</si>
  <si>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Vacances</t>
  </si>
  <si>
    <t>Séjour vacances</t>
  </si>
  <si>
    <t>Petit bricolage pour la maison</t>
  </si>
  <si>
    <t>Aider les personnes à faire seules, répondre à leurs attentes en terme de bricolage pour la maison</t>
  </si>
  <si>
    <t>DG FD 95 Centre social Domontois</t>
  </si>
  <si>
    <t>Générations séniors</t>
  </si>
  <si>
    <t>Améliorer la vie quotidienne des séniors</t>
  </si>
  <si>
    <t>ville</t>
  </si>
  <si>
    <t>ciné/repas/concert</t>
  </si>
  <si>
    <t>rencontres conviviales : ciné/concert/repas</t>
  </si>
  <si>
    <t>Domont</t>
  </si>
  <si>
    <t>Chant et chorale</t>
  </si>
  <si>
    <t>rencontre conviviale</t>
  </si>
  <si>
    <t>DG FD 95 Centre social  EMPREINTE</t>
  </si>
  <si>
    <t>BIEN VIEILLIR DANS SON QUARTIER</t>
  </si>
  <si>
    <t xml:space="preserve">Lutter contre l’isolement d’une population vieillissante </t>
  </si>
  <si>
    <t>APES, Coopération et familles, ACSE, commune</t>
  </si>
  <si>
    <t>Cuisiner sa santé</t>
  </si>
  <si>
    <t xml:space="preserve">Apprendre à cuisiner en fonction de ses problèmes de santé </t>
  </si>
  <si>
    <t>Nutrition</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</si>
  <si>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</si>
  <si>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</si>
  <si>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</si>
  <si>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</si>
  <si>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</si>
  <si>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Bien_être_et_Estime_de_soi</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</si>
  <si>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</si>
  <si>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</si>
  <si>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</si>
  <si>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</si>
  <si>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</si>
  <si>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</si>
  <si>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</si>
  <si>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</si>
  <si>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</si>
  <si>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</si>
  <si>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Culture</t>
  </si>
  <si>
    <t>Conversation</t>
  </si>
  <si>
    <t>expression</t>
  </si>
  <si>
    <t>DG CS 95 Centre social Agora</t>
  </si>
  <si>
    <t>Accompagner et valoriser les retraités au sein du CS</t>
  </si>
  <si>
    <t>que le CS soit un lien plus identifié et utilisé par les retraités de la ville. Améliorer et valoriser la place des retraités au sein du CS</t>
  </si>
  <si>
    <t>MSA</t>
  </si>
  <si>
    <t>Ateliers informatiques</t>
  </si>
  <si>
    <t>Autonie et lien social intergénérationnel</t>
  </si>
  <si>
    <t>Fosses</t>
  </si>
  <si>
    <t>Sport, cuisine et créatif</t>
  </si>
  <si>
    <t>lien social intergnérationnel et bien vieillir</t>
  </si>
  <si>
    <t>DG FD 95 Centre social Dulcie September</t>
  </si>
  <si>
    <t xml:space="preserve">P’Art’Ages ton temps </t>
  </si>
  <si>
    <t xml:space="preserve">Améliorer l’information auprès des personnes âgées 
Rompre l’isolement des personnes âgées 
Développer et faciliter les liens inter-générationnels 
Assurer des actions de prévention de santé 
Favoriser la participation des personnes âgées dans la vie du centre social 
</t>
  </si>
  <si>
    <t xml:space="preserve">Collectivité Territoriale de
Garges-lès-Gonesse
</t>
  </si>
  <si>
    <t>Point Information santé, droits et loisirs</t>
  </si>
  <si>
    <t>Information sur les droits et loisirs</t>
  </si>
  <si>
    <t>Garges-lès-Gonesse</t>
  </si>
  <si>
    <t>Loisirs créatifs  et détente</t>
  </si>
  <si>
    <t xml:space="preserve">Lutter contre l’isolement
Favoriser le lien intergénérationnel
</t>
  </si>
  <si>
    <t xml:space="preserve">DG FD 95 Centre social de Jouy le Moutier </t>
  </si>
  <si>
    <t>Mieux vieillir à Jouy le Moutier</t>
  </si>
  <si>
    <t>dynamiser les « actions seniors » autour de deux axes principaux : Prévention et Animations</t>
  </si>
  <si>
    <t>Mairie</t>
  </si>
  <si>
    <t xml:space="preserve">
ATELIERS DE PREVENTION
</t>
  </si>
  <si>
    <t xml:space="preserve">Favoriser le Bien vieillir
</t>
  </si>
  <si>
    <t xml:space="preserve">Cergy Pontoise </t>
  </si>
  <si>
    <t xml:space="preserve">
ATELIERS DE DECOUVERTE
</t>
  </si>
  <si>
    <t>Sensibilisation à de nouvelles pratiques culturelles et sportives</t>
  </si>
  <si>
    <t>Activités_physiques</t>
  </si>
  <si>
    <t xml:space="preserve">ACTIONS PERSONNALISEES /  </t>
  </si>
  <si>
    <t>Rompre l'isolement</t>
  </si>
  <si>
    <t>ACTIONS DE LOISIRS</t>
  </si>
  <si>
    <t>Passer un moment convivial</t>
  </si>
  <si>
    <t>DG CS 95 Linandes</t>
  </si>
  <si>
    <t>public</t>
  </si>
  <si>
    <t>Bien vieillir dans son quartier et dans sa ville</t>
  </si>
  <si>
    <t>Développer l'inclusion des personnes âgées habitant le quartier</t>
  </si>
  <si>
    <t>Ville de Cergy</t>
  </si>
  <si>
    <t>Information retraites</t>
  </si>
  <si>
    <t>Favoriser l’accès aux droits</t>
  </si>
  <si>
    <t>CERGY</t>
  </si>
  <si>
    <t>Permanences d'accueil individuel et d'information avec les travailleurs sociaux</t>
  </si>
  <si>
    <t>Atelier thématique pour l'information et l'accès au droit (infos droit retraite, santé)</t>
  </si>
  <si>
    <t>sortie culurelle</t>
  </si>
  <si>
    <t>Lutter contre l’isolement</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</si>
  <si>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</si>
  <si>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</si>
  <si>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</si>
  <si>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</si>
  <si>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</si>
  <si>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</si>
  <si>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</si>
  <si>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DG FD 95 Centre social Eiffel</t>
  </si>
  <si>
    <t>Des retraités actifs au sein du centre</t>
  </si>
  <si>
    <t>6 200 €</t>
  </si>
  <si>
    <t>Mairie de Bouffemont</t>
  </si>
  <si>
    <t>Accueil</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</si>
  <si>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</si>
  <si>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</si>
  <si>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</si>
  <si>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</si>
  <si>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</si>
  <si>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</si>
  <si>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Accès aux droits</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</si>
  <si>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</si>
  <si>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</si>
  <si>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</si>
  <si>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</si>
  <si>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</si>
  <si>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</si>
  <si>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</si>
  <si>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</si>
  <si>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DG FD 95 - Centre social Les Doucettes</t>
  </si>
  <si>
    <t>Ça balance pas mal les seniors</t>
  </si>
  <si>
    <t>vivre ensemble</t>
  </si>
  <si>
    <t>créer du lien social</t>
  </si>
  <si>
    <t>Garges les Gonesse</t>
  </si>
  <si>
    <t>coordination de quartiers</t>
  </si>
  <si>
    <t>favoriser la dynamique partenariale</t>
  </si>
  <si>
    <t>Habitat_et_cadre_de_vie</t>
  </si>
  <si>
    <t>un clic</t>
  </si>
  <si>
    <t>favoriser l'accès à internet</t>
  </si>
  <si>
    <t>Accueil/orientation</t>
  </si>
  <si>
    <t>accès aux droits</t>
  </si>
  <si>
    <t>Eveil musculaire</t>
  </si>
  <si>
    <t>favoriser le bien être</t>
  </si>
  <si>
    <t>DG CS 95 Centre social et culturel Danube</t>
  </si>
  <si>
    <t>privé à but non lucratif</t>
  </si>
  <si>
    <t>Relais solidaire</t>
  </si>
  <si>
    <t>lutter contre l'isolement, créer un diagnostic séniors, renforcer l'intergénérationnel</t>
  </si>
  <si>
    <t>formation des bénévoles seniors et jeunes</t>
  </si>
  <si>
    <t>Formation_et_accompagnement_professionnels</t>
  </si>
  <si>
    <t xml:space="preserve">Formation </t>
  </si>
  <si>
    <t xml:space="preserve">Paris </t>
  </si>
  <si>
    <t>Elaboration d' un diagnostic de la population senior</t>
  </si>
  <si>
    <t>Professionnels du secteur sanitaire ou social</t>
  </si>
  <si>
    <t>Mise en place d'ateliers collectifs</t>
  </si>
  <si>
    <t>DG CS 95 La maison pour tous du Val d'Argent</t>
  </si>
  <si>
    <t>Les pépites d'argent</t>
  </si>
  <si>
    <t>Maintenir le lien social. Proposer des actions dans un esprit de convivialité, permettre aux personnes de partager leurs expérienes et de faire des rencotnres pour enrichir leur réseau social de proximité, de leur domicile</t>
  </si>
  <si>
    <t>CAF, ville d'Argenteuil</t>
  </si>
  <si>
    <t>Gouters des anciens</t>
  </si>
  <si>
    <t>Rompre l'isolement en proposant des activités culturelles et informatique</t>
  </si>
  <si>
    <t>Argenteuil</t>
  </si>
  <si>
    <t>ateliers informatique</t>
  </si>
  <si>
    <t>Sorties Culurelles</t>
  </si>
  <si>
    <t>Accueil, information et orientation</t>
  </si>
  <si>
    <t>Accueillir et orienter les séniors et leur permettre de rompre leur isolement</t>
  </si>
  <si>
    <t>Permanence Ecrivain public</t>
  </si>
  <si>
    <t>Liste thématiques</t>
  </si>
  <si>
    <t>Bienvenue_à_la_retraite</t>
  </si>
  <si>
    <t>Sécurité_domestique</t>
  </si>
  <si>
    <t>Sécurité_routière</t>
  </si>
  <si>
    <t>Sommeil</t>
  </si>
  <si>
    <t>Cuisine</t>
  </si>
  <si>
    <t>Mobilité_et_Transport</t>
  </si>
  <si>
    <t>Accompagnement_des_aidants</t>
  </si>
  <si>
    <t>Thématique</t>
  </si>
  <si>
    <t>Activités ludiques</t>
  </si>
  <si>
    <t>Activités physiques</t>
  </si>
  <si>
    <t>Bien être / Estime de soi</t>
  </si>
  <si>
    <t>Bienvenue à la retraite</t>
  </si>
  <si>
    <t>Equilibre / Prévention des chutes</t>
  </si>
  <si>
    <t>Formation et accompagnement professionnels</t>
  </si>
  <si>
    <t>Habitat et cadre de vie</t>
  </si>
  <si>
    <t>Lutte contre l'isolement</t>
  </si>
  <si>
    <t>Mobilité / Transport</t>
  </si>
  <si>
    <t>Nouvelles technologies</t>
  </si>
  <si>
    <t>Recherche et études</t>
  </si>
  <si>
    <t>Santé globale - Bien vieillir</t>
  </si>
  <si>
    <t>Sécurité domestique</t>
  </si>
  <si>
    <t>Sécurité routière</t>
  </si>
  <si>
    <t>Transmission de savoir et de mémoire</t>
  </si>
  <si>
    <t>Visites à domicile</t>
  </si>
  <si>
    <t>Descriptif_public</t>
  </si>
  <si>
    <t>Public spécifique migrant</t>
  </si>
  <si>
    <t>Public spécifique Veufs/Veuves</t>
  </si>
  <si>
    <t>Nouveaux retraités</t>
  </si>
  <si>
    <t>Résidents LVC</t>
  </si>
  <si>
    <t>Aidants</t>
  </si>
  <si>
    <t>inter_régimes</t>
  </si>
  <si>
    <t>Oui</t>
  </si>
  <si>
    <t>processus</t>
  </si>
  <si>
    <t>Carsat</t>
  </si>
  <si>
    <t>Alsace-Moselle</t>
  </si>
  <si>
    <t>Aquitaine</t>
  </si>
  <si>
    <t>Auvergne</t>
  </si>
  <si>
    <t>Bourgogne - Franche-Comté</t>
  </si>
  <si>
    <t>Bretagne</t>
  </si>
  <si>
    <t>Centre</t>
  </si>
  <si>
    <t>Centre-Ouest</t>
  </si>
  <si>
    <t>Guadeloupe</t>
  </si>
  <si>
    <t>Ile de France</t>
  </si>
  <si>
    <t>La Réunion</t>
  </si>
  <si>
    <t>Languedoc-Roussillon</t>
  </si>
  <si>
    <t>Martinique</t>
  </si>
  <si>
    <t>Midi-Pyrénées</t>
  </si>
  <si>
    <t>Nord-Est</t>
  </si>
  <si>
    <t>Nord-Picardie</t>
  </si>
  <si>
    <t>Normandie</t>
  </si>
  <si>
    <t>Pays de la Loire</t>
  </si>
  <si>
    <t>Rhône-Alpes</t>
  </si>
  <si>
    <t>Sud-Est</t>
  </si>
  <si>
    <t>01</t>
  </si>
  <si>
    <t>02</t>
  </si>
  <si>
    <t>03</t>
  </si>
  <si>
    <t>04</t>
  </si>
  <si>
    <t>05</t>
  </si>
  <si>
    <t>06</t>
  </si>
  <si>
    <t>07</t>
  </si>
  <si>
    <t>08</t>
  </si>
  <si>
    <t>09</t>
  </si>
  <si>
    <t>2A</t>
  </si>
  <si>
    <t>2B</t>
  </si>
  <si>
    <t>Régions</t>
  </si>
  <si>
    <r>
      <rPr>
        <sz val="11"/>
        <color indexed="8"/>
        <rFont val="Calibri"/>
      </rPr>
      <t>Alsace</t>
    </r>
  </si>
  <si>
    <r>
      <rPr>
        <sz val="11"/>
        <color indexed="8"/>
        <rFont val="Calibri"/>
      </rPr>
      <t>Aquitaine</t>
    </r>
  </si>
  <si>
    <r>
      <rPr>
        <sz val="11"/>
        <color indexed="8"/>
        <rFont val="Calibri"/>
      </rPr>
      <t>Auvergne</t>
    </r>
  </si>
  <si>
    <r>
      <rPr>
        <sz val="11"/>
        <color indexed="8"/>
        <rFont val="Calibri"/>
      </rPr>
      <t>Basse-Normandie</t>
    </r>
  </si>
  <si>
    <r>
      <rPr>
        <sz val="11"/>
        <color indexed="8"/>
        <rFont val="Calibri"/>
      </rPr>
      <t>Bourgogne</t>
    </r>
  </si>
  <si>
    <r>
      <rPr>
        <sz val="11"/>
        <color indexed="8"/>
        <rFont val="Calibri"/>
      </rPr>
      <t>Bretagne</t>
    </r>
  </si>
  <si>
    <r>
      <rPr>
        <sz val="11"/>
        <color indexed="8"/>
        <rFont val="Calibri"/>
      </rPr>
      <t>Centre</t>
    </r>
  </si>
  <si>
    <r>
      <rPr>
        <sz val="11"/>
        <color indexed="8"/>
        <rFont val="Calibri"/>
      </rPr>
      <t>Champagne-Ardenne</t>
    </r>
  </si>
  <si>
    <r>
      <rPr>
        <sz val="11"/>
        <color indexed="8"/>
        <rFont val="Calibri"/>
      </rPr>
      <t>Corse</t>
    </r>
  </si>
  <si>
    <r>
      <rPr>
        <sz val="11"/>
        <color indexed="8"/>
        <rFont val="Calibri"/>
      </rPr>
      <t>Franche-Comté</t>
    </r>
  </si>
  <si>
    <r>
      <rPr>
        <sz val="11"/>
        <color indexed="8"/>
        <rFont val="Calibri"/>
      </rPr>
      <t>Guadeloupe</t>
    </r>
  </si>
  <si>
    <r>
      <rPr>
        <sz val="11"/>
        <color indexed="8"/>
        <rFont val="Calibri"/>
      </rPr>
      <t>Guyane</t>
    </r>
  </si>
  <si>
    <r>
      <rPr>
        <sz val="11"/>
        <color indexed="8"/>
        <rFont val="Calibri"/>
      </rPr>
      <t>Haute-Normandie</t>
    </r>
  </si>
  <si>
    <r>
      <rPr>
        <sz val="11"/>
        <color indexed="8"/>
        <rFont val="Calibri"/>
      </rPr>
      <t>Île-de-France</t>
    </r>
  </si>
  <si>
    <r>
      <rPr>
        <sz val="11"/>
        <color indexed="8"/>
        <rFont val="Calibri"/>
      </rPr>
      <t>La Réunion</t>
    </r>
  </si>
  <si>
    <r>
      <rPr>
        <sz val="11"/>
        <color indexed="8"/>
        <rFont val="Calibri"/>
      </rPr>
      <t>Languedoc-Roussillon</t>
    </r>
  </si>
  <si>
    <r>
      <rPr>
        <sz val="11"/>
        <color indexed="8"/>
        <rFont val="Calibri"/>
      </rPr>
      <t>Limousin</t>
    </r>
  </si>
  <si>
    <r>
      <rPr>
        <sz val="11"/>
        <color indexed="8"/>
        <rFont val="Calibri"/>
      </rPr>
      <t>Lorraine</t>
    </r>
  </si>
  <si>
    <r>
      <rPr>
        <sz val="11"/>
        <color indexed="8"/>
        <rFont val="Calibri"/>
      </rPr>
      <t>Martinique</t>
    </r>
  </si>
  <si>
    <r>
      <rPr>
        <sz val="11"/>
        <color indexed="8"/>
        <rFont val="Calibri"/>
      </rPr>
      <t>Mayotte</t>
    </r>
  </si>
  <si>
    <r>
      <rPr>
        <sz val="11"/>
        <color indexed="8"/>
        <rFont val="Calibri"/>
      </rPr>
      <t>Midi-Pyrénées</t>
    </r>
  </si>
  <si>
    <r>
      <rPr>
        <sz val="11"/>
        <color indexed="8"/>
        <rFont val="Calibri"/>
      </rPr>
      <t>Nord-Pas-de-Calais</t>
    </r>
  </si>
  <si>
    <r>
      <rPr>
        <sz val="11"/>
        <color indexed="8"/>
        <rFont val="Calibri"/>
      </rPr>
      <t>Pays de la Loire</t>
    </r>
  </si>
  <si>
    <r>
      <rPr>
        <sz val="11"/>
        <color indexed="8"/>
        <rFont val="Calibri"/>
      </rPr>
      <t>Picardie</t>
    </r>
  </si>
  <si>
    <r>
      <rPr>
        <sz val="11"/>
        <color indexed="8"/>
        <rFont val="Calibri"/>
      </rPr>
      <t>Poitou-Charentes</t>
    </r>
  </si>
  <si>
    <r>
      <rPr>
        <sz val="11"/>
        <color indexed="8"/>
        <rFont val="Calibri"/>
      </rPr>
      <t>Provence-Alpes-Côte d'Azur</t>
    </r>
  </si>
  <si>
    <r>
      <rPr>
        <sz val="11"/>
        <color indexed="8"/>
        <rFont val="Calibri"/>
      </rPr>
      <t>Rhône-Alpes</t>
    </r>
  </si>
  <si>
    <t>Statut</t>
  </si>
  <si>
    <t>Privé à but lucratif</t>
  </si>
  <si>
    <t xml:space="preserve">Etat de réalisation de l'activité </t>
  </si>
  <si>
    <t>Réalisée</t>
  </si>
  <si>
    <t>En cours</t>
  </si>
  <si>
    <t>N'a pas débuté</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</si>
  <si>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</si>
  <si>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</si>
  <si>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</si>
  <si>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</si>
  <si>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</si>
  <si>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</si>
  <si>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Liste Public</t>
  </si>
  <si>
    <t>Actions_collectives_de_prévention1</t>
  </si>
  <si>
    <t>Actions_collectives_de_maintien_du_lien_social1</t>
  </si>
  <si>
    <t>Actions_de_formation_études_et_recherche1</t>
  </si>
  <si>
    <t>Liste type d'activité</t>
  </si>
  <si>
    <t>Activités_physiques1</t>
  </si>
  <si>
    <t>Bien_être_et_Estime_de_soi1</t>
  </si>
  <si>
    <t>Bienvenue_à_la_retraite1</t>
  </si>
  <si>
    <t>Habitat_et_cadre_de_vie1</t>
  </si>
  <si>
    <t>Nutrition1</t>
  </si>
  <si>
    <t>Sécurité_domestique1</t>
  </si>
  <si>
    <t>Sécurité_routière1</t>
  </si>
  <si>
    <t>Sommeil1</t>
  </si>
  <si>
    <t>Cuisine1</t>
  </si>
  <si>
    <t>Culture1</t>
  </si>
  <si>
    <t>Mobilité_et_Transport1</t>
  </si>
  <si>
    <t>Nouvelles_technologies1</t>
  </si>
  <si>
    <t>Vacances1</t>
  </si>
  <si>
    <t>Formation_et_accompagnement_professionnels1</t>
  </si>
  <si>
    <t>Recherche_et_études1</t>
  </si>
  <si>
    <t>Accompagnement_des_aidants1</t>
  </si>
</sst>
</file>

<file path=xl/styles.xml><?xml version="1.0" encoding="utf-8"?>
<styleSheet xmlns="http://schemas.openxmlformats.org/spreadsheetml/2006/main">
  <numFmts count="5">
    <numFmt numFmtId="0" formatCode="General"/>
    <numFmt numFmtId="59" formatCode="#,##0&quot; €&quot;"/>
    <numFmt numFmtId="60" formatCode="#,##0.00&quot; €&quot;"/>
    <numFmt numFmtId="61" formatCode="00000"/>
    <numFmt numFmtId="62" formatCode="dd&quot;/&quot;mm&quot;/&quot;yyyy"/>
  </numFmts>
  <fonts count="23">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4"/>
      <color indexed="8"/>
      <name val="Calibri"/>
    </font>
    <font>
      <sz val="11"/>
      <color indexed="13"/>
      <name val="Calibri"/>
    </font>
    <font>
      <i val="1"/>
      <u val="single"/>
      <sz val="11"/>
      <color indexed="8"/>
      <name val="Calibri"/>
    </font>
    <font>
      <i val="1"/>
      <sz val="11"/>
      <color indexed="8"/>
      <name val="Calibri"/>
    </font>
    <font>
      <b val="1"/>
      <sz val="11"/>
      <color indexed="13"/>
      <name val="Calibri"/>
    </font>
    <font>
      <sz val="15"/>
      <color indexed="8"/>
      <name val="Calibri"/>
    </font>
    <font>
      <b val="1"/>
      <sz val="15"/>
      <color indexed="13"/>
      <name val="Calibri"/>
    </font>
    <font>
      <sz val="15"/>
      <color indexed="13"/>
      <name val="Calibri"/>
    </font>
    <font>
      <sz val="11"/>
      <color indexed="19"/>
      <name val="Calibri"/>
    </font>
    <font>
      <sz val="11"/>
      <color indexed="23"/>
      <name val="Calibri"/>
    </font>
    <font>
      <sz val="9"/>
      <color indexed="8"/>
      <name val="Calibri"/>
    </font>
    <font>
      <sz val="10"/>
      <color indexed="8"/>
      <name val="Calibri"/>
    </font>
    <font>
      <sz val="11"/>
      <color indexed="8"/>
      <name val="Arial"/>
    </font>
    <font>
      <b val="1"/>
      <sz val="11"/>
      <color indexed="8"/>
      <name val="Calibri"/>
    </font>
    <font>
      <strike val="1"/>
      <sz val="11"/>
      <color indexed="23"/>
      <name val="Calibri"/>
    </font>
    <font>
      <strike val="1"/>
      <sz val="10"/>
      <color indexed="23"/>
      <name val="Calibri"/>
    </font>
    <font>
      <sz val="10"/>
      <color indexed="23"/>
      <name val="Calibri"/>
    </font>
    <font>
      <u val="single"/>
      <sz val="11"/>
      <color indexed="11"/>
      <name val="Calibri"/>
    </font>
  </fonts>
  <fills count="16">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gradientFill type="linear" degree="180">
        <stop position="0">
          <color rgb="ffffffff"/>
        </stop>
        <stop position="1">
          <color rgb="ff93cddc"/>
        </stop>
      </gradient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5"/>
        <bgColor auto="1"/>
      </patternFill>
    </fill>
    <fill>
      <patternFill patternType="solid">
        <fgColor indexed="28"/>
        <bgColor auto="1"/>
      </patternFill>
    </fill>
  </fills>
  <borders count="68">
    <border>
      <left/>
      <right/>
      <top/>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8"/>
      </left>
      <right style="thin">
        <color indexed="8"/>
      </right>
      <top style="thin">
        <color indexed="8"/>
      </top>
      <bottom style="thin">
        <color indexed="8"/>
      </bottom>
      <diagonal/>
    </border>
    <border>
      <left/>
      <right style="dashed">
        <color indexed="8"/>
      </right>
      <top style="thin">
        <color indexed="12"/>
      </top>
      <bottom/>
      <diagonal/>
    </border>
    <border>
      <left style="dashed">
        <color indexed="8"/>
      </left>
      <right/>
      <top style="dashed">
        <color indexed="8"/>
      </top>
      <bottom/>
      <diagonal/>
    </border>
    <border>
      <left/>
      <right/>
      <top style="dashed">
        <color indexed="8"/>
      </top>
      <bottom/>
      <diagonal/>
    </border>
    <border>
      <left/>
      <right style="dashed">
        <color indexed="8"/>
      </right>
      <top style="dashed">
        <color indexed="8"/>
      </top>
      <bottom/>
      <diagonal/>
    </border>
    <border>
      <left style="dashed">
        <color indexed="8"/>
      </left>
      <right style="dashed">
        <color indexed="8"/>
      </right>
      <top style="dashed">
        <color indexed="8"/>
      </top>
      <bottom style="dashed">
        <color indexed="8"/>
      </bottom>
      <diagonal/>
    </border>
    <border>
      <left style="thin">
        <color indexed="12"/>
      </left>
      <right/>
      <top/>
      <bottom style="medium">
        <color indexed="8"/>
      </bottom>
      <diagonal/>
    </border>
    <border>
      <left/>
      <right/>
      <top/>
      <bottom style="medium">
        <color indexed="8"/>
      </bottom>
      <diagonal/>
    </border>
    <border>
      <left/>
      <right/>
      <top style="thin">
        <color indexed="8"/>
      </top>
      <bottom style="medium">
        <color indexed="8"/>
      </bottom>
      <diagonal/>
    </border>
    <border>
      <left/>
      <right/>
      <top style="thin">
        <color indexed="8"/>
      </top>
      <bottom/>
      <diagonal/>
    </border>
    <border>
      <left/>
      <right/>
      <top/>
      <bottom style="dashed">
        <color indexed="8"/>
      </bottom>
      <diagonal/>
    </border>
    <border>
      <left/>
      <right style="dashed">
        <color indexed="8"/>
      </right>
      <top/>
      <bottom style="dashed">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bottom/>
      <diagonal/>
    </border>
    <border>
      <left/>
      <right style="dashed">
        <color indexed="8"/>
      </right>
      <top style="dashed">
        <color indexed="8"/>
      </top>
      <bottom style="dashed">
        <color indexed="8"/>
      </bottom>
      <diagonal/>
    </border>
    <border>
      <left style="dashed">
        <color indexed="8"/>
      </left>
      <right/>
      <top style="thin">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thin">
        <color indexed="8"/>
      </top>
      <bottom/>
      <diagonal/>
    </border>
    <border>
      <left/>
      <right style="dashed">
        <color indexed="8"/>
      </right>
      <top/>
      <bottom/>
      <diagonal/>
    </border>
    <border>
      <left style="dashed">
        <color indexed="8"/>
      </left>
      <right/>
      <top/>
      <bottom/>
      <diagonal/>
    </border>
    <border>
      <left/>
      <right style="thin">
        <color indexed="8"/>
      </right>
      <top/>
      <bottom/>
      <diagonal/>
    </border>
    <border>
      <left/>
      <right/>
      <top style="medium">
        <color indexed="8"/>
      </top>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style="medium">
        <color indexed="8"/>
      </right>
      <top style="medium">
        <color indexed="8"/>
      </top>
      <bottom style="hair">
        <color indexed="8"/>
      </bottom>
      <diagonal/>
    </border>
    <border>
      <left style="medium">
        <color indexed="8"/>
      </left>
      <right/>
      <top/>
      <bottom/>
      <diagonal/>
    </border>
    <border>
      <left/>
      <right style="thin">
        <color indexed="8"/>
      </right>
      <top style="thin">
        <color indexed="8"/>
      </top>
      <bottom/>
      <diagonal/>
    </border>
    <border>
      <left style="thin">
        <color indexed="8"/>
      </left>
      <right style="thin">
        <color indexed="8"/>
      </right>
      <top style="hair">
        <color indexed="8"/>
      </top>
      <bottom style="thin">
        <color indexed="8"/>
      </bottom>
      <diagonal/>
    </border>
    <border>
      <left/>
      <right style="thin">
        <color indexed="8"/>
      </right>
      <top style="hair">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style="thin">
        <color indexed="8"/>
      </right>
      <top style="hair">
        <color indexed="8"/>
      </top>
      <bottom style="thin">
        <color indexed="24"/>
      </bottom>
      <diagonal/>
    </border>
    <border>
      <left style="thin">
        <color indexed="8"/>
      </left>
      <right style="thin">
        <color indexed="8"/>
      </right>
      <top style="thin">
        <color indexed="8"/>
      </top>
      <bottom style="hair">
        <color indexed="8"/>
      </bottom>
      <diagonal/>
    </border>
    <border>
      <left style="thin">
        <color indexed="8"/>
      </left>
      <right style="thin">
        <color indexed="24"/>
      </right>
      <top style="hair">
        <color indexed="8"/>
      </top>
      <bottom style="hair">
        <color indexed="8"/>
      </bottom>
      <diagonal/>
    </border>
    <border>
      <left style="thin">
        <color indexed="24"/>
      </left>
      <right style="thin">
        <color indexed="8"/>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style="thin">
        <color indexed="24"/>
      </left>
      <right style="thin">
        <color indexed="8"/>
      </right>
      <top style="hair">
        <color indexed="8"/>
      </top>
      <bottom style="hair">
        <color indexed="8"/>
      </bottom>
      <diagonal/>
    </border>
    <border>
      <left style="thin">
        <color indexed="24"/>
      </left>
      <right style="thin">
        <color indexed="8"/>
      </right>
      <top style="thin">
        <color indexed="24"/>
      </top>
      <bottom style="hair">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hair">
        <color indexed="8"/>
      </top>
      <bottom style="thin">
        <color indexed="8"/>
      </bottom>
      <diagonal/>
    </border>
    <border>
      <left style="thin">
        <color indexed="8"/>
      </left>
      <right/>
      <top style="hair">
        <color indexed="8"/>
      </top>
      <bottom style="hair">
        <color indexed="8"/>
      </bottom>
      <diagonal/>
    </border>
    <border>
      <left style="thin">
        <color indexed="12"/>
      </left>
      <right style="thin">
        <color indexed="12"/>
      </right>
      <top style="thin">
        <color indexed="12"/>
      </top>
      <bottom style="thin">
        <color indexed="12"/>
      </bottom>
      <diagonal/>
    </border>
    <border>
      <left style="medium">
        <color indexed="8"/>
      </left>
      <right style="thin">
        <color indexed="12"/>
      </right>
      <top style="thin">
        <color indexed="12"/>
      </top>
      <bottom style="thin">
        <color indexed="12"/>
      </bottom>
      <diagonal/>
    </border>
    <border>
      <left style="thin">
        <color indexed="12"/>
      </left>
      <right style="thin">
        <color indexed="12"/>
      </right>
      <top style="thin">
        <color indexed="12"/>
      </top>
      <bottom style="medium">
        <color indexed="26"/>
      </bottom>
      <diagonal/>
    </border>
    <border>
      <left style="medium">
        <color indexed="27"/>
      </left>
      <right style="medium">
        <color indexed="27"/>
      </right>
      <top style="medium">
        <color indexed="26"/>
      </top>
      <bottom style="medium">
        <color indexed="26"/>
      </bottom>
      <diagonal/>
    </border>
    <border>
      <left style="medium">
        <color indexed="27"/>
      </left>
      <right style="thin">
        <color indexed="12"/>
      </right>
      <top style="thin">
        <color indexed="12"/>
      </top>
      <bottom style="thin">
        <color indexed="12"/>
      </bottom>
      <diagonal/>
    </border>
    <border>
      <left style="thin">
        <color indexed="12"/>
      </left>
      <right style="thin">
        <color indexed="12"/>
      </right>
      <top style="medium">
        <color indexed="26"/>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s>
  <cellStyleXfs count="1">
    <xf numFmtId="0" fontId="0" applyNumberFormat="0" applyFont="1" applyFill="0" applyBorder="0" applyAlignment="1" applyProtection="0">
      <alignment vertical="bottom"/>
    </xf>
  </cellStyleXfs>
  <cellXfs count="248">
    <xf numFmtId="0" fontId="0" applyNumberFormat="0" applyFont="1" applyFill="0" applyBorder="0" applyAlignment="1" applyProtection="0">
      <alignment vertical="bottom"/>
    </xf>
    <xf numFmtId="0" fontId="1" applyNumberFormat="0" applyFont="1" applyFill="0" applyBorder="0" applyAlignment="1" applyProtection="0">
      <alignment vertical="bottom" wrapText="1"/>
    </xf>
    <xf numFmtId="0" fontId="2" applyNumberFormat="0" applyFont="1" applyFill="0" applyBorder="0" applyAlignment="0" applyProtection="0"/>
    <xf numFmtId="0" fontId="1" fillId="2" applyNumberFormat="0" applyFont="1" applyFill="1" applyBorder="0" applyAlignment="0" applyProtection="0"/>
    <xf numFmtId="0" fontId="1" fillId="3" applyNumberFormat="0" applyFont="1" applyFill="1" applyBorder="0" applyAlignment="0" applyProtection="0"/>
    <xf numFmtId="0" fontId="4" fillId="3" applyNumberFormat="0" applyFont="1" applyFill="1" applyBorder="0" applyAlignment="0" applyProtection="0"/>
    <xf numFmtId="0" fontId="0" applyNumberFormat="1" applyFont="1" applyFill="0" applyBorder="0" applyAlignment="1" applyProtection="0">
      <alignment vertical="bottom"/>
    </xf>
    <xf numFmtId="0" fontId="0" borderId="1" applyNumberFormat="0" applyFont="1" applyFill="0" applyBorder="1"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0" borderId="6" applyNumberFormat="0" applyFont="1" applyFill="0" applyBorder="1" applyAlignment="1" applyProtection="0">
      <alignment vertical="bottom"/>
    </xf>
    <xf numFmtId="49" fontId="1" fillId="4" borderId="5" applyNumberFormat="1" applyFont="1" applyFill="1" applyBorder="1" applyAlignment="1" applyProtection="0">
      <alignment vertical="bottom" wrapText="1"/>
    </xf>
    <xf numFmtId="49" fontId="2" borderId="5" applyNumberFormat="1" applyFont="1" applyFill="0" applyBorder="1" applyAlignment="1" applyProtection="0">
      <alignment vertical="bottom"/>
    </xf>
    <xf numFmtId="49" fontId="1" fillId="5" borderId="5" applyNumberFormat="1" applyFont="1" applyFill="1" applyBorder="1" applyAlignment="1" applyProtection="0">
      <alignment vertical="bottom"/>
    </xf>
    <xf numFmtId="0" fontId="1" fillId="5" borderId="5" applyNumberFormat="0" applyFont="1" applyFill="1" applyBorder="1" applyAlignment="1" applyProtection="0">
      <alignment vertical="bottom"/>
    </xf>
    <xf numFmtId="0" fontId="1" fillId="6" borderId="5" applyNumberFormat="0" applyFont="1" applyFill="1" applyBorder="1" applyAlignment="1" applyProtection="0">
      <alignment vertical="bottom"/>
    </xf>
    <xf numFmtId="49" fontId="1" fillId="6" borderId="5" applyNumberFormat="1" applyFont="1" applyFill="1" applyBorder="1" applyAlignment="1" applyProtection="0">
      <alignment vertical="bottom"/>
    </xf>
    <xf numFmtId="49" fontId="4" fillId="6" borderId="5" applyNumberFormat="1" applyFont="1" applyFill="1" applyBorder="1" applyAlignment="1" applyProtection="0">
      <alignment vertical="bottom"/>
    </xf>
    <xf numFmtId="0" fontId="0" borderId="7" applyNumberFormat="0" applyFont="1" applyFill="0" applyBorder="1" applyAlignment="1" applyProtection="0">
      <alignment vertical="bottom"/>
    </xf>
    <xf numFmtId="0" fontId="1" fillId="6" borderId="8" applyNumberFormat="0" applyFont="1" applyFill="1" applyBorder="1" applyAlignment="1" applyProtection="0">
      <alignment vertical="bottom"/>
    </xf>
    <xf numFmtId="49" fontId="1" fillId="6" borderId="8" applyNumberFormat="1" applyFont="1" applyFill="1" applyBorder="1" applyAlignment="1" applyProtection="0">
      <alignment vertical="bottom"/>
    </xf>
    <xf numFmtId="49" fontId="4" fillId="6" borderId="8" applyNumberFormat="1" applyFont="1" applyFill="1" applyBorder="1" applyAlignment="1" applyProtection="0">
      <alignment vertical="bottom"/>
    </xf>
    <xf numFmtId="0" fontId="0" borderId="9" applyNumberFormat="0" applyFont="1" applyFill="0" applyBorder="1" applyAlignment="1" applyProtection="0">
      <alignmen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0" fontId="0" fillId="4" borderId="2" applyNumberFormat="0" applyFont="1" applyFill="1" applyBorder="1" applyAlignment="1" applyProtection="0">
      <alignment vertical="bottom"/>
    </xf>
    <xf numFmtId="0" fontId="0" fillId="4" borderId="3" applyNumberFormat="0" applyFont="1" applyFill="1" applyBorder="1" applyAlignment="1" applyProtection="0">
      <alignment vertical="bottom"/>
    </xf>
    <xf numFmtId="0" fontId="0" fillId="4" borderId="4" applyNumberFormat="0" applyFont="1" applyFill="1" applyBorder="1" applyAlignment="1" applyProtection="0">
      <alignment vertical="bottom"/>
    </xf>
    <xf numFmtId="0" fontId="0" fillId="4" borderId="5" applyNumberFormat="0" applyFont="1" applyFill="1" applyBorder="1" applyAlignment="1" applyProtection="0">
      <alignment vertical="bottom"/>
    </xf>
    <xf numFmtId="0" fontId="0" fillId="4" borderId="6" applyNumberFormat="0" applyFont="1" applyFill="1" applyBorder="1" applyAlignment="1" applyProtection="0">
      <alignment vertical="bottom"/>
    </xf>
    <xf numFmtId="49" fontId="2" fillId="4" borderId="5" applyNumberFormat="1" applyFont="1" applyFill="1" applyBorder="1" applyAlignment="1" applyProtection="0">
      <alignment vertical="bottom"/>
    </xf>
    <xf numFmtId="0" fontId="0" fillId="4" borderId="7" applyNumberFormat="0" applyFont="1" applyFill="1" applyBorder="1" applyAlignment="1" applyProtection="0">
      <alignment vertical="bottom"/>
    </xf>
    <xf numFmtId="0" fontId="0" fillId="4" borderId="9" applyNumberFormat="0" applyFont="1" applyFill="1" applyBorder="1" applyAlignment="1" applyProtection="0">
      <alignment vertical="bottom"/>
    </xf>
    <xf numFmtId="0" fontId="0" applyNumberFormat="1" applyFont="1" applyFill="0" applyBorder="0" applyAlignment="1" applyProtection="0">
      <alignment vertical="bottom"/>
    </xf>
    <xf numFmtId="0" fontId="0" fillId="4" applyNumberFormat="1" applyFont="1" applyFill="1" applyBorder="0" applyAlignment="1" applyProtection="0">
      <alignment horizontal="center" vertical="bottom"/>
    </xf>
    <xf numFmtId="0" fontId="0" fillId="4" applyNumberFormat="1" applyFont="1" applyFill="1" applyBorder="0" applyAlignment="1" applyProtection="0">
      <alignment vertical="bottom"/>
    </xf>
    <xf numFmtId="0" fontId="0" fillId="4" applyNumberFormat="1" applyFont="1" applyFill="1" applyBorder="0" applyAlignment="1" applyProtection="0">
      <alignment vertical="bottom" wrapText="1"/>
    </xf>
    <xf numFmtId="0" fontId="0" fillId="4" applyNumberFormat="1" applyFont="1" applyFill="1" applyBorder="0" applyAlignment="1" applyProtection="0">
      <alignment horizontal="center" vertical="center"/>
    </xf>
    <xf numFmtId="0" fontId="6" fillId="4" applyNumberFormat="1" applyFont="1" applyFill="1" applyBorder="0" applyAlignment="1" applyProtection="0">
      <alignment vertical="bottom"/>
    </xf>
    <xf numFmtId="0" fontId="0" fillId="4" borderId="10" applyNumberFormat="1" applyFont="1" applyFill="1" applyBorder="1" applyAlignment="1" applyProtection="0">
      <alignment vertical="bottom"/>
    </xf>
    <xf numFmtId="49" fontId="7" fillId="7" borderId="1" applyNumberFormat="1" applyFont="1" applyFill="1" applyBorder="1" applyAlignment="1" applyProtection="0">
      <alignment horizontal="right" vertical="center"/>
    </xf>
    <xf numFmtId="0" fontId="7" fillId="7" borderId="2" applyNumberFormat="0" applyFont="1" applyFill="1" applyBorder="1" applyAlignment="1" applyProtection="0">
      <alignment horizontal="right" vertical="center"/>
    </xf>
    <xf numFmtId="14" fontId="8" fillId="4" borderId="2" applyNumberFormat="1" applyFont="1" applyFill="1" applyBorder="1" applyAlignment="1" applyProtection="0">
      <alignment horizontal="left" vertical="center"/>
    </xf>
    <xf numFmtId="0" fontId="9" fillId="4" borderId="11" applyNumberFormat="0" applyFont="1" applyFill="1" applyBorder="1" applyAlignment="1" applyProtection="0">
      <alignment vertical="center"/>
    </xf>
    <xf numFmtId="49" fontId="9" fillId="4" borderId="12" applyNumberFormat="1" applyFont="1" applyFill="1" applyBorder="1" applyAlignment="1" applyProtection="0">
      <alignment horizontal="center" vertical="center"/>
    </xf>
    <xf numFmtId="0" fontId="9" fillId="4" borderId="13" applyNumberFormat="0" applyFont="1" applyFill="1" applyBorder="1" applyAlignment="1" applyProtection="0">
      <alignment horizontal="center" vertical="center"/>
    </xf>
    <xf numFmtId="0" fontId="9" fillId="4" borderId="14" applyNumberFormat="0" applyFont="1" applyFill="1" applyBorder="1" applyAlignment="1" applyProtection="0">
      <alignment horizontal="center" vertical="center"/>
    </xf>
    <xf numFmtId="49" fontId="9" fillId="4" borderId="15" applyNumberFormat="1" applyFont="1" applyFill="1" applyBorder="1" applyAlignment="1" applyProtection="0">
      <alignment horizontal="center" vertical="center"/>
    </xf>
    <xf numFmtId="0" fontId="9" fillId="4" borderId="15" applyNumberFormat="0" applyFont="1" applyFill="1" applyBorder="1" applyAlignment="1" applyProtection="0">
      <alignment horizontal="center" vertical="center"/>
    </xf>
    <xf numFmtId="0" fontId="8" fillId="4" borderId="16" applyNumberFormat="0" applyFont="1" applyFill="1" applyBorder="1" applyAlignment="1" applyProtection="0">
      <alignment horizontal="center" vertical="center"/>
    </xf>
    <xf numFmtId="0" fontId="8" fillId="4" borderId="17" applyNumberFormat="0" applyFont="1" applyFill="1" applyBorder="1" applyAlignment="1" applyProtection="0">
      <alignment horizontal="center" vertical="center"/>
    </xf>
    <xf numFmtId="0" fontId="8" fillId="4" borderId="18" applyNumberFormat="0" applyFont="1" applyFill="1" applyBorder="1" applyAlignment="1" applyProtection="0">
      <alignment horizontal="center" vertical="center"/>
    </xf>
    <xf numFmtId="0" fontId="8" fillId="4" borderId="18" applyNumberFormat="0" applyFont="1" applyFill="1" applyBorder="1" applyAlignment="1" applyProtection="0">
      <alignment horizontal="center" vertical="center" wrapText="1"/>
    </xf>
    <xf numFmtId="0" fontId="8" fillId="4" borderId="19" applyNumberFormat="0" applyFont="1" applyFill="1" applyBorder="1" applyAlignment="1" applyProtection="0">
      <alignment horizontal="center" vertical="center"/>
    </xf>
    <xf numFmtId="0" fontId="9" fillId="4" borderId="5" applyNumberFormat="0" applyFont="1" applyFill="1" applyBorder="1" applyAlignment="1" applyProtection="0">
      <alignment vertical="center"/>
    </xf>
    <xf numFmtId="0" fontId="9" fillId="4" borderId="20" applyNumberFormat="0" applyFont="1" applyFill="1" applyBorder="1" applyAlignment="1" applyProtection="0">
      <alignment vertical="center"/>
    </xf>
    <xf numFmtId="0" fontId="9" fillId="4" borderId="21" applyNumberFormat="0" applyFont="1" applyFill="1" applyBorder="1" applyAlignment="1" applyProtection="0">
      <alignment vertical="center"/>
    </xf>
    <xf numFmtId="0" fontId="10" fillId="4" borderId="10" applyNumberFormat="1" applyFont="1" applyFill="1" applyBorder="1" applyAlignment="1" applyProtection="0">
      <alignment horizontal="center" vertical="center"/>
    </xf>
    <xf numFmtId="49" fontId="11" fillId="8" borderId="22" applyNumberFormat="1" applyFont="1" applyFill="1" applyBorder="1" applyAlignment="1" applyProtection="0">
      <alignment horizontal="center" vertical="center"/>
    </xf>
    <xf numFmtId="0" fontId="11" fillId="8" borderId="23" applyNumberFormat="0" applyFont="1" applyFill="1" applyBorder="1" applyAlignment="1" applyProtection="0">
      <alignment horizontal="center" vertical="center"/>
    </xf>
    <xf numFmtId="0" fontId="11" fillId="8" borderId="24" applyNumberFormat="0" applyFont="1" applyFill="1" applyBorder="1" applyAlignment="1" applyProtection="0">
      <alignment horizontal="center" vertical="center" wrapText="1"/>
    </xf>
    <xf numFmtId="49" fontId="11" fillId="9" borderId="22" applyNumberFormat="1" applyFont="1" applyFill="1" applyBorder="1" applyAlignment="1" applyProtection="0">
      <alignment horizontal="center" vertical="center"/>
    </xf>
    <xf numFmtId="0" fontId="11" fillId="9" borderId="23" applyNumberFormat="0" applyFont="1" applyFill="1" applyBorder="1" applyAlignment="1" applyProtection="0">
      <alignment horizontal="center" vertical="center"/>
    </xf>
    <xf numFmtId="0" fontId="11" fillId="9" borderId="25" applyNumberFormat="0" applyFont="1" applyFill="1" applyBorder="1" applyAlignment="1" applyProtection="0">
      <alignment horizontal="center" vertical="center"/>
    </xf>
    <xf numFmtId="0" fontId="11" fillId="4" borderId="26" applyNumberFormat="0" applyFont="1" applyFill="1" applyBorder="1" applyAlignment="1" applyProtection="0">
      <alignment vertical="bottom"/>
    </xf>
    <xf numFmtId="0" fontId="11" fillId="9" borderId="24" applyNumberFormat="0" applyFont="1" applyFill="1" applyBorder="1" applyAlignment="1" applyProtection="0">
      <alignment horizontal="center" vertical="center"/>
    </xf>
    <xf numFmtId="0" fontId="0" fillId="4" borderId="19" applyNumberFormat="0" applyFont="1" applyFill="1" applyBorder="1" applyAlignment="1" applyProtection="0">
      <alignment vertical="center" wrapText="1"/>
    </xf>
    <xf numFmtId="59" fontId="6" fillId="4" borderId="5" applyNumberFormat="1" applyFont="1" applyFill="1" applyBorder="1" applyAlignment="1" applyProtection="0">
      <alignment horizontal="center" vertical="center" wrapText="1"/>
    </xf>
    <xf numFmtId="49" fontId="6" fillId="10" borderId="27" applyNumberFormat="1" applyFont="1" applyFill="1" applyBorder="1" applyAlignment="1" applyProtection="0">
      <alignment horizontal="center" vertical="center" wrapText="1"/>
    </xf>
    <xf numFmtId="49" fontId="6" fillId="10" borderId="15" applyNumberFormat="1" applyFont="1" applyFill="1" applyBorder="1" applyAlignment="1" applyProtection="0">
      <alignment horizontal="center" vertical="center" wrapText="1"/>
    </xf>
    <xf numFmtId="0" fontId="12" fillId="4" borderId="28" applyNumberFormat="0" applyFont="1" applyFill="1" applyBorder="1" applyAlignment="1" applyProtection="0">
      <alignment horizontal="center" vertical="bottom"/>
    </xf>
    <xf numFmtId="0" fontId="12" fillId="4" borderId="19" applyNumberFormat="0" applyFont="1" applyFill="1" applyBorder="1" applyAlignment="1" applyProtection="0">
      <alignment horizontal="center" vertical="bottom"/>
    </xf>
    <xf numFmtId="0" fontId="0" fillId="4" borderId="10" applyNumberFormat="1" applyFont="1" applyFill="1" applyBorder="1" applyAlignment="1" applyProtection="0">
      <alignment horizontal="center" vertical="center" wrapText="1"/>
    </xf>
    <xf numFmtId="49" fontId="13" fillId="11" borderId="29" applyNumberFormat="1" applyFont="1" applyFill="1" applyBorder="1" applyAlignment="1" applyProtection="0">
      <alignment horizontal="center" vertical="center" wrapText="1"/>
    </xf>
    <xf numFmtId="49" fontId="13" fillId="11" borderId="30" applyNumberFormat="1" applyFont="1" applyFill="1" applyBorder="1" applyAlignment="1" applyProtection="0">
      <alignment horizontal="center" vertical="center" wrapText="1"/>
    </xf>
    <xf numFmtId="49" fontId="13" fillId="11" borderId="31" applyNumberFormat="1" applyFont="1" applyFill="1" applyBorder="1" applyAlignment="1" applyProtection="0">
      <alignment horizontal="center" vertical="center" wrapText="1"/>
    </xf>
    <xf numFmtId="49" fontId="13" fillId="12" borderId="29" applyNumberFormat="1" applyFont="1" applyFill="1" applyBorder="1" applyAlignment="1" applyProtection="0">
      <alignment horizontal="center" vertical="center" wrapText="1"/>
    </xf>
    <xf numFmtId="49" fontId="13" fillId="12" borderId="30" applyNumberFormat="1" applyFont="1" applyFill="1" applyBorder="1" applyAlignment="1" applyProtection="0">
      <alignment horizontal="center" vertical="center" wrapText="1"/>
    </xf>
    <xf numFmtId="59" fontId="13" fillId="4" borderId="26" applyNumberFormat="1" applyFont="1" applyFill="1" applyBorder="1" applyAlignment="1" applyProtection="0">
      <alignment horizontal="center" vertical="bottom"/>
    </xf>
    <xf numFmtId="49" fontId="0" fillId="12" borderId="25" applyNumberFormat="1" applyFont="1" applyFill="1" applyBorder="1" applyAlignment="1" applyProtection="0">
      <alignment vertical="center" wrapText="1"/>
    </xf>
    <xf numFmtId="49" fontId="0" fillId="12" borderId="31" applyNumberFormat="1" applyFont="1" applyFill="1" applyBorder="1" applyAlignment="1" applyProtection="0">
      <alignment vertical="center" wrapText="1"/>
    </xf>
    <xf numFmtId="49" fontId="0" fillId="4" borderId="32" applyNumberFormat="1" applyFont="1" applyFill="1" applyBorder="1" applyAlignment="1" applyProtection="0">
      <alignment vertical="bottom"/>
    </xf>
    <xf numFmtId="49" fontId="0" fillId="4" borderId="5" applyNumberFormat="1" applyFont="1" applyFill="1" applyBorder="1" applyAlignment="1" applyProtection="0">
      <alignment vertical="bottom" wrapText="1"/>
    </xf>
    <xf numFmtId="0" fontId="6" fillId="4" borderId="33" applyNumberFormat="0" applyFont="1" applyFill="1" applyBorder="1" applyAlignment="1" applyProtection="0">
      <alignment horizontal="center" vertical="bottom"/>
    </xf>
    <xf numFmtId="1" fontId="6" fillId="4" borderId="15" applyNumberFormat="1" applyFont="1" applyFill="1" applyBorder="1" applyAlignment="1" applyProtection="0">
      <alignment horizontal="center" vertical="center"/>
    </xf>
    <xf numFmtId="49" fontId="6" fillId="4" borderId="15" applyNumberFormat="1" applyFont="1" applyFill="1" applyBorder="1" applyAlignment="1" applyProtection="0">
      <alignment horizontal="center" vertical="bottom"/>
    </xf>
    <xf numFmtId="0" fontId="6" fillId="4" borderId="15" applyNumberFormat="0" applyFont="1" applyFill="1" applyBorder="1" applyAlignment="1" applyProtection="0">
      <alignment horizontal="center" vertical="bottom"/>
    </xf>
    <xf numFmtId="0" fontId="6" fillId="4" borderId="34" applyNumberFormat="0" applyFont="1" applyFill="1" applyBorder="1" applyAlignment="1" applyProtection="0">
      <alignment horizontal="center" vertical="bottom"/>
    </xf>
    <xf numFmtId="0" fontId="6" fillId="4" borderId="35" applyNumberFormat="0" applyFont="1" applyFill="1" applyBorder="1" applyAlignment="1" applyProtection="0">
      <alignment horizontal="center" vertical="bottom"/>
    </xf>
    <xf numFmtId="49" fontId="13" fillId="13" borderId="30" applyNumberFormat="1" applyFont="1" applyFill="1" applyBorder="1" applyAlignment="1" applyProtection="0">
      <alignment horizontal="center" vertical="center" wrapText="1"/>
    </xf>
    <xf numFmtId="0" fontId="6" fillId="4" borderId="10" applyNumberFormat="1" applyFont="1" applyFill="1" applyBorder="1" applyAlignment="1" applyProtection="0">
      <alignment horizontal="center" vertical="center" wrapText="1"/>
    </xf>
    <xf numFmtId="59" fontId="0" fillId="4" borderId="5" applyNumberFormat="1" applyFont="1" applyFill="1" applyBorder="1" applyAlignment="1" applyProtection="0">
      <alignment vertical="bottom"/>
    </xf>
    <xf numFmtId="49" fontId="0" fillId="4" borderId="36" applyNumberFormat="1" applyFont="1" applyFill="1" applyBorder="1" applyAlignment="1" applyProtection="0">
      <alignment vertical="center"/>
    </xf>
    <xf numFmtId="1" fontId="0" fillId="4" borderId="36" applyNumberFormat="1" applyFont="1" applyFill="1" applyBorder="1" applyAlignment="1" applyProtection="0">
      <alignment vertical="bottom"/>
    </xf>
    <xf numFmtId="0" fontId="0" fillId="4" borderId="5" applyNumberFormat="1" applyFont="1" applyFill="1" applyBorder="1" applyAlignment="1" applyProtection="0">
      <alignment vertical="center"/>
    </xf>
    <xf numFmtId="0" fontId="0" fillId="4" borderId="5" applyNumberFormat="1" applyFont="1" applyFill="1" applyBorder="1" applyAlignment="1" applyProtection="0">
      <alignment vertical="bottom" wrapText="1"/>
    </xf>
    <xf numFmtId="1" fontId="0" fillId="4" borderId="13" applyNumberFormat="1" applyFont="1" applyFill="1" applyBorder="1" applyAlignment="1" applyProtection="0">
      <alignment vertical="center"/>
    </xf>
    <xf numFmtId="49" fontId="0" fillId="4" borderId="5" applyNumberFormat="1" applyFont="1" applyFill="1" applyBorder="1" applyAlignment="1" applyProtection="0">
      <alignment vertical="center"/>
    </xf>
    <xf numFmtId="1" fontId="0" fillId="4" borderId="5" applyNumberFormat="1" applyFont="1" applyFill="1" applyBorder="1" applyAlignment="1" applyProtection="0">
      <alignment vertical="bottom"/>
    </xf>
    <xf numFmtId="1" fontId="0" fillId="4" borderId="5" applyNumberFormat="1" applyFont="1" applyFill="1" applyBorder="1" applyAlignment="1" applyProtection="0">
      <alignment vertical="center"/>
    </xf>
    <xf numFmtId="49" fontId="0" fillId="4" borderId="17" applyNumberFormat="1" applyFont="1" applyFill="1" applyBorder="1" applyAlignment="1" applyProtection="0">
      <alignment vertical="center"/>
    </xf>
    <xf numFmtId="1" fontId="0" fillId="4" borderId="17" applyNumberFormat="1" applyFont="1" applyFill="1" applyBorder="1" applyAlignment="1" applyProtection="0">
      <alignment vertical="bottom"/>
    </xf>
    <xf numFmtId="0" fontId="0" fillId="4" borderId="37" applyNumberFormat="1" applyFont="1" applyFill="1" applyBorder="1" applyAlignment="1" applyProtection="0">
      <alignment vertical="center" wrapText="1"/>
    </xf>
    <xf numFmtId="49" fontId="0" fillId="4" borderId="38" applyNumberFormat="1" applyFont="1" applyFill="1" applyBorder="1" applyAlignment="1" applyProtection="0">
      <alignment horizontal="center" vertical="center" wrapText="1"/>
    </xf>
    <xf numFmtId="49" fontId="0" fillId="4" borderId="38" applyNumberFormat="1" applyFont="1" applyFill="1" applyBorder="1" applyAlignment="1" applyProtection="0">
      <alignment horizontal="left" vertical="center" wrapText="1"/>
    </xf>
    <xf numFmtId="49" fontId="0" fillId="4" borderId="30" applyNumberFormat="1" applyFont="1" applyFill="1" applyBorder="1" applyAlignment="1" applyProtection="0">
      <alignment horizontal="center" vertical="center" wrapText="1"/>
    </xf>
    <xf numFmtId="0" fontId="0" fillId="4" borderId="39" applyNumberFormat="0" applyFont="1" applyFill="1" applyBorder="1" applyAlignment="1" applyProtection="0">
      <alignment horizontal="center" vertical="center" wrapText="1"/>
    </xf>
    <xf numFmtId="1" fontId="0" fillId="4" borderId="39" applyNumberFormat="1" applyFont="1" applyFill="1" applyBorder="1" applyAlignment="1" applyProtection="0">
      <alignment horizontal="center" vertical="center" wrapText="1"/>
    </xf>
    <xf numFmtId="60" fontId="0" fillId="4" borderId="38" applyNumberFormat="1" applyFont="1" applyFill="1" applyBorder="1" applyAlignment="1" applyProtection="0">
      <alignment horizontal="center" vertical="center" wrapText="1"/>
    </xf>
    <xf numFmtId="60" fontId="0" fillId="4" borderId="39" applyNumberFormat="1" applyFont="1" applyFill="1" applyBorder="1" applyAlignment="1" applyProtection="0">
      <alignment horizontal="center" vertical="center" wrapText="1"/>
    </xf>
    <xf numFmtId="14" fontId="0" fillId="4" borderId="38" applyNumberFormat="1" applyFont="1" applyFill="1" applyBorder="1" applyAlignment="1" applyProtection="0">
      <alignment horizontal="center" vertical="center" wrapText="1"/>
    </xf>
    <xf numFmtId="0" fontId="0" fillId="4" borderId="38" applyNumberFormat="1" applyFont="1" applyFill="1" applyBorder="1" applyAlignment="1" applyProtection="0">
      <alignment vertical="center" wrapText="1"/>
    </xf>
    <xf numFmtId="49" fontId="0" fillId="4" borderId="38" applyNumberFormat="1" applyFont="1" applyFill="1" applyBorder="1" applyAlignment="1" applyProtection="0">
      <alignment vertical="center" wrapText="1"/>
    </xf>
    <xf numFmtId="61" fontId="0" fillId="4" borderId="10" applyNumberFormat="1" applyFont="1" applyFill="1" applyBorder="1" applyAlignment="1" applyProtection="0">
      <alignment horizontal="center" vertical="center" wrapText="1"/>
    </xf>
    <xf numFmtId="0" fontId="0" fillId="4" borderId="38" applyNumberFormat="0" applyFont="1" applyFill="1" applyBorder="1" applyAlignment="1" applyProtection="0">
      <alignment horizontal="center" vertical="center" wrapText="1"/>
    </xf>
    <xf numFmtId="0" fontId="0" fillId="4" borderId="38" applyNumberFormat="1" applyFont="1" applyFill="1" applyBorder="1" applyAlignment="1" applyProtection="0">
      <alignment horizontal="center" vertical="center" wrapText="1"/>
    </xf>
    <xf numFmtId="1" fontId="0" fillId="4" borderId="38" applyNumberFormat="1" applyFont="1" applyFill="1" applyBorder="1" applyAlignment="1" applyProtection="0">
      <alignment horizontal="center" vertical="center" wrapText="1"/>
    </xf>
    <xf numFmtId="0" fontId="0" fillId="4" borderId="38" applyNumberFormat="0" applyFont="1" applyFill="1" applyBorder="1" applyAlignment="1" applyProtection="0">
      <alignment vertical="center" wrapText="1"/>
    </xf>
    <xf numFmtId="1" fontId="0" fillId="4" borderId="26" applyNumberFormat="1" applyFont="1" applyFill="1" applyBorder="1" applyAlignment="1" applyProtection="0">
      <alignment horizontal="center" vertical="center" wrapText="1"/>
    </xf>
    <xf numFmtId="49" fontId="0" fillId="4" borderId="40" applyNumberFormat="1" applyFont="1" applyFill="1" applyBorder="1" applyAlignment="1" applyProtection="0">
      <alignment vertical="center"/>
    </xf>
    <xf numFmtId="49" fontId="0" fillId="4" borderId="41" applyNumberFormat="1" applyFont="1" applyFill="1" applyBorder="1" applyAlignment="1" applyProtection="0">
      <alignment horizontal="center" vertical="center"/>
    </xf>
    <xf numFmtId="49" fontId="0" fillId="4" borderId="42" applyNumberFormat="1" applyFont="1" applyFill="1" applyBorder="1" applyAlignment="1" applyProtection="0">
      <alignment vertical="center"/>
    </xf>
    <xf numFmtId="49" fontId="0" fillId="4" borderId="5" applyNumberFormat="1" applyFont="1" applyFill="1" applyBorder="1" applyAlignment="1" applyProtection="0">
      <alignment vertical="center" wrapText="1"/>
    </xf>
    <xf numFmtId="49" fontId="0" fillId="4" borderId="19" applyNumberFormat="1" applyFont="1" applyFill="1" applyBorder="1" applyAlignment="1" applyProtection="0">
      <alignment vertical="center"/>
    </xf>
    <xf numFmtId="49" fontId="14" fillId="4" borderId="19" applyNumberFormat="1" applyFont="1" applyFill="1" applyBorder="1" applyAlignment="1" applyProtection="0">
      <alignment vertical="center" wrapText="1"/>
    </xf>
    <xf numFmtId="49" fontId="0" fillId="4" borderId="19" applyNumberFormat="1" applyFont="1" applyFill="1" applyBorder="1" applyAlignment="1" applyProtection="0">
      <alignment vertical="center" wrapText="1"/>
    </xf>
    <xf numFmtId="0" fontId="0" fillId="4" borderId="43" applyNumberFormat="1" applyFont="1" applyFill="1" applyBorder="1" applyAlignment="1" applyProtection="0">
      <alignment vertical="bottom"/>
    </xf>
    <xf numFmtId="0" fontId="0" fillId="4" borderId="44" applyNumberFormat="0" applyFont="1" applyFill="1" applyBorder="1" applyAlignment="1" applyProtection="0">
      <alignment horizontal="center" vertical="center" wrapText="1"/>
    </xf>
    <xf numFmtId="49" fontId="0" fillId="4" borderId="45" applyNumberFormat="1" applyFont="1" applyFill="1" applyBorder="1" applyAlignment="1" applyProtection="0">
      <alignment vertical="center"/>
    </xf>
    <xf numFmtId="49" fontId="0" fillId="4" borderId="46" applyNumberFormat="1" applyFont="1" applyFill="1" applyBorder="1" applyAlignment="1" applyProtection="0">
      <alignment horizontal="center" vertical="center"/>
    </xf>
    <xf numFmtId="0" fontId="0" fillId="4" borderId="35" applyNumberFormat="1" applyFont="1" applyFill="1" applyBorder="1" applyAlignment="1" applyProtection="0">
      <alignment vertical="bottom"/>
    </xf>
    <xf numFmtId="49" fontId="0" fillId="4" borderId="47" applyNumberFormat="1" applyFont="1" applyFill="1" applyBorder="1" applyAlignment="1" applyProtection="0">
      <alignment horizontal="center" vertical="center" wrapText="1"/>
    </xf>
    <xf numFmtId="61" fontId="0" fillId="4" borderId="48" applyNumberFormat="1" applyFont="1" applyFill="1" applyBorder="1" applyAlignment="1" applyProtection="0">
      <alignment horizontal="center" vertical="center" wrapText="1"/>
    </xf>
    <xf numFmtId="0" fontId="0" fillId="4" borderId="48" applyNumberFormat="0" applyFont="1" applyFill="1" applyBorder="1" applyAlignment="1" applyProtection="0">
      <alignment horizontal="center" vertical="center" wrapText="1"/>
    </xf>
    <xf numFmtId="0" fontId="6" fillId="4" borderId="19" applyNumberFormat="0" applyFont="1" applyFill="1" applyBorder="1" applyAlignment="1" applyProtection="0">
      <alignment horizontal="left" vertical="center"/>
    </xf>
    <xf numFmtId="49" fontId="0" fillId="4" borderId="49" applyNumberFormat="1" applyFont="1" applyFill="1" applyBorder="1" applyAlignment="1" applyProtection="0">
      <alignment horizontal="center" vertical="center" wrapText="1"/>
    </xf>
    <xf numFmtId="49" fontId="0" fillId="4" borderId="50" applyNumberFormat="1" applyFont="1" applyFill="1" applyBorder="1" applyAlignment="1" applyProtection="0">
      <alignment horizontal="center" vertical="center" wrapText="1"/>
    </xf>
    <xf numFmtId="61" fontId="0" fillId="4" borderId="38" applyNumberFormat="1" applyFont="1" applyFill="1" applyBorder="1" applyAlignment="1" applyProtection="0">
      <alignment horizontal="center" vertical="center" wrapText="1"/>
    </xf>
    <xf numFmtId="62" fontId="0" fillId="4" borderId="38" applyNumberFormat="1" applyFont="1" applyFill="1" applyBorder="1" applyAlignment="1" applyProtection="0">
      <alignment horizontal="center" vertical="center"/>
    </xf>
    <xf numFmtId="49" fontId="0" fillId="4" borderId="51" applyNumberFormat="1" applyFont="1" applyFill="1" applyBorder="1" applyAlignment="1" applyProtection="0">
      <alignment horizontal="center" vertical="center" wrapText="1"/>
    </xf>
    <xf numFmtId="61" fontId="0" fillId="4" borderId="52" applyNumberFormat="1" applyFont="1" applyFill="1" applyBorder="1" applyAlignment="1" applyProtection="0">
      <alignment horizontal="center" vertical="center" wrapText="1"/>
    </xf>
    <xf numFmtId="14" fontId="0" fillId="4" borderId="44" applyNumberFormat="1" applyFont="1" applyFill="1" applyBorder="1" applyAlignment="1" applyProtection="0">
      <alignment horizontal="center" vertical="center" wrapText="1"/>
    </xf>
    <xf numFmtId="14" fontId="0" fillId="4" borderId="10" applyNumberFormat="1" applyFont="1" applyFill="1" applyBorder="1" applyAlignment="1" applyProtection="0">
      <alignment horizontal="center" vertical="center" wrapText="1"/>
    </xf>
    <xf numFmtId="0" fontId="0" fillId="4" borderId="37" applyNumberFormat="1" applyFont="1" applyFill="1" applyBorder="1" applyAlignment="1" applyProtection="0">
      <alignment vertical="center"/>
    </xf>
    <xf numFmtId="0" fontId="0" fillId="4" borderId="38" applyNumberFormat="1" applyFont="1" applyFill="1" applyBorder="1" applyAlignment="1" applyProtection="0">
      <alignment vertical="center"/>
    </xf>
    <xf numFmtId="49" fontId="15" fillId="4" borderId="50" applyNumberFormat="1" applyFont="1" applyFill="1" applyBorder="1" applyAlignment="1" applyProtection="0">
      <alignment horizontal="left" vertical="center" wrapText="1"/>
    </xf>
    <xf numFmtId="3" fontId="15" fillId="4" borderId="38" applyNumberFormat="1" applyFont="1" applyFill="1" applyBorder="1" applyAlignment="1" applyProtection="0">
      <alignment horizontal="left" vertical="center" wrapText="1"/>
    </xf>
    <xf numFmtId="1" fontId="15" fillId="4" borderId="38" applyNumberFormat="1" applyFont="1" applyFill="1" applyBorder="1" applyAlignment="1" applyProtection="0">
      <alignment horizontal="center" vertical="bottom" wrapText="1"/>
    </xf>
    <xf numFmtId="3" fontId="15" fillId="4" borderId="47" applyNumberFormat="1" applyFont="1" applyFill="1" applyBorder="1" applyAlignment="1" applyProtection="0">
      <alignment horizontal="left" vertical="center" wrapText="1"/>
    </xf>
    <xf numFmtId="49" fontId="15" fillId="4" borderId="51" applyNumberFormat="1" applyFont="1" applyFill="1" applyBorder="1" applyAlignment="1" applyProtection="0">
      <alignment horizontal="left" vertical="center" wrapText="1"/>
    </xf>
    <xf numFmtId="3" fontId="15" fillId="4" borderId="50" applyNumberFormat="1" applyFont="1" applyFill="1" applyBorder="1" applyAlignment="1" applyProtection="0">
      <alignment horizontal="left" vertical="center" wrapText="1"/>
    </xf>
    <xf numFmtId="1" fontId="15" fillId="4" borderId="44" applyNumberFormat="1" applyFont="1" applyFill="1" applyBorder="1" applyAlignment="1" applyProtection="0">
      <alignment horizontal="center" vertical="bottom" wrapText="1"/>
    </xf>
    <xf numFmtId="0" fontId="0" fillId="4" borderId="35" applyNumberFormat="0" applyFont="1" applyFill="1" applyBorder="1" applyAlignment="1" applyProtection="0">
      <alignment vertical="bottom"/>
    </xf>
    <xf numFmtId="3" fontId="15" fillId="4" borderId="53" applyNumberFormat="1" applyFont="1" applyFill="1" applyBorder="1" applyAlignment="1" applyProtection="0">
      <alignment horizontal="left" vertical="center" wrapText="1"/>
    </xf>
    <xf numFmtId="1" fontId="15" fillId="4" borderId="10" applyNumberFormat="1" applyFont="1" applyFill="1" applyBorder="1" applyAlignment="1" applyProtection="0">
      <alignment horizontal="center" vertical="bottom" wrapText="1"/>
    </xf>
    <xf numFmtId="0" fontId="0" fillId="4" borderId="38" applyNumberFormat="0" applyFont="1" applyFill="1" applyBorder="1" applyAlignment="1" applyProtection="0">
      <alignment horizontal="center" vertical="center"/>
    </xf>
    <xf numFmtId="1" fontId="0" fillId="4" borderId="38" applyNumberFormat="1" applyFont="1" applyFill="1" applyBorder="1" applyAlignment="1" applyProtection="0">
      <alignment vertical="center" wrapText="1"/>
    </xf>
    <xf numFmtId="1" fontId="0" fillId="4" borderId="10" applyNumberFormat="1" applyFont="1" applyFill="1" applyBorder="1" applyAlignment="1" applyProtection="0">
      <alignment horizontal="center" vertical="bottom" wrapText="1"/>
    </xf>
    <xf numFmtId="0" fontId="0" fillId="4" borderId="10" applyNumberFormat="0" applyFont="1" applyFill="1" applyBorder="1" applyAlignment="1" applyProtection="0">
      <alignment horizontal="center" vertical="center" wrapText="1"/>
    </xf>
    <xf numFmtId="49" fontId="0" fillId="4" borderId="38" applyNumberFormat="1" applyFont="1" applyFill="1" applyBorder="1" applyAlignment="1" applyProtection="0">
      <alignment vertical="bottom" wrapText="1"/>
    </xf>
    <xf numFmtId="3" fontId="0" fillId="4" borderId="38" applyNumberFormat="1" applyFont="1" applyFill="1" applyBorder="1" applyAlignment="1" applyProtection="0">
      <alignment horizontal="center" vertical="center" wrapText="1"/>
    </xf>
    <xf numFmtId="0" fontId="0" fillId="14" borderId="50" applyNumberFormat="0" applyFont="1" applyFill="1" applyBorder="1" applyAlignment="1" applyProtection="0">
      <alignment horizontal="center" vertical="center" wrapText="1"/>
    </xf>
    <xf numFmtId="3" fontId="0" fillId="14" borderId="38" applyNumberFormat="1" applyFont="1" applyFill="1" applyBorder="1" applyAlignment="1" applyProtection="0">
      <alignment horizontal="center" vertical="center" wrapText="1"/>
    </xf>
    <xf numFmtId="49" fontId="0" fillId="4" borderId="53" applyNumberFormat="1" applyFont="1" applyFill="1" applyBorder="1" applyAlignment="1" applyProtection="0">
      <alignment horizontal="center" vertical="center" wrapText="1"/>
    </xf>
    <xf numFmtId="0" fontId="0" fillId="4" borderId="48" applyNumberFormat="1" applyFont="1" applyFill="1" applyBorder="1" applyAlignment="1" applyProtection="0">
      <alignment horizontal="center" vertical="center" wrapText="1"/>
    </xf>
    <xf numFmtId="62" fontId="0" fillId="4" borderId="10" applyNumberFormat="1" applyFont="1" applyFill="1" applyBorder="1" applyAlignment="1" applyProtection="0">
      <alignment horizontal="center" vertical="center"/>
    </xf>
    <xf numFmtId="49" fontId="0" fillId="4" borderId="44" applyNumberFormat="1" applyFont="1" applyFill="1" applyBorder="1" applyAlignment="1" applyProtection="0">
      <alignment horizontal="center" vertical="center" wrapText="1"/>
    </xf>
    <xf numFmtId="49" fontId="0" fillId="4" borderId="38" applyNumberFormat="1" applyFont="1" applyFill="1" applyBorder="1" applyAlignment="1" applyProtection="0">
      <alignment horizontal="center" vertical="center"/>
    </xf>
    <xf numFmtId="49" fontId="0" fillId="4" borderId="10" applyNumberFormat="1" applyFont="1" applyFill="1" applyBorder="1" applyAlignment="1" applyProtection="0">
      <alignment vertical="bottom" wrapText="1"/>
    </xf>
    <xf numFmtId="49" fontId="0" fillId="4" borderId="44" applyNumberFormat="1" applyFont="1" applyFill="1" applyBorder="1" applyAlignment="1" applyProtection="0">
      <alignment vertical="bottom" wrapText="1"/>
    </xf>
    <xf numFmtId="0" fontId="0" fillId="4" borderId="44" applyNumberFormat="1" applyFont="1" applyFill="1" applyBorder="1" applyAlignment="1" applyProtection="0">
      <alignment horizontal="center" vertical="center" wrapText="1"/>
    </xf>
    <xf numFmtId="49" fontId="0" fillId="4" borderId="10" applyNumberFormat="1" applyFont="1" applyFill="1" applyBorder="1" applyAlignment="1" applyProtection="0">
      <alignment horizontal="center" vertical="center" wrapText="1"/>
    </xf>
    <xf numFmtId="49" fontId="0" fillId="4" borderId="48" applyNumberFormat="1" applyFont="1" applyFill="1" applyBorder="1" applyAlignment="1" applyProtection="0">
      <alignment horizontal="center" vertical="center" wrapText="1"/>
    </xf>
    <xf numFmtId="0" fontId="0" fillId="4" borderId="46" applyNumberFormat="0" applyFont="1" applyFill="1" applyBorder="1" applyAlignment="1" applyProtection="0">
      <alignment horizontal="center" vertical="center" wrapText="1"/>
    </xf>
    <xf numFmtId="62" fontId="0" fillId="4" borderId="48" applyNumberFormat="1" applyFont="1" applyFill="1" applyBorder="1" applyAlignment="1" applyProtection="0">
      <alignment horizontal="center" vertical="center"/>
    </xf>
    <xf numFmtId="49" fontId="0" fillId="4" borderId="48" applyNumberFormat="1" applyFont="1" applyFill="1" applyBorder="1" applyAlignment="1" applyProtection="0">
      <alignment vertical="bottom" wrapText="1"/>
    </xf>
    <xf numFmtId="0" fontId="0" fillId="4" borderId="44" applyNumberFormat="1" applyFont="1" applyFill="1" applyBorder="1" applyAlignment="1" applyProtection="0">
      <alignment vertical="center" wrapText="1"/>
    </xf>
    <xf numFmtId="1" fontId="0" fillId="4" borderId="10" applyNumberFormat="1" applyFont="1" applyFill="1" applyBorder="1" applyAlignment="1" applyProtection="0">
      <alignment horizontal="center" vertical="center" wrapText="1"/>
    </xf>
    <xf numFmtId="0" fontId="0" fillId="4" borderId="10" applyNumberFormat="1" applyFont="1" applyFill="1" applyBorder="1" applyAlignment="1" applyProtection="0">
      <alignment vertical="center" wrapText="1"/>
    </xf>
    <xf numFmtId="0" fontId="0" fillId="4" borderId="38" applyNumberFormat="0" applyFont="1" applyFill="1" applyBorder="1" applyAlignment="1" applyProtection="0">
      <alignment horizontal="left" vertical="center" wrapText="1"/>
    </xf>
    <xf numFmtId="0" fontId="0" fillId="4" borderId="45" applyNumberFormat="0" applyFont="1" applyFill="1" applyBorder="1" applyAlignment="1" applyProtection="0">
      <alignment vertical="center"/>
    </xf>
    <xf numFmtId="0" fontId="0" fillId="4" borderId="46" applyNumberFormat="0" applyFont="1" applyFill="1" applyBorder="1" applyAlignment="1" applyProtection="0">
      <alignment horizontal="center" vertical="center"/>
    </xf>
    <xf numFmtId="0" fontId="0" fillId="4" borderId="48" applyNumberFormat="1" applyFont="1" applyFill="1" applyBorder="1" applyAlignment="1" applyProtection="0">
      <alignment vertical="center" wrapText="1"/>
    </xf>
    <xf numFmtId="3" fontId="0" fillId="4" borderId="10" applyNumberFormat="1" applyFont="1" applyFill="1" applyBorder="1" applyAlignment="1" applyProtection="0">
      <alignment horizontal="center" vertical="center" wrapText="1"/>
    </xf>
    <xf numFmtId="3" fontId="0" fillId="4" borderId="48" applyNumberFormat="1" applyFont="1" applyFill="1" applyBorder="1" applyAlignment="1" applyProtection="0">
      <alignment horizontal="center" vertical="center" wrapText="1"/>
    </xf>
    <xf numFmtId="49" fontId="0" fillId="4" borderId="38" applyNumberFormat="1" applyFont="1" applyFill="1" applyBorder="1" applyAlignment="1" applyProtection="0">
      <alignment vertical="top" wrapText="1"/>
    </xf>
    <xf numFmtId="0" fontId="0" fillId="4" borderId="37" applyNumberFormat="0" applyFont="1" applyFill="1" applyBorder="1" applyAlignment="1" applyProtection="0">
      <alignment vertical="center" wrapText="1"/>
    </xf>
    <xf numFmtId="61" fontId="0" fillId="4" borderId="38" applyNumberFormat="1" applyFont="1" applyFill="1" applyBorder="1" applyAlignment="1" applyProtection="0">
      <alignment horizontal="center" vertical="center"/>
    </xf>
    <xf numFmtId="1" fontId="0" fillId="4" borderId="38" applyNumberFormat="1" applyFont="1" applyFill="1" applyBorder="1" applyAlignment="1" applyProtection="0">
      <alignment horizontal="center" vertical="center"/>
    </xf>
    <xf numFmtId="0" fontId="16" fillId="4" borderId="38" applyNumberFormat="0" applyFont="1" applyFill="1" applyBorder="1" applyAlignment="1" applyProtection="0">
      <alignment horizontal="center" vertical="bottom" wrapText="1"/>
    </xf>
    <xf numFmtId="1" fontId="0" fillId="4" borderId="44" applyNumberFormat="1" applyFont="1" applyFill="1" applyBorder="1" applyAlignment="1" applyProtection="0">
      <alignment horizontal="center" vertical="center" wrapText="1"/>
    </xf>
    <xf numFmtId="0" fontId="0" fillId="4" borderId="10" applyNumberFormat="0" applyFont="1" applyFill="1" applyBorder="1" applyAlignment="1" applyProtection="0">
      <alignment horizontal="center" vertical="center"/>
    </xf>
    <xf numFmtId="0" fontId="0" fillId="4" borderId="54" applyNumberFormat="0" applyFont="1" applyFill="1" applyBorder="1" applyAlignment="1" applyProtection="0">
      <alignment horizontal="center" vertical="center" wrapText="1"/>
    </xf>
    <xf numFmtId="0" fontId="0" fillId="4" borderId="30" applyNumberFormat="0" applyFont="1" applyFill="1" applyBorder="1" applyAlignment="1" applyProtection="0">
      <alignment horizontal="center" vertical="center" wrapText="1"/>
    </xf>
    <xf numFmtId="0" fontId="0" fillId="4" borderId="55" applyNumberFormat="0" applyFont="1" applyFill="1" applyBorder="1" applyAlignment="1" applyProtection="0">
      <alignment horizontal="center" vertical="center" wrapText="1"/>
    </xf>
    <xf numFmtId="0" fontId="0" fillId="4" borderId="10" applyNumberFormat="0" applyFont="1" applyFill="1" applyBorder="1" applyAlignment="1" applyProtection="0">
      <alignment horizontal="left" vertical="center" wrapText="1"/>
    </xf>
    <xf numFmtId="0" fontId="0" fillId="4" borderId="56" applyNumberFormat="0" applyFont="1" applyFill="1" applyBorder="1" applyAlignment="1" applyProtection="0">
      <alignment vertical="center" wrapText="1"/>
    </xf>
    <xf numFmtId="0" fontId="0" fillId="4" borderId="10" applyNumberFormat="0" applyFont="1" applyFill="1" applyBorder="1" applyAlignment="1" applyProtection="0">
      <alignment vertical="center" wrapText="1"/>
    </xf>
    <xf numFmtId="0" fontId="0" fillId="4" borderId="48" applyNumberFormat="0" applyFont="1" applyFill="1" applyBorder="1" applyAlignment="1" applyProtection="0">
      <alignment vertical="center" wrapText="1"/>
    </xf>
    <xf numFmtId="49" fontId="0" fillId="4" borderId="10" applyNumberFormat="1" applyFont="1" applyFill="1" applyBorder="1" applyAlignment="1" applyProtection="0">
      <alignment horizontal="center" vertical="center"/>
    </xf>
    <xf numFmtId="49" fontId="0" fillId="4" borderId="48" applyNumberFormat="1" applyFont="1" applyFill="1" applyBorder="1" applyAlignment="1" applyProtection="0">
      <alignment horizontal="center" vertical="center"/>
    </xf>
    <xf numFmtId="0" fontId="0" fillId="4" borderId="57" applyNumberFormat="0" applyFont="1" applyFill="1" applyBorder="1" applyAlignment="1" applyProtection="0">
      <alignment horizontal="center" vertical="center"/>
    </xf>
    <xf numFmtId="0" fontId="0" fillId="4" borderId="45" applyNumberFormat="0" applyFont="1" applyFill="1" applyBorder="1" applyAlignment="1" applyProtection="0">
      <alignment horizontal="center" vertical="center" wrapText="1"/>
    </xf>
    <xf numFmtId="0" fontId="17" fillId="4" borderId="38" applyNumberFormat="0" applyFont="1" applyFill="1" applyBorder="1" applyAlignment="1" applyProtection="0">
      <alignment horizontal="center" vertical="center" wrapText="1"/>
    </xf>
    <xf numFmtId="0" fontId="16" fillId="4" borderId="38" applyNumberFormat="0" applyFont="1" applyFill="1" applyBorder="1" applyAlignment="1" applyProtection="0">
      <alignment horizontal="center" vertical="center" wrapText="1"/>
    </xf>
    <xf numFmtId="0" fontId="0" fillId="4" borderId="26" applyNumberFormat="0" applyFont="1" applyFill="1" applyBorder="1" applyAlignment="1" applyProtection="0">
      <alignment horizontal="center" vertical="center" wrapText="1"/>
    </xf>
    <xf numFmtId="0" fontId="0" fillId="4" borderId="44" applyNumberFormat="0" applyFont="1" applyFill="1" applyBorder="1" applyAlignment="1" applyProtection="0">
      <alignment horizontal="left" vertical="center" wrapText="1"/>
    </xf>
    <xf numFmtId="49" fontId="0" fillId="4" borderId="39" applyNumberFormat="1" applyFont="1" applyFill="1" applyBorder="1" applyAlignment="1" applyProtection="0">
      <alignment horizontal="center" vertical="center" wrapText="1"/>
    </xf>
    <xf numFmtId="0" fontId="0" fillId="4" borderId="44" applyNumberFormat="0" applyFont="1" applyFill="1" applyBorder="1" applyAlignment="1" applyProtection="0">
      <alignment vertical="center" wrapText="1"/>
    </xf>
    <xf numFmtId="0" fontId="0" fillId="4" borderId="19" applyNumberFormat="0" applyFont="1" applyFill="1" applyBorder="1" applyAlignment="1" applyProtection="0">
      <alignment horizontal="left" vertical="bottom"/>
    </xf>
    <xf numFmtId="0" fontId="0" fillId="4" borderId="5" applyNumberFormat="0" applyFont="1" applyFill="1" applyBorder="1" applyAlignment="1" applyProtection="0">
      <alignment horizontal="left" vertical="bottom"/>
    </xf>
    <xf numFmtId="0" fontId="0" fillId="4" borderId="8" applyNumberFormat="0" applyFont="1" applyFill="1" applyBorder="1" applyAlignment="1" applyProtection="0">
      <alignment horizontal="left" vertical="bottom"/>
    </xf>
    <xf numFmtId="0" fontId="0" applyNumberFormat="1" applyFont="1" applyFill="0" applyBorder="0" applyAlignment="1" applyProtection="0">
      <alignment vertical="bottom"/>
    </xf>
    <xf numFmtId="49" fontId="18" fillId="4" borderId="58" applyNumberFormat="1" applyFont="1" applyFill="1" applyBorder="1" applyAlignment="1" applyProtection="0">
      <alignment horizontal="center" vertical="center"/>
    </xf>
    <xf numFmtId="49" fontId="0" fillId="4" borderId="58" applyNumberFormat="1" applyFont="1" applyFill="1" applyBorder="1" applyAlignment="1" applyProtection="0">
      <alignment horizontal="left" vertical="bottom"/>
    </xf>
    <xf numFmtId="49" fontId="16" fillId="4" borderId="58" applyNumberFormat="1" applyFont="1" applyFill="1" applyBorder="1" applyAlignment="1" applyProtection="0">
      <alignment horizontal="left" vertical="bottom"/>
    </xf>
    <xf numFmtId="49" fontId="16" fillId="4" borderId="58" applyNumberFormat="1" applyFont="1" applyFill="1" applyBorder="1" applyAlignment="1" applyProtection="0">
      <alignment vertical="bottom"/>
    </xf>
    <xf numFmtId="0" fontId="0" fillId="4" borderId="58" applyNumberFormat="0" applyFont="1" applyFill="1" applyBorder="1" applyAlignment="1" applyProtection="0">
      <alignment vertical="bottom"/>
    </xf>
    <xf numFmtId="0" fontId="18" fillId="4" borderId="58" applyNumberFormat="0" applyFont="1" applyFill="1" applyBorder="1" applyAlignment="1" applyProtection="0">
      <alignment horizontal="center" vertical="center"/>
    </xf>
    <xf numFmtId="49" fontId="0" fillId="4" borderId="58" applyNumberFormat="1" applyFont="1" applyFill="1" applyBorder="1" applyAlignment="1" applyProtection="0">
      <alignment vertical="bottom"/>
    </xf>
    <xf numFmtId="0" fontId="0" fillId="4" borderId="58" applyNumberFormat="0" applyFont="1" applyFill="1" applyBorder="1" applyAlignment="1" applyProtection="0">
      <alignment horizontal="left" vertical="bottom"/>
    </xf>
    <xf numFmtId="49" fontId="19" fillId="4" borderId="58" applyNumberFormat="1" applyFont="1" applyFill="1" applyBorder="1" applyAlignment="1" applyProtection="0">
      <alignment vertical="bottom"/>
    </xf>
    <xf numFmtId="49" fontId="20" fillId="4" borderId="58" applyNumberFormat="1" applyFont="1" applyFill="1" applyBorder="1" applyAlignment="1" applyProtection="0">
      <alignment horizontal="left" vertical="bottom"/>
    </xf>
    <xf numFmtId="0" fontId="19" fillId="4" borderId="58" applyNumberFormat="0" applyFont="1" applyFill="1" applyBorder="1" applyAlignment="1" applyProtection="0">
      <alignment vertical="bottom"/>
    </xf>
    <xf numFmtId="49" fontId="20" fillId="4" borderId="58" applyNumberFormat="1" applyFont="1" applyFill="1" applyBorder="1" applyAlignment="1" applyProtection="0">
      <alignment vertical="bottom"/>
    </xf>
    <xf numFmtId="0" fontId="16" fillId="4" borderId="58" applyNumberFormat="0" applyFont="1" applyFill="1" applyBorder="1" applyAlignment="1" applyProtection="0">
      <alignment horizontal="left" vertical="bottom"/>
    </xf>
    <xf numFmtId="0" fontId="16" fillId="4" borderId="58" applyNumberFormat="0" applyFont="1" applyFill="1" applyBorder="1" applyAlignment="1" applyProtection="0">
      <alignment vertical="bottom"/>
    </xf>
    <xf numFmtId="0" fontId="14" fillId="4" borderId="58" applyNumberFormat="0" applyFont="1" applyFill="1" applyBorder="1" applyAlignment="1" applyProtection="0">
      <alignment vertical="bottom"/>
    </xf>
    <xf numFmtId="0" fontId="21" fillId="4" borderId="58" applyNumberFormat="0" applyFont="1" applyFill="1" applyBorder="1" applyAlignment="1" applyProtection="0">
      <alignment vertical="bottom"/>
    </xf>
    <xf numFmtId="49" fontId="0" fillId="4" borderId="59" applyNumberFormat="1" applyFont="1" applyFill="1" applyBorder="1" applyAlignment="1" applyProtection="0">
      <alignment horizontal="center" vertical="bottom" wrapText="1"/>
    </xf>
    <xf numFmtId="0" fontId="0" fillId="4" borderId="59" applyNumberFormat="1" applyFont="1" applyFill="1" applyBorder="1" applyAlignment="1" applyProtection="0">
      <alignment horizontal="center" vertical="bottom" wrapText="1"/>
    </xf>
    <xf numFmtId="0" fontId="22" fillId="4" borderId="58" applyNumberFormat="0" applyFont="1" applyFill="1" applyBorder="1" applyAlignment="1" applyProtection="0">
      <alignment horizontal="left" vertical="bottom"/>
    </xf>
    <xf numFmtId="49" fontId="0" fillId="4" borderId="60" applyNumberFormat="1" applyFont="1" applyFill="1" applyBorder="1" applyAlignment="1" applyProtection="0">
      <alignment vertical="bottom"/>
    </xf>
    <xf numFmtId="49" fontId="0" fillId="4" borderId="61" applyNumberFormat="1" applyFont="1" applyFill="1" applyBorder="1" applyAlignment="1" applyProtection="0">
      <alignment vertical="top" wrapText="1"/>
    </xf>
    <xf numFmtId="0" fontId="0" fillId="4" borderId="62" applyNumberFormat="0" applyFont="1" applyFill="1" applyBorder="1" applyAlignment="1" applyProtection="0">
      <alignment vertical="bottom"/>
    </xf>
    <xf numFmtId="0" fontId="0" fillId="4" borderId="63" applyNumberFormat="0" applyFont="1" applyFill="1" applyBorder="1" applyAlignment="1" applyProtection="0">
      <alignment vertical="bottom"/>
    </xf>
    <xf numFmtId="0" fontId="0" fillId="4" borderId="64" applyNumberFormat="0" applyFont="1" applyFill="1" applyBorder="1" applyAlignment="1" applyProtection="0">
      <alignment horizontal="left" vertical="bottom"/>
    </xf>
    <xf numFmtId="0" fontId="0" fillId="4" borderId="65" applyNumberFormat="0" applyFont="1" applyFill="1" applyBorder="1" applyAlignment="1" applyProtection="0">
      <alignment vertical="bottom"/>
    </xf>
    <xf numFmtId="49" fontId="16" fillId="15" borderId="5" applyNumberFormat="1" applyFont="1" applyFill="1" applyBorder="1" applyAlignment="1" applyProtection="0">
      <alignment horizontal="left" vertical="bottom"/>
    </xf>
    <xf numFmtId="49" fontId="16" fillId="4" borderId="66" applyNumberFormat="1" applyFont="1" applyFill="1" applyBorder="1" applyAlignment="1" applyProtection="0">
      <alignment vertical="bottom"/>
    </xf>
    <xf numFmtId="49" fontId="16" fillId="15" borderId="5" applyNumberFormat="1" applyFont="1" applyFill="1" applyBorder="1" applyAlignment="1" applyProtection="0">
      <alignment vertical="bottom"/>
    </xf>
    <xf numFmtId="49" fontId="16" fillId="11" borderId="5" applyNumberFormat="1" applyFont="1" applyFill="1" applyBorder="1" applyAlignment="1" applyProtection="0">
      <alignment horizontal="left" vertical="bottom"/>
    </xf>
    <xf numFmtId="49" fontId="16" fillId="11" borderId="5" applyNumberFormat="1" applyFont="1" applyFill="1" applyBorder="1" applyAlignment="1" applyProtection="0">
      <alignment vertical="bottom"/>
    </xf>
    <xf numFmtId="49" fontId="16" fillId="13" borderId="5" applyNumberFormat="1" applyFont="1" applyFill="1" applyBorder="1" applyAlignment="1" applyProtection="0">
      <alignment vertical="bottom"/>
    </xf>
    <xf numFmtId="49" fontId="0" fillId="13" borderId="5" applyNumberFormat="1" applyFont="1" applyFill="1" applyBorder="1" applyAlignment="1" applyProtection="0">
      <alignment vertical="bottom"/>
    </xf>
    <xf numFmtId="0" fontId="0" fillId="4" borderId="67"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ff5e88b1"/>
      <rgbColor rgb="ffeef3f4"/>
      <rgbColor rgb="ffb2a1c7"/>
      <rgbColor rgb="ff92cddc"/>
      <rgbColor rgb="ffdbe5f1"/>
      <rgbColor rgb="ff0c0c0c"/>
      <rgbColor rgb="ffe5dfec"/>
      <rgbColor rgb="ffdaeef3"/>
      <rgbColor rgb="fffde9d9"/>
      <rgbColor rgb="ffff0000"/>
      <rgbColor rgb="ffa2bd90"/>
      <rgbColor rgb="ffc0c0c0"/>
      <rgbColor rgb="ffbbbbbb"/>
      <rgbColor rgb="ff808080"/>
      <rgbColor rgb="ffeaf1dd"/>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8" tIns="45718" rIns="45718" bIns="45718"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5.xml.rels><?xml version="1.0" encoding="UTF-8" standalone="yes"?><Relationships xmlns="http://schemas.openxmlformats.org/package/2006/relationships"><Relationship Id="rId1" Type="http://schemas.openxmlformats.org/officeDocument/2006/relationships/hyperlink" Target="http://www.insee.fr/fr/methodes/nomenclatures/cog/depreg.asp?codereg=42" TargetMode="External"/><Relationship Id="rId2" Type="http://schemas.openxmlformats.org/officeDocument/2006/relationships/hyperlink" Target="http://www.insee.fr/fr/methodes/nomenclatures/cog/depreg.asp?codereg=72" TargetMode="External"/><Relationship Id="rId3" Type="http://schemas.openxmlformats.org/officeDocument/2006/relationships/hyperlink" Target="http://www.insee.fr/fr/methodes/nomenclatures/cog/depreg.asp?codereg=83" TargetMode="External"/><Relationship Id="rId4" Type="http://schemas.openxmlformats.org/officeDocument/2006/relationships/hyperlink" Target="http://www.insee.fr/fr/methodes/nomenclatures/cog/depreg.asp?codereg=25" TargetMode="External"/><Relationship Id="rId5" Type="http://schemas.openxmlformats.org/officeDocument/2006/relationships/hyperlink" Target="http://www.insee.fr/fr/methodes/nomenclatures/cog/depreg.asp?codereg=26" TargetMode="External"/><Relationship Id="rId6" Type="http://schemas.openxmlformats.org/officeDocument/2006/relationships/hyperlink" Target="http://www.insee.fr/fr/methodes/nomenclatures/cog/depreg.asp?codereg=53" TargetMode="External"/><Relationship Id="rId7" Type="http://schemas.openxmlformats.org/officeDocument/2006/relationships/hyperlink" Target="http://www.insee.fr/fr/methodes/nomenclatures/cog/depreg.asp?codereg=24" TargetMode="External"/><Relationship Id="rId8" Type="http://schemas.openxmlformats.org/officeDocument/2006/relationships/hyperlink" Target="http://www.insee.fr/fr/methodes/nomenclatures/cog/depreg.asp?codereg=21" TargetMode="External"/><Relationship Id="rId9" Type="http://schemas.openxmlformats.org/officeDocument/2006/relationships/hyperlink" Target="http://www.insee.fr/fr/methodes/nomenclatures/cog/depreg.asp?codereg=94" TargetMode="External"/><Relationship Id="rId10" Type="http://schemas.openxmlformats.org/officeDocument/2006/relationships/hyperlink" Target="http://www.insee.fr/fr/methodes/nomenclatures/cog/depreg.asp?codereg=43" TargetMode="External"/><Relationship Id="rId11" Type="http://schemas.openxmlformats.org/officeDocument/2006/relationships/hyperlink" Target="http://www.insee.fr/fr/methodes/nomenclatures/cog/depreg.asp?codereg=01" TargetMode="External"/><Relationship Id="rId12" Type="http://schemas.openxmlformats.org/officeDocument/2006/relationships/hyperlink" Target="http://www.insee.fr/fr/methodes/nomenclatures/cog/depreg.asp?codereg=03" TargetMode="External"/><Relationship Id="rId13" Type="http://schemas.openxmlformats.org/officeDocument/2006/relationships/hyperlink" Target="http://www.insee.fr/fr/methodes/nomenclatures/cog/depreg.asp?codereg=23" TargetMode="External"/><Relationship Id="rId14" Type="http://schemas.openxmlformats.org/officeDocument/2006/relationships/hyperlink" Target="http://www.insee.fr/fr/methodes/nomenclatures/cog/depreg.asp?codereg=11" TargetMode="External"/><Relationship Id="rId15" Type="http://schemas.openxmlformats.org/officeDocument/2006/relationships/hyperlink" Target="http://www.insee.fr/fr/methodes/nomenclatures/cog/depreg.asp?codereg=04" TargetMode="External"/><Relationship Id="rId16" Type="http://schemas.openxmlformats.org/officeDocument/2006/relationships/hyperlink" Target="http://www.insee.fr/fr/methodes/nomenclatures/cog/depreg.asp?codereg=91" TargetMode="External"/><Relationship Id="rId17" Type="http://schemas.openxmlformats.org/officeDocument/2006/relationships/hyperlink" Target="http://www.insee.fr/fr/methodes/nomenclatures/cog/depreg.asp?codereg=74" TargetMode="External"/><Relationship Id="rId18" Type="http://schemas.openxmlformats.org/officeDocument/2006/relationships/hyperlink" Target="http://www.insee.fr/fr/methodes/nomenclatures/cog/depreg.asp?codereg=41" TargetMode="External"/><Relationship Id="rId19" Type="http://schemas.openxmlformats.org/officeDocument/2006/relationships/hyperlink" Target="http://www.insee.fr/fr/methodes/nomenclatures/cog/depreg.asp?codereg=02" TargetMode="External"/><Relationship Id="rId20" Type="http://schemas.openxmlformats.org/officeDocument/2006/relationships/hyperlink" Target="http://www.insee.fr/fr/methodes/nomenclatures/cog/depreg.asp?codereg=06" TargetMode="External"/><Relationship Id="rId21" Type="http://schemas.openxmlformats.org/officeDocument/2006/relationships/hyperlink" Target="http://www.insee.fr/fr/methodes/nomenclatures/cog/depreg.asp?codereg=73" TargetMode="External"/><Relationship Id="rId22" Type="http://schemas.openxmlformats.org/officeDocument/2006/relationships/hyperlink" Target="http://www.insee.fr/fr/methodes/nomenclatures/cog/depreg.asp?codereg=31" TargetMode="External"/><Relationship Id="rId23" Type="http://schemas.openxmlformats.org/officeDocument/2006/relationships/hyperlink" Target="http://www.insee.fr/fr/methodes/nomenclatures/cog/depreg.asp?codereg=52" TargetMode="External"/><Relationship Id="rId24" Type="http://schemas.openxmlformats.org/officeDocument/2006/relationships/hyperlink" Target="http://www.insee.fr/fr/methodes/nomenclatures/cog/depreg.asp?codereg=22" TargetMode="External"/><Relationship Id="rId25" Type="http://schemas.openxmlformats.org/officeDocument/2006/relationships/hyperlink" Target="http://www.insee.fr/fr/methodes/nomenclatures/cog/depreg.asp?codereg=54" TargetMode="External"/><Relationship Id="rId26" Type="http://schemas.openxmlformats.org/officeDocument/2006/relationships/hyperlink" Target="http://www.insee.fr/fr/methodes/nomenclatures/cog/depreg.asp?codereg=93"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6</v>
      </c>
    </row>
    <row r="11">
      <c r="B11" t="s" s="3">
        <v>6</v>
      </c>
      <c r="C11" s="3"/>
      <c r="D11" s="3"/>
    </row>
    <row r="12">
      <c r="B12" s="4"/>
      <c r="C12" t="s" s="4">
        <v>5</v>
      </c>
      <c r="D12" t="s" s="5">
        <v>12</v>
      </c>
    </row>
    <row r="13">
      <c r="B13" t="s" s="3">
        <v>8</v>
      </c>
      <c r="C13" s="3"/>
      <c r="D13" s="3"/>
    </row>
    <row r="14">
      <c r="B14" s="4"/>
      <c r="C14" t="s" s="4">
        <v>5</v>
      </c>
      <c r="D14" t="s" s="5">
        <v>8</v>
      </c>
    </row>
    <row r="15">
      <c r="B15" t="s" s="3">
        <v>10</v>
      </c>
      <c r="C15" s="3"/>
      <c r="D15" s="3"/>
    </row>
    <row r="16">
      <c r="B16" s="4"/>
      <c r="C16" t="s" s="4">
        <v>5</v>
      </c>
      <c r="D16" t="s" s="5">
        <v>10</v>
      </c>
    </row>
  </sheetData>
  <mergeCells count="1">
    <mergeCell ref="B3:D3"/>
  </mergeCells>
  <hyperlinks>
    <hyperlink ref="D10" location="'Résumé de l’exportation 2'!R1C1" tooltip="" display="Résumé de l’exportation 2"/>
    <hyperlink ref="D12" location="'Résumé de l’exportation 2 2'!R1C1" tooltip="" display="Résumé de l’exportation 2 2"/>
    <hyperlink ref="D14" location="'Base de données'!R1C1" tooltip="" display="Base de données"/>
    <hyperlink ref="D16" location="'codes'!R1C1" tooltip="" display="codes"/>
  </hyperlinks>
</worksheet>
</file>

<file path=xl/worksheets/sheet2.xml><?xml version="1.0" encoding="utf-8"?>
<worksheet xmlns:r="http://schemas.openxmlformats.org/officeDocument/2006/relationships" xmlns="http://schemas.openxmlformats.org/spreadsheetml/2006/main">
  <sheetPr>
    <pageSetUpPr fitToPage="1"/>
  </sheetPr>
  <dimension ref="A1:E14"/>
  <sheetViews>
    <sheetView workbookViewId="0" showGridLines="0" defaultGridColor="1"/>
  </sheetViews>
  <sheetFormatPr defaultColWidth="10" defaultRowHeight="13" customHeight="1" outlineLevelRow="0" outlineLevelCol="0"/>
  <cols>
    <col min="1" max="1" width="2" style="6" customWidth="1"/>
    <col min="2" max="2" width="30.5" style="6" customWidth="1"/>
    <col min="3" max="3" width="30.5" style="6" customWidth="1"/>
    <col min="4" max="4" width="30.5" style="6" customWidth="1"/>
    <col min="5" max="5" width="10" style="6" customWidth="1"/>
    <col min="6" max="256" width="10" style="6" customWidth="1"/>
  </cols>
  <sheetData>
    <row r="1" ht="15" customHeight="1">
      <c r="A1" s="7"/>
      <c r="B1" s="8"/>
      <c r="C1" s="8"/>
      <c r="D1" s="8"/>
      <c r="E1" s="9"/>
    </row>
    <row r="2" ht="15" customHeight="1">
      <c r="A2" s="10"/>
      <c r="B2" s="11"/>
      <c r="C2" s="11"/>
      <c r="D2" s="11"/>
      <c r="E2" s="12"/>
    </row>
    <row r="3" ht="50" customHeight="1">
      <c r="A3" s="10"/>
      <c r="B3" t="s" s="13">
        <v>0</v>
      </c>
      <c r="C3" s="11"/>
      <c r="D3" s="11"/>
      <c r="E3" s="12"/>
    </row>
    <row r="4" ht="15" customHeight="1">
      <c r="A4" s="10"/>
      <c r="B4" s="11"/>
      <c r="C4" s="11"/>
      <c r="D4" s="11"/>
      <c r="E4" s="12"/>
    </row>
    <row r="5" ht="15" customHeight="1">
      <c r="A5" s="10"/>
      <c r="B5" s="11"/>
      <c r="C5" s="11"/>
      <c r="D5" s="11"/>
      <c r="E5" s="12"/>
    </row>
    <row r="6" ht="15" customHeight="1">
      <c r="A6" s="10"/>
      <c r="B6" s="11"/>
      <c r="C6" s="11"/>
      <c r="D6" s="11"/>
      <c r="E6" s="12"/>
    </row>
    <row r="7" ht="19" customHeight="1">
      <c r="A7" s="10"/>
      <c r="B7" t="s" s="14">
        <v>1</v>
      </c>
      <c r="C7" t="s" s="14">
        <v>2</v>
      </c>
      <c r="D7" t="s" s="14">
        <v>3</v>
      </c>
      <c r="E7" s="12"/>
    </row>
    <row r="8" ht="15" customHeight="1">
      <c r="A8" s="10"/>
      <c r="B8" s="11"/>
      <c r="C8" s="11"/>
      <c r="D8" s="11"/>
      <c r="E8" s="12"/>
    </row>
    <row r="9" ht="17" customHeight="1">
      <c r="A9" s="10"/>
      <c r="B9" t="s" s="15">
        <v>4</v>
      </c>
      <c r="C9" s="16"/>
      <c r="D9" s="16"/>
      <c r="E9" s="12"/>
    </row>
    <row r="10" ht="17" customHeight="1">
      <c r="A10" s="10"/>
      <c r="B10" s="17"/>
      <c r="C10" t="s" s="18">
        <v>5</v>
      </c>
      <c r="D10" t="s" s="19">
        <v>7</v>
      </c>
      <c r="E10" s="12"/>
    </row>
    <row r="11" ht="17" customHeight="1">
      <c r="A11" s="10"/>
      <c r="B11" t="s" s="15">
        <v>8</v>
      </c>
      <c r="C11" s="16"/>
      <c r="D11" s="16"/>
      <c r="E11" s="12"/>
    </row>
    <row r="12" ht="17" customHeight="1">
      <c r="A12" s="10"/>
      <c r="B12" s="17"/>
      <c r="C12" t="s" s="18">
        <v>5</v>
      </c>
      <c r="D12" t="s" s="19">
        <v>9</v>
      </c>
      <c r="E12" s="12"/>
    </row>
    <row r="13" ht="17" customHeight="1">
      <c r="A13" s="10"/>
      <c r="B13" t="s" s="15">
        <v>10</v>
      </c>
      <c r="C13" s="16"/>
      <c r="D13" s="16"/>
      <c r="E13" s="12"/>
    </row>
    <row r="14" ht="17" customHeight="1">
      <c r="A14" s="20"/>
      <c r="B14" s="21"/>
      <c r="C14" t="s" s="22">
        <v>5</v>
      </c>
      <c r="D14" t="s" s="23">
        <v>11</v>
      </c>
      <c r="E14" s="24"/>
    </row>
  </sheetData>
  <mergeCells count="1">
    <mergeCell ref="B3:D3"/>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10" defaultRowHeight="13" customHeight="1" outlineLevelRow="0" outlineLevelCol="0"/>
  <cols>
    <col min="1" max="1" width="2" style="25" customWidth="1"/>
    <col min="2" max="2" width="30.5" style="25" customWidth="1"/>
    <col min="3" max="3" width="30.5" style="25" customWidth="1"/>
    <col min="4" max="4" width="30.5" style="25" customWidth="1"/>
    <col min="5" max="5" width="10" style="25" customWidth="1"/>
    <col min="6" max="256" width="10" style="25" customWidth="1"/>
  </cols>
  <sheetData>
    <row r="1" ht="15" customHeight="1">
      <c r="A1" s="26"/>
      <c r="B1" s="27"/>
      <c r="C1" s="27"/>
      <c r="D1" s="27"/>
      <c r="E1" s="28"/>
    </row>
    <row r="2" ht="15" customHeight="1">
      <c r="A2" s="29"/>
      <c r="B2" s="30"/>
      <c r="C2" s="30"/>
      <c r="D2" s="30"/>
      <c r="E2" s="31"/>
    </row>
    <row r="3" ht="50" customHeight="1">
      <c r="A3" s="29"/>
      <c r="B3" t="s" s="13">
        <v>0</v>
      </c>
      <c r="C3" s="30"/>
      <c r="D3" s="30"/>
      <c r="E3" s="31"/>
    </row>
    <row r="4" ht="15" customHeight="1">
      <c r="A4" s="29"/>
      <c r="B4" s="30"/>
      <c r="C4" s="30"/>
      <c r="D4" s="30"/>
      <c r="E4" s="31"/>
    </row>
    <row r="5" ht="15" customHeight="1">
      <c r="A5" s="29"/>
      <c r="B5" s="30"/>
      <c r="C5" s="30"/>
      <c r="D5" s="30"/>
      <c r="E5" s="31"/>
    </row>
    <row r="6" ht="15" customHeight="1">
      <c r="A6" s="29"/>
      <c r="B6" s="30"/>
      <c r="C6" s="30"/>
      <c r="D6" s="30"/>
      <c r="E6" s="31"/>
    </row>
    <row r="7" ht="19" customHeight="1">
      <c r="A7" s="29"/>
      <c r="B7" t="s" s="32">
        <v>1</v>
      </c>
      <c r="C7" t="s" s="32">
        <v>2</v>
      </c>
      <c r="D7" t="s" s="32">
        <v>3</v>
      </c>
      <c r="E7" s="31"/>
    </row>
    <row r="8" ht="15" customHeight="1">
      <c r="A8" s="29"/>
      <c r="B8" s="30"/>
      <c r="C8" s="30"/>
      <c r="D8" s="30"/>
      <c r="E8" s="31"/>
    </row>
    <row r="9" ht="17" customHeight="1">
      <c r="A9" s="29"/>
      <c r="B9" t="s" s="15">
        <v>8</v>
      </c>
      <c r="C9" s="16"/>
      <c r="D9" s="16"/>
      <c r="E9" s="31"/>
    </row>
    <row r="10" ht="17" customHeight="1">
      <c r="A10" s="29"/>
      <c r="B10" s="17"/>
      <c r="C10" t="s" s="18">
        <v>5</v>
      </c>
      <c r="D10" t="s" s="19">
        <v>9</v>
      </c>
      <c r="E10" s="31"/>
    </row>
    <row r="11" ht="17" customHeight="1">
      <c r="A11" s="29"/>
      <c r="B11" t="s" s="15">
        <v>10</v>
      </c>
      <c r="C11" s="16"/>
      <c r="D11" s="16"/>
      <c r="E11" s="31"/>
    </row>
    <row r="12" ht="17" customHeight="1">
      <c r="A12" s="33"/>
      <c r="B12" s="21"/>
      <c r="C12" t="s" s="22">
        <v>5</v>
      </c>
      <c r="D12" t="s" s="23">
        <v>11</v>
      </c>
      <c r="E12" s="34"/>
    </row>
  </sheetData>
  <mergeCells count="1">
    <mergeCell ref="B3:D3"/>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AY1961"/>
  <sheetViews>
    <sheetView workbookViewId="0" defaultGridColor="0" colorId="8"/>
  </sheetViews>
  <sheetFormatPr defaultColWidth="11.5" defaultRowHeight="15" customHeight="1" outlineLevelRow="0" outlineLevelCol="0"/>
  <cols>
    <col min="1" max="1" width="20.6719" style="36" customWidth="1"/>
    <col min="2" max="2" width="20.6719" style="37" customWidth="1"/>
    <col min="3" max="3" width="25.1719" style="37" customWidth="1"/>
    <col min="4" max="4" width="30.6719" style="37" customWidth="1"/>
    <col min="5" max="5" width="50.6719" style="37" customWidth="1"/>
    <col min="6" max="6" width="20.6719" style="37" customWidth="1"/>
    <col min="7" max="7" width="20.6719" style="37" customWidth="1"/>
    <col min="8" max="8" width="20.6719" style="37" customWidth="1"/>
    <col min="9" max="9" width="20.6719" style="37" customWidth="1"/>
    <col min="10" max="10" width="20.6719" style="37" customWidth="1"/>
    <col min="11" max="11" width="20.6719" style="37" customWidth="1"/>
    <col min="12" max="12" width="20.6719" style="37" customWidth="1"/>
    <col min="13" max="13" width="20.6719" style="37" customWidth="1"/>
    <col min="14" max="14" width="20.6719" style="38" customWidth="1"/>
    <col min="15" max="15" width="20.6719" style="36" customWidth="1"/>
    <col min="16" max="16" width="20.6719" style="37" customWidth="1"/>
    <col min="17" max="17" width="20.6719" style="37" customWidth="1"/>
    <col min="18" max="18" width="20.6719" style="37" customWidth="1"/>
    <col min="19" max="19" width="20.6719" style="39" customWidth="1"/>
    <col min="20" max="20" width="20.6719" style="39" customWidth="1"/>
    <col min="21" max="21" width="20.6719" style="37" customWidth="1"/>
    <col min="22" max="22" width="20.6719" style="37" customWidth="1"/>
    <col min="23" max="23" width="20.6719" style="37" customWidth="1"/>
    <col min="24" max="24" width="20.6719" style="37" customWidth="1"/>
    <col min="25" max="25" width="20.6719" style="37" customWidth="1"/>
    <col min="26" max="26" width="20.6719" style="37" customWidth="1"/>
    <col min="27" max="27" width="20.6719" style="37" customWidth="1"/>
    <col min="28" max="28" width="20.6719" style="37" customWidth="1"/>
    <col min="29" max="29" width="20.6719" style="39" customWidth="1"/>
    <col min="30" max="30" width="1.35156" style="37" customWidth="1"/>
    <col min="31" max="31" hidden="1" width="11.5" style="39" customWidth="1"/>
    <col min="32" max="32" hidden="1" width="11.5" style="37" customWidth="1"/>
    <col min="33" max="33" hidden="1" width="11.5" style="37" customWidth="1"/>
    <col min="34" max="34" hidden="1" width="11.5" style="38" customWidth="1"/>
    <col min="35" max="35" width="1.35156" style="40" customWidth="1"/>
    <col min="36" max="36" width="15.6719" style="40" customWidth="1"/>
    <col min="37" max="37" width="15.6719" style="40" customWidth="1"/>
    <col min="38" max="38" width="15.6719" style="40" customWidth="1"/>
    <col min="39" max="39" width="15.6719" style="40" customWidth="1"/>
    <col min="40" max="40" width="15.6719" style="40" customWidth="1"/>
    <col min="41" max="41" width="15.6719" style="40" customWidth="1"/>
    <col min="42" max="42" width="15.6719" style="40" customWidth="1"/>
    <col min="43" max="43" width="15.3516" style="40" customWidth="1"/>
    <col min="44" max="44" width="11.5" style="40" customWidth="1"/>
    <col min="45" max="45" width="1.5" style="40" customWidth="1"/>
    <col min="46" max="46" width="11.5" style="39" customWidth="1"/>
    <col min="47" max="47" width="11.5" style="39" customWidth="1"/>
    <col min="48" max="48" width="11.5" style="39" customWidth="1"/>
    <col min="49" max="49" width="11.5" style="39" customWidth="1"/>
    <col min="50" max="50" width="11.5" style="39" customWidth="1"/>
    <col min="51" max="51" width="11.5" style="39" customWidth="1"/>
    <col min="52" max="256" width="11.5" style="35" customWidth="1"/>
  </cols>
  <sheetData>
    <row r="1" s="41" customFormat="1" ht="36.6" customHeight="1">
      <c r="A1" t="s" s="42">
        <v>13</v>
      </c>
      <c r="B1" s="43"/>
      <c r="C1" s="44">
        <v>43236.570173611108</v>
      </c>
      <c r="AI1" s="45"/>
      <c r="AJ1" t="s" s="46">
        <v>14</v>
      </c>
      <c r="AK1" s="47"/>
      <c r="AL1" s="47"/>
      <c r="AM1" s="48"/>
      <c r="AN1" t="s" s="49">
        <v>15</v>
      </c>
      <c r="AO1" s="50"/>
      <c r="AP1" s="50"/>
      <c r="AQ1" s="50"/>
    </row>
    <row r="2" s="41" customFormat="1" ht="8" customHeight="1">
      <c r="A2" s="51"/>
      <c r="B2" s="52"/>
      <c r="C2" s="52"/>
      <c r="D2" s="53"/>
      <c r="E2" s="53"/>
      <c r="F2" s="53"/>
      <c r="G2" s="53"/>
      <c r="H2" s="53"/>
      <c r="I2" s="53"/>
      <c r="J2" s="53"/>
      <c r="K2" s="53"/>
      <c r="L2" s="53"/>
      <c r="M2" s="53"/>
      <c r="N2" s="54"/>
      <c r="O2" s="53"/>
      <c r="P2" s="53"/>
      <c r="Q2" s="53"/>
      <c r="R2" s="53"/>
      <c r="S2" s="53"/>
      <c r="T2" s="53"/>
      <c r="U2" s="53"/>
      <c r="V2" s="53"/>
      <c r="W2" s="53"/>
      <c r="X2" s="53"/>
      <c r="Y2" s="53"/>
      <c r="Z2" s="53"/>
      <c r="AA2" s="53"/>
      <c r="AB2" s="53"/>
      <c r="AC2" s="53"/>
      <c r="AD2" s="55"/>
      <c r="AE2" s="53"/>
      <c r="AF2" s="53"/>
      <c r="AI2" s="56"/>
      <c r="AJ2" s="57"/>
      <c r="AK2" s="58"/>
      <c r="AN2" s="50"/>
      <c r="AO2" s="50"/>
      <c r="AP2" s="50"/>
      <c r="AQ2" s="50"/>
    </row>
    <row r="3" s="59" customFormat="1" ht="30" customHeight="1">
      <c r="A3" t="s" s="60">
        <v>16</v>
      </c>
      <c r="B3" s="61"/>
      <c r="C3" s="61"/>
      <c r="D3" s="61"/>
      <c r="E3" s="61"/>
      <c r="F3" s="61"/>
      <c r="G3" s="61"/>
      <c r="H3" s="61"/>
      <c r="I3" s="61"/>
      <c r="J3" s="61"/>
      <c r="K3" s="61"/>
      <c r="L3" s="61"/>
      <c r="M3" s="61"/>
      <c r="N3" s="62"/>
      <c r="O3" t="s" s="63">
        <v>17</v>
      </c>
      <c r="P3" s="64"/>
      <c r="Q3" s="64"/>
      <c r="R3" s="64"/>
      <c r="S3" s="64"/>
      <c r="T3" s="64"/>
      <c r="U3" s="64"/>
      <c r="V3" s="64"/>
      <c r="W3" s="64"/>
      <c r="X3" s="64"/>
      <c r="Y3" s="64"/>
      <c r="Z3" s="64"/>
      <c r="AA3" s="64"/>
      <c r="AB3" s="64"/>
      <c r="AC3" s="65"/>
      <c r="AD3" s="66"/>
      <c r="AE3" s="64"/>
      <c r="AF3" s="67"/>
      <c r="AH3" s="68"/>
      <c r="AI3" s="69"/>
      <c r="AJ3" t="s" s="70">
        <v>18</v>
      </c>
      <c r="AK3" t="s" s="71">
        <v>19</v>
      </c>
      <c r="AL3" t="s" s="71">
        <v>20</v>
      </c>
      <c r="AM3" t="s" s="71">
        <v>21</v>
      </c>
      <c r="AN3" t="s" s="71">
        <v>18</v>
      </c>
      <c r="AO3" t="s" s="71">
        <v>19</v>
      </c>
      <c r="AP3" t="s" s="71">
        <v>20</v>
      </c>
      <c r="AQ3" t="s" s="71">
        <v>21</v>
      </c>
      <c r="AR3" s="72"/>
      <c r="AS3" s="73"/>
    </row>
    <row r="4" s="74" customFormat="1" ht="94.15" customHeight="1">
      <c r="A4" t="s" s="75">
        <v>22</v>
      </c>
      <c r="B4" t="s" s="76">
        <v>23</v>
      </c>
      <c r="C4" t="s" s="76">
        <v>24</v>
      </c>
      <c r="D4" t="s" s="76">
        <v>25</v>
      </c>
      <c r="E4" t="s" s="76">
        <v>26</v>
      </c>
      <c r="F4" t="s" s="76">
        <v>27</v>
      </c>
      <c r="G4" t="s" s="76">
        <v>28</v>
      </c>
      <c r="H4" t="s" s="76">
        <v>29</v>
      </c>
      <c r="I4" t="s" s="76">
        <v>30</v>
      </c>
      <c r="J4" t="s" s="76">
        <v>31</v>
      </c>
      <c r="K4" t="s" s="76">
        <v>32</v>
      </c>
      <c r="L4" t="s" s="76">
        <v>33</v>
      </c>
      <c r="M4" t="s" s="76">
        <v>34</v>
      </c>
      <c r="N4" t="s" s="77">
        <v>35</v>
      </c>
      <c r="O4" t="s" s="78">
        <v>22</v>
      </c>
      <c r="P4" t="s" s="79">
        <v>36</v>
      </c>
      <c r="Q4" t="s" s="79">
        <v>37</v>
      </c>
      <c r="R4" t="s" s="79">
        <v>38</v>
      </c>
      <c r="S4" t="s" s="79">
        <v>39</v>
      </c>
      <c r="T4" t="s" s="79">
        <v>40</v>
      </c>
      <c r="U4" t="s" s="79">
        <v>41</v>
      </c>
      <c r="V4" t="s" s="79">
        <v>42</v>
      </c>
      <c r="W4" t="s" s="79">
        <v>43</v>
      </c>
      <c r="X4" t="s" s="79">
        <v>44</v>
      </c>
      <c r="Y4" t="s" s="79">
        <v>45</v>
      </c>
      <c r="Z4" t="s" s="79">
        <v>46</v>
      </c>
      <c r="AA4" t="s" s="79">
        <v>47</v>
      </c>
      <c r="AB4" t="s" s="79">
        <v>48</v>
      </c>
      <c r="AC4" t="s" s="79">
        <v>49</v>
      </c>
      <c r="AD4" s="80"/>
      <c r="AE4" t="s" s="81">
        <v>18</v>
      </c>
      <c r="AF4" t="s" s="82">
        <v>19</v>
      </c>
      <c r="AG4" t="s" s="83">
        <v>20</v>
      </c>
      <c r="AH4" t="s" s="84">
        <v>21</v>
      </c>
      <c r="AI4" s="85"/>
      <c r="AJ4" s="86"/>
      <c r="AK4" s="86"/>
      <c r="AL4" t="s" s="87">
        <v>50</v>
      </c>
      <c r="AM4" t="s" s="87">
        <v>51</v>
      </c>
      <c r="AN4" s="86"/>
      <c r="AO4" s="86"/>
      <c r="AP4" s="88"/>
      <c r="AQ4" t="s" s="87">
        <v>52</v>
      </c>
      <c r="AR4" s="89"/>
      <c r="AS4" s="90"/>
      <c r="AT4" t="s" s="91">
        <v>53</v>
      </c>
      <c r="AU4" t="s" s="91">
        <v>54</v>
      </c>
      <c r="AV4" t="s" s="91">
        <v>55</v>
      </c>
      <c r="AW4" t="s" s="91">
        <v>56</v>
      </c>
      <c r="AX4" t="s" s="91">
        <v>57</v>
      </c>
      <c r="AY4" t="s" s="91">
        <v>58</v>
      </c>
    </row>
    <row r="5" s="92" customFormat="1" ht="8" customHeight="1">
      <c r="AD5" s="93"/>
      <c r="AE5" t="s" s="94">
        <v>59</v>
      </c>
      <c r="AF5" s="95">
        <v>2014</v>
      </c>
      <c r="AG5" s="96">
        <f>U5</f>
        <v>0</v>
      </c>
      <c r="AH5" s="97">
        <f>S5</f>
        <v>0</v>
      </c>
      <c r="AJ5" s="98"/>
      <c r="AK5" s="98"/>
      <c r="AN5" s="98"/>
      <c r="AO5" s="98"/>
    </row>
    <row r="6" s="92" customFormat="1" ht="8" customHeight="1">
      <c r="AD6" s="93"/>
      <c r="AE6" t="s" s="99">
        <v>60</v>
      </c>
      <c r="AF6" s="100">
        <v>2014</v>
      </c>
      <c r="AG6" s="96">
        <f>U6</f>
        <v>0</v>
      </c>
      <c r="AH6" s="97">
        <f>S6</f>
        <v>0</v>
      </c>
      <c r="AJ6" s="101"/>
      <c r="AK6" s="101"/>
      <c r="AN6" s="101"/>
      <c r="AO6" s="101"/>
    </row>
    <row r="7" s="92" customFormat="1" ht="8" customHeight="1">
      <c r="AD7" s="93"/>
      <c r="AE7" t="s" s="99">
        <v>61</v>
      </c>
      <c r="AF7" s="100">
        <v>2014</v>
      </c>
      <c r="AG7" s="96">
        <f>U7</f>
        <v>0</v>
      </c>
      <c r="AH7" s="97">
        <f>S7</f>
        <v>0</v>
      </c>
      <c r="AJ7" s="101"/>
      <c r="AK7" s="101"/>
      <c r="AN7" s="101"/>
      <c r="AO7" s="101"/>
    </row>
    <row r="8" s="92" customFormat="1" ht="8" customHeight="1">
      <c r="AD8" s="93"/>
      <c r="AE8" t="s" s="99">
        <v>62</v>
      </c>
      <c r="AF8" s="100">
        <v>2014</v>
      </c>
      <c r="AG8" s="96">
        <f>U8</f>
        <v>0</v>
      </c>
      <c r="AH8" s="97">
        <f>S8</f>
        <v>0</v>
      </c>
      <c r="AJ8" s="101"/>
      <c r="AK8" s="101"/>
      <c r="AN8" s="101"/>
      <c r="AO8" s="101"/>
    </row>
    <row r="9" s="92" customFormat="1" ht="8" customHeight="1">
      <c r="AD9" s="93"/>
      <c r="AE9" t="s" s="99">
        <v>59</v>
      </c>
      <c r="AF9" s="100">
        <v>2015</v>
      </c>
      <c r="AG9" s="96">
        <f>U9</f>
        <v>0</v>
      </c>
      <c r="AH9" s="97">
        <f>S9</f>
        <v>0</v>
      </c>
      <c r="AJ9" s="101"/>
      <c r="AK9" s="101"/>
      <c r="AN9" s="101"/>
      <c r="AO9" s="101"/>
    </row>
    <row r="10" s="92" customFormat="1" ht="8" customHeight="1">
      <c r="AD10" s="93"/>
      <c r="AE10" t="s" s="99">
        <v>60</v>
      </c>
      <c r="AF10" s="100">
        <v>2015</v>
      </c>
      <c r="AG10" s="96">
        <f>U10</f>
        <v>0</v>
      </c>
      <c r="AH10" s="97">
        <f>S10</f>
        <v>0</v>
      </c>
      <c r="AJ10" s="101"/>
      <c r="AK10" s="101"/>
      <c r="AN10" s="101"/>
      <c r="AO10" s="101"/>
    </row>
    <row r="11" s="92" customFormat="1" ht="8" customHeight="1">
      <c r="AD11" s="93"/>
      <c r="AE11" t="s" s="99">
        <v>61</v>
      </c>
      <c r="AF11" s="100">
        <v>2015</v>
      </c>
      <c r="AG11" s="96">
        <f>U11</f>
        <v>0</v>
      </c>
      <c r="AH11" s="97">
        <f>S11</f>
        <v>0</v>
      </c>
      <c r="AJ11" s="101"/>
      <c r="AK11" s="101"/>
      <c r="AN11" s="101"/>
      <c r="AO11" s="101"/>
    </row>
    <row r="12" s="92" customFormat="1" ht="8" customHeight="1">
      <c r="AD12" s="93"/>
      <c r="AE12" t="s" s="99">
        <v>62</v>
      </c>
      <c r="AF12" s="100">
        <v>2015</v>
      </c>
      <c r="AG12" s="96">
        <f>U12</f>
        <v>0</v>
      </c>
      <c r="AH12" s="97">
        <f>S12</f>
        <v>0</v>
      </c>
      <c r="AJ12" s="101"/>
      <c r="AK12" s="101"/>
      <c r="AN12" s="101"/>
      <c r="AO12" s="101"/>
    </row>
    <row r="13" s="92" customFormat="1" ht="8" customHeight="1">
      <c r="AD13" s="93"/>
      <c r="AE13" t="s" s="99">
        <v>59</v>
      </c>
      <c r="AF13" s="100">
        <v>2016</v>
      </c>
      <c r="AG13" s="96">
        <f>U13</f>
        <v>0</v>
      </c>
      <c r="AH13" s="97">
        <f>S13</f>
        <v>0</v>
      </c>
      <c r="AJ13" s="101"/>
      <c r="AK13" s="101"/>
      <c r="AN13" s="101"/>
      <c r="AO13" s="101"/>
    </row>
    <row r="14" s="92" customFormat="1" ht="8" customHeight="1">
      <c r="AD14" s="93"/>
      <c r="AE14" t="s" s="99">
        <v>60</v>
      </c>
      <c r="AF14" s="100">
        <v>2016</v>
      </c>
      <c r="AG14" s="96">
        <f>U14</f>
        <v>0</v>
      </c>
      <c r="AH14" s="97">
        <f>S14</f>
        <v>0</v>
      </c>
      <c r="AJ14" s="101"/>
      <c r="AK14" s="101"/>
      <c r="AN14" s="101"/>
      <c r="AO14" s="101"/>
    </row>
    <row r="15" s="92" customFormat="1" ht="8" customHeight="1">
      <c r="AD15" s="93"/>
      <c r="AE15" t="s" s="99">
        <v>61</v>
      </c>
      <c r="AF15" s="100">
        <v>2016</v>
      </c>
      <c r="AG15" s="96">
        <f>U15</f>
        <v>0</v>
      </c>
      <c r="AH15" s="97">
        <f>S15</f>
        <v>0</v>
      </c>
      <c r="AJ15" s="101"/>
      <c r="AK15" s="101"/>
      <c r="AN15" s="101"/>
      <c r="AO15" s="101"/>
    </row>
    <row r="16" s="92" customFormat="1" ht="8" customHeight="1">
      <c r="AD16" s="93"/>
      <c r="AE16" t="s" s="99">
        <v>62</v>
      </c>
      <c r="AF16" s="100">
        <v>2016</v>
      </c>
      <c r="AG16" s="96">
        <f>U16</f>
        <v>0</v>
      </c>
      <c r="AH16" s="97">
        <f>S16</f>
        <v>0</v>
      </c>
      <c r="AJ16" s="101"/>
      <c r="AK16" s="101"/>
      <c r="AN16" s="101"/>
      <c r="AO16" s="101"/>
    </row>
    <row r="17" s="92" customFormat="1" ht="8" customHeight="1">
      <c r="AD17" s="93"/>
      <c r="AE17" t="s" s="99">
        <v>59</v>
      </c>
      <c r="AF17" s="100">
        <v>2017</v>
      </c>
      <c r="AG17" s="96">
        <f>U17</f>
        <v>0</v>
      </c>
      <c r="AH17" s="97">
        <f>S17</f>
        <v>0</v>
      </c>
      <c r="AJ17" s="101"/>
      <c r="AK17" s="101"/>
      <c r="AN17" s="101"/>
      <c r="AO17" s="101"/>
    </row>
    <row r="18" s="92" customFormat="1" ht="8" customHeight="1">
      <c r="AD18" s="93"/>
      <c r="AE18" t="s" s="99">
        <v>60</v>
      </c>
      <c r="AF18" s="100">
        <v>2017</v>
      </c>
      <c r="AG18" s="96">
        <f>U18</f>
        <v>0</v>
      </c>
      <c r="AH18" s="97">
        <f>S18</f>
        <v>0</v>
      </c>
      <c r="AJ18" s="101"/>
      <c r="AK18" s="101"/>
      <c r="AN18" s="101"/>
      <c r="AO18" s="101"/>
    </row>
    <row r="19" s="92" customFormat="1" ht="8" customHeight="1">
      <c r="AD19" s="93"/>
      <c r="AE19" t="s" s="99">
        <v>61</v>
      </c>
      <c r="AF19" s="100">
        <v>2017</v>
      </c>
      <c r="AG19" s="96">
        <f>U19</f>
        <v>0</v>
      </c>
      <c r="AH19" s="97">
        <f>S19</f>
        <v>0</v>
      </c>
      <c r="AJ19" s="101"/>
      <c r="AK19" s="101"/>
      <c r="AN19" s="101"/>
      <c r="AO19" s="101"/>
    </row>
    <row r="20" s="92" customFormat="1" ht="8" customHeight="1">
      <c r="AD20" s="93"/>
      <c r="AE20" t="s" s="99">
        <v>62</v>
      </c>
      <c r="AF20" s="100">
        <v>2017</v>
      </c>
      <c r="AG20" s="96">
        <f>U20</f>
        <v>0</v>
      </c>
      <c r="AH20" s="97">
        <f>S20</f>
        <v>0</v>
      </c>
      <c r="AJ20" s="101"/>
      <c r="AK20" s="101"/>
      <c r="AN20" s="101"/>
      <c r="AO20" s="101"/>
    </row>
    <row r="21" s="92" customFormat="1" ht="8" customHeight="1">
      <c r="AD21" s="93"/>
      <c r="AE21" t="s" s="99">
        <v>59</v>
      </c>
      <c r="AF21" s="100">
        <v>2018</v>
      </c>
      <c r="AG21" s="96">
        <f>U21</f>
        <v>0</v>
      </c>
      <c r="AH21" s="97">
        <f>S21</f>
        <v>0</v>
      </c>
      <c r="AJ21" s="101"/>
      <c r="AK21" s="101"/>
      <c r="AN21" s="101"/>
      <c r="AO21" s="101"/>
    </row>
    <row r="22" s="92" customFormat="1" ht="8" customHeight="1">
      <c r="AD22" s="93"/>
      <c r="AE22" t="s" s="99">
        <v>60</v>
      </c>
      <c r="AF22" s="100">
        <v>2018</v>
      </c>
      <c r="AG22" s="96">
        <f>U22</f>
        <v>0</v>
      </c>
      <c r="AH22" s="97">
        <f>S22</f>
        <v>0</v>
      </c>
      <c r="AJ22" s="101"/>
      <c r="AK22" s="101"/>
      <c r="AN22" s="101"/>
      <c r="AO22" s="101"/>
    </row>
    <row r="23" s="92" customFormat="1" ht="8" customHeight="1">
      <c r="AD23" s="93"/>
      <c r="AE23" t="s" s="99">
        <v>61</v>
      </c>
      <c r="AF23" s="100">
        <v>2018</v>
      </c>
      <c r="AG23" s="96">
        <f>U23</f>
        <v>0</v>
      </c>
      <c r="AH23" s="97">
        <f>S23</f>
        <v>0</v>
      </c>
      <c r="AJ23" s="101"/>
      <c r="AK23" s="101"/>
      <c r="AN23" s="101"/>
      <c r="AO23" s="101"/>
    </row>
    <row r="24" s="92" customFormat="1" ht="8" customHeight="1">
      <c r="AD24" s="93"/>
      <c r="AE24" t="s" s="102">
        <v>62</v>
      </c>
      <c r="AF24" s="103">
        <v>2018</v>
      </c>
      <c r="AG24" s="96">
        <f>U24</f>
        <v>0</v>
      </c>
      <c r="AH24" s="97">
        <f>S24</f>
        <v>0</v>
      </c>
      <c r="AJ24" s="101"/>
      <c r="AK24" s="101"/>
      <c r="AN24" s="101"/>
      <c r="AO24" s="101"/>
    </row>
    <row r="25" s="41" customFormat="1" ht="64.9" customHeight="1">
      <c r="A25" s="104">
        <v>43</v>
      </c>
      <c r="B25" t="s" s="105">
        <v>63</v>
      </c>
      <c r="C25" t="s" s="105">
        <v>64</v>
      </c>
      <c r="D25" t="s" s="106">
        <v>65</v>
      </c>
      <c r="E25" t="s" s="106">
        <v>66</v>
      </c>
      <c r="F25" t="s" s="107">
        <v>67</v>
      </c>
      <c r="G25" s="108"/>
      <c r="H25" s="109">
        <f>IF(B25="","",SUMIF(O1:O1961,A25,AA1:AA1961))</f>
        <v>2010</v>
      </c>
      <c r="I25" s="109">
        <f>IF(B25="","",(SUMIF(O1:O1961,A25,AB1:AB1961)+(SUMIF(O1:O1961,A25,AC1:AC1961))))</f>
        <v>0</v>
      </c>
      <c r="J25" s="110">
        <v>75700</v>
      </c>
      <c r="K25" s="111">
        <f>IFERROR(J25/H25,"")</f>
        <v>37.66169154228856</v>
      </c>
      <c r="L25" s="110">
        <v>20000</v>
      </c>
      <c r="M25" s="112">
        <v>41822</v>
      </c>
      <c r="N25" t="s" s="105">
        <v>68</v>
      </c>
      <c r="O25" s="113">
        <v>43</v>
      </c>
      <c r="P25" t="s" s="105">
        <v>69</v>
      </c>
      <c r="Q25" t="s" s="105">
        <v>70</v>
      </c>
      <c r="R25" t="s" s="105">
        <v>71</v>
      </c>
      <c r="S25" t="s" s="114">
        <v>72</v>
      </c>
      <c r="T25" t="s" s="114">
        <v>73</v>
      </c>
      <c r="U25" t="s" s="105">
        <v>74</v>
      </c>
      <c r="V25" t="s" s="105">
        <v>75</v>
      </c>
      <c r="W25" s="115">
        <v>95800</v>
      </c>
      <c r="X25" t="s" s="105">
        <v>76</v>
      </c>
      <c r="Y25" s="116"/>
      <c r="Z25" s="112"/>
      <c r="AA25" s="117">
        <v>12</v>
      </c>
      <c r="AB25" s="118"/>
      <c r="AC25" s="119"/>
      <c r="AD25" s="120"/>
      <c r="AE25" t="s" s="121">
        <f>IF(Z25="","",IF(OR(MONTH((DATE(1899,12,31)+(0*7+IF(Z25&gt;60,Z25-1,Z25))))=1,MONTH((DATE(1899,12,31)+(0*7+IF(Z25&gt;60,Z25-1,Z25))))=2,MONTH((DATE(1899,12,31)+(0*7+IF(Z25&gt;60,Z25-1,Z25))))=3),"1er",IF(OR(MONTH((DATE(1899,12,31)+(0*7+IF(Z25&gt;60,Z25-1,Z25))))=4,MONTH((DATE(1899,12,31)+(0*7+IF(Z25&gt;60,Z25-1,Z25))))=5,MONTH((DATE(1899,12,31)+(0*7+IF(Z25&gt;60,Z25-1,Z25))))=6),"2ème",IF(OR(MONTH((DATE(1899,12,31)+(0*7+IF(Z25&gt;60,Z25-1,Z25))))=7,MONTH((DATE(1899,12,31)+(0*7+IF(Z25&gt;60,Z25-1,Z25))))=8,MONTH((DATE(1899,12,31)+(0*7+IF(Z25&gt;60,Z25-1,Z25))))=9),"3ème",IF(OR(MONTH((DATE(1899,12,31)+(0*7+IF(Z25&gt;60,Z25-1,Z25))))=10,MONTH((DATE(1899,12,31)+(0*7+IF(Z25&gt;60,Z25-1,Z25))))=11,MONTH((DATE(1899,12,31)+(0*7+IF(Z25&gt;60,Z25-1,Z25))))=12),"4ème")))))</f>
      </c>
      <c r="AF25" t="s" s="122">
        <f>IF(Z25="","",YEAR((DATE(1899,12,31)+(0*7+IF(Z25&gt;60,Z25-1,Z25)))))</f>
      </c>
      <c r="AG25" t="s" s="123">
        <f>IF(U25="","",U25)</f>
        <v>77</v>
      </c>
      <c r="AH25" t="s" s="124">
        <f>IF(S25="","",S25)</f>
        <v>72</v>
      </c>
      <c r="AI25" t="s" s="125">
        <f>IF(P25="","",P25&amp;" ("&amp;O25&amp;"_"&amp;ROW()&amp;")")</f>
        <v>78</v>
      </c>
      <c r="AQ25" t="s" s="126">
        <f>IF(T25="","",T25&amp;"1")</f>
        <v>79</v>
      </c>
      <c r="AR25" t="s" s="127">
        <f>IF(S25="","",S25&amp;"2")</f>
        <v>80</v>
      </c>
      <c r="AS25" s="128">
        <f>IF(O25="","",O25)</f>
        <v>43</v>
      </c>
    </row>
    <row r="26" s="41" customFormat="1" ht="64.9" customHeight="1">
      <c r="A26" s="104">
        <v>43</v>
      </c>
      <c r="B26" t="s" s="105">
        <v>63</v>
      </c>
      <c r="C26" s="116"/>
      <c r="D26" s="116"/>
      <c r="E26" s="116"/>
      <c r="F26" t="s" s="107">
        <v>67</v>
      </c>
      <c r="G26" s="116"/>
      <c r="H26" s="118">
        <f>IF(B26="","",SUMIF(O1:O1961,A26,AA1:AA1961))</f>
        <v>2010</v>
      </c>
      <c r="I26" s="118">
        <f>IF(B26="","",(SUMIF(O1:O1961,A26,AB1:AB1961)+(SUMIF(O1:O1961,A26,AC1:AC1961))))</f>
        <v>0</v>
      </c>
      <c r="J26" s="110"/>
      <c r="K26" s="110">
        <f>IFERROR(J26/H26,"")</f>
        <v>0</v>
      </c>
      <c r="L26" s="110"/>
      <c r="M26" s="116"/>
      <c r="N26" s="116"/>
      <c r="O26" s="113">
        <v>43</v>
      </c>
      <c r="P26" t="s" s="105">
        <v>81</v>
      </c>
      <c r="Q26" t="s" s="105">
        <v>70</v>
      </c>
      <c r="R26" t="s" s="105">
        <v>71</v>
      </c>
      <c r="S26" t="s" s="114">
        <v>72</v>
      </c>
      <c r="T26" t="s" s="114">
        <v>82</v>
      </c>
      <c r="U26" t="s" s="105">
        <v>74</v>
      </c>
      <c r="V26" t="s" s="105">
        <v>75</v>
      </c>
      <c r="W26" s="115">
        <v>95800</v>
      </c>
      <c r="X26" t="s" s="105">
        <v>76</v>
      </c>
      <c r="Y26" s="129"/>
      <c r="Z26" s="112"/>
      <c r="AA26" s="117">
        <v>12</v>
      </c>
      <c r="AB26" s="116"/>
      <c r="AC26" s="119"/>
      <c r="AD26" s="120"/>
      <c r="AE26" t="s" s="130">
        <f>IF(Z26="","",IF(OR(MONTH((DATE(1899,12,31)+(0*7+IF(Z26&gt;60,Z26-1,Z26))))=1,MONTH((DATE(1899,12,31)+(0*7+IF(Z26&gt;60,Z26-1,Z26))))=2,MONTH((DATE(1899,12,31)+(0*7+IF(Z26&gt;60,Z26-1,Z26))))=3),"1er",IF(OR(MONTH((DATE(1899,12,31)+(0*7+IF(Z26&gt;60,Z26-1,Z26))))=4,MONTH((DATE(1899,12,31)+(0*7+IF(Z26&gt;60,Z26-1,Z26))))=5,MONTH((DATE(1899,12,31)+(0*7+IF(Z26&gt;60,Z26-1,Z26))))=6),"2ème",IF(OR(MONTH((DATE(1899,12,31)+(0*7+IF(Z26&gt;60,Z26-1,Z26))))=7,MONTH((DATE(1899,12,31)+(0*7+IF(Z26&gt;60,Z26-1,Z26))))=8,MONTH((DATE(1899,12,31)+(0*7+IF(Z26&gt;60,Z26-1,Z26))))=9),"3ème",IF(OR(MONTH((DATE(1899,12,31)+(0*7+IF(Z26&gt;60,Z26-1,Z26))))=10,MONTH((DATE(1899,12,31)+(0*7+IF(Z26&gt;60,Z26-1,Z26))))=11,MONTH((DATE(1899,12,31)+(0*7+IF(Z26&gt;60,Z26-1,Z26))))=12),"4ème")))))</f>
      </c>
      <c r="AF26" t="s" s="131">
        <f>IF(Z26="","",YEAR((DATE(1899,12,31)+(0*7+IF(Z26&gt;60,Z26-1,Z26)))))</f>
      </c>
      <c r="AG26" t="s" s="123">
        <f>IF(U26="","",U26)</f>
        <v>77</v>
      </c>
      <c r="AH26" t="s" s="124">
        <f>IF(S26="","",S26)</f>
        <v>72</v>
      </c>
      <c r="AI26" t="s" s="99">
        <f>IF(P26="","",P26&amp;" ("&amp;O26&amp;"_"&amp;ROW()&amp;")")</f>
        <v>83</v>
      </c>
      <c r="AQ26" t="s" s="124">
        <f>IF(T26="","",T26&amp;"1")</f>
        <v>84</v>
      </c>
      <c r="AR26" t="s" s="124">
        <f>IF(S26="","",S26&amp;"2")</f>
        <v>80</v>
      </c>
      <c r="AS26" s="132">
        <f>O26</f>
        <v>43</v>
      </c>
    </row>
    <row r="27" s="41" customFormat="1" ht="64.9" customHeight="1">
      <c r="A27" s="104">
        <v>43</v>
      </c>
      <c r="B27" t="s" s="105">
        <v>63</v>
      </c>
      <c r="C27" s="116"/>
      <c r="D27" s="116"/>
      <c r="E27" s="116"/>
      <c r="F27" t="s" s="107">
        <v>67</v>
      </c>
      <c r="G27" s="116"/>
      <c r="H27" s="118">
        <f>IF(B27="","",SUMIF(O1:O1961,A27,AA1:AA1961))</f>
        <v>2010</v>
      </c>
      <c r="I27" s="118">
        <f>IF(B27="","",(SUMIF(O1:O1961,A27,AB1:AB1961)+(SUMIF(O1:O1961,A27,AC1:AC1961))))</f>
        <v>0</v>
      </c>
      <c r="J27" s="110"/>
      <c r="K27" s="110">
        <f>IFERROR(J27/H27,"")</f>
        <v>0</v>
      </c>
      <c r="L27" s="110"/>
      <c r="M27" s="116"/>
      <c r="N27" s="116"/>
      <c r="O27" s="113">
        <v>43</v>
      </c>
      <c r="P27" t="s" s="105">
        <v>85</v>
      </c>
      <c r="Q27" t="s" s="105">
        <v>70</v>
      </c>
      <c r="R27" t="s" s="105">
        <v>71</v>
      </c>
      <c r="S27" t="s" s="114">
        <v>72</v>
      </c>
      <c r="T27" t="s" s="114">
        <v>82</v>
      </c>
      <c r="U27" t="s" s="105">
        <v>74</v>
      </c>
      <c r="V27" t="s" s="133">
        <v>75</v>
      </c>
      <c r="W27" s="134">
        <v>95800</v>
      </c>
      <c r="X27" t="s" s="105">
        <v>76</v>
      </c>
      <c r="Y27" s="135"/>
      <c r="Z27" s="112"/>
      <c r="AA27" s="117">
        <v>10</v>
      </c>
      <c r="AB27" s="118"/>
      <c r="AC27" s="119"/>
      <c r="AD27" s="120"/>
      <c r="AE27" t="s" s="130">
        <f>IF(Z27="","",IF(OR(MONTH((DATE(1899,12,31)+(0*7+IF(Z27&gt;60,Z27-1,Z27))))=1,MONTH((DATE(1899,12,31)+(0*7+IF(Z27&gt;60,Z27-1,Z27))))=2,MONTH((DATE(1899,12,31)+(0*7+IF(Z27&gt;60,Z27-1,Z27))))=3),"1er",IF(OR(MONTH((DATE(1899,12,31)+(0*7+IF(Z27&gt;60,Z27-1,Z27))))=4,MONTH((DATE(1899,12,31)+(0*7+IF(Z27&gt;60,Z27-1,Z27))))=5,MONTH((DATE(1899,12,31)+(0*7+IF(Z27&gt;60,Z27-1,Z27))))=6),"2ème",IF(OR(MONTH((DATE(1899,12,31)+(0*7+IF(Z27&gt;60,Z27-1,Z27))))=7,MONTH((DATE(1899,12,31)+(0*7+IF(Z27&gt;60,Z27-1,Z27))))=8,MONTH((DATE(1899,12,31)+(0*7+IF(Z27&gt;60,Z27-1,Z27))))=9),"3ème",IF(OR(MONTH((DATE(1899,12,31)+(0*7+IF(Z27&gt;60,Z27-1,Z27))))=10,MONTH((DATE(1899,12,31)+(0*7+IF(Z27&gt;60,Z27-1,Z27))))=11,MONTH((DATE(1899,12,31)+(0*7+IF(Z27&gt;60,Z27-1,Z27))))=12),"4ème")))))</f>
      </c>
      <c r="AF27" t="s" s="131">
        <f>IF(Z27="","",YEAR((DATE(1899,12,31)+(0*7+IF(Z27&gt;60,Z27-1,Z27)))))</f>
      </c>
      <c r="AG27" t="s" s="123">
        <f>IF(U27="","",U27)</f>
        <v>77</v>
      </c>
      <c r="AH27" t="s" s="124">
        <f>IF(S27="","",S27)</f>
        <v>72</v>
      </c>
      <c r="AI27" t="s" s="99">
        <f>IF(P27="","",P27&amp;" ("&amp;O27&amp;"_"&amp;ROW()&amp;")")</f>
        <v>86</v>
      </c>
      <c r="AJ27" s="136"/>
      <c r="AQ27" t="s" s="124">
        <f>IF(T27="","",T27&amp;"1")</f>
        <v>84</v>
      </c>
      <c r="AR27" t="s" s="124">
        <f>IF(S27="","",S27&amp;"2")</f>
        <v>80</v>
      </c>
      <c r="AS27" s="132">
        <f>O27</f>
        <v>43</v>
      </c>
    </row>
    <row r="28" s="41" customFormat="1" ht="64.9" customHeight="1">
      <c r="A28" s="113">
        <v>43</v>
      </c>
      <c r="B28" t="s" s="105">
        <v>63</v>
      </c>
      <c r="C28" s="116"/>
      <c r="D28" s="116"/>
      <c r="E28" s="116"/>
      <c r="F28" t="s" s="107">
        <v>67</v>
      </c>
      <c r="G28" s="116"/>
      <c r="H28" s="118">
        <f>IF(B28="","",SUMIF(O1:O1961,A28,AA1:AA1961))</f>
        <v>2010</v>
      </c>
      <c r="I28" s="118">
        <f>IF(B28="","",(SUMIF(O1:O1961,A28,AB1:AB1961)+(SUMIF(O1:O1961,A28,AC1:AC1961))))</f>
        <v>0</v>
      </c>
      <c r="J28" s="110"/>
      <c r="K28" s="110">
        <f>IFERROR(J28/H28,"")</f>
        <v>0</v>
      </c>
      <c r="L28" s="110"/>
      <c r="M28" s="116"/>
      <c r="N28" s="116"/>
      <c r="O28" s="113">
        <v>43</v>
      </c>
      <c r="P28" t="s" s="105">
        <v>87</v>
      </c>
      <c r="Q28" t="s" s="105">
        <v>88</v>
      </c>
      <c r="R28" t="s" s="105">
        <v>71</v>
      </c>
      <c r="S28" t="s" s="114">
        <v>72</v>
      </c>
      <c r="T28" t="s" s="114">
        <v>89</v>
      </c>
      <c r="U28" t="s" s="137">
        <v>90</v>
      </c>
      <c r="V28" t="s" s="138">
        <v>75</v>
      </c>
      <c r="W28" s="139">
        <v>95800</v>
      </c>
      <c r="X28" t="s" s="105">
        <v>76</v>
      </c>
      <c r="Y28" s="116"/>
      <c r="Z28" s="112"/>
      <c r="AA28" s="117">
        <v>12</v>
      </c>
      <c r="AB28" s="118"/>
      <c r="AC28" s="119"/>
      <c r="AD28" s="120"/>
      <c r="AE28" t="s" s="130">
        <f>IF(Z28="","",IF(OR(MONTH((DATE(1899,12,31)+(0*7+IF(Z28&gt;60,Z28-1,Z28))))=1,MONTH((DATE(1899,12,31)+(0*7+IF(Z28&gt;60,Z28-1,Z28))))=2,MONTH((DATE(1899,12,31)+(0*7+IF(Z28&gt;60,Z28-1,Z28))))=3),"1er",IF(OR(MONTH((DATE(1899,12,31)+(0*7+IF(Z28&gt;60,Z28-1,Z28))))=4,MONTH((DATE(1899,12,31)+(0*7+IF(Z28&gt;60,Z28-1,Z28))))=5,MONTH((DATE(1899,12,31)+(0*7+IF(Z28&gt;60,Z28-1,Z28))))=6),"2ème",IF(OR(MONTH((DATE(1899,12,31)+(0*7+IF(Z28&gt;60,Z28-1,Z28))))=7,MONTH((DATE(1899,12,31)+(0*7+IF(Z28&gt;60,Z28-1,Z28))))=8,MONTH((DATE(1899,12,31)+(0*7+IF(Z28&gt;60,Z28-1,Z28))))=9),"3ème",IF(OR(MONTH((DATE(1899,12,31)+(0*7+IF(Z28&gt;60,Z28-1,Z28))))=10,MONTH((DATE(1899,12,31)+(0*7+IF(Z28&gt;60,Z28-1,Z28))))=11,MONTH((DATE(1899,12,31)+(0*7+IF(Z28&gt;60,Z28-1,Z28))))=12),"4ème")))))</f>
      </c>
      <c r="AF28" t="s" s="131">
        <f>IF(Z28="","",YEAR((DATE(1899,12,31)+(0*7+IF(Z28&gt;60,Z28-1,Z28)))))</f>
      </c>
      <c r="AG28" t="s" s="123">
        <f>IF(U28="","",U28)</f>
        <v>91</v>
      </c>
      <c r="AH28" t="s" s="124">
        <f>IF(S28="","",S28)</f>
        <v>72</v>
      </c>
      <c r="AI28" t="s" s="99">
        <f>IF(P28="","",P28&amp;" ("&amp;O28&amp;"_"&amp;ROW()&amp;")")</f>
        <v>92</v>
      </c>
      <c r="AQ28" t="s" s="124">
        <f>IF(T28="","",T28&amp;"1")</f>
        <v>93</v>
      </c>
      <c r="AR28" t="s" s="124">
        <f>IF(S28="","",S28&amp;"2")</f>
        <v>80</v>
      </c>
      <c r="AS28" s="132">
        <f>O28</f>
        <v>43</v>
      </c>
    </row>
    <row r="29" s="41" customFormat="1" ht="64.9" customHeight="1">
      <c r="A29" s="113">
        <v>43</v>
      </c>
      <c r="B29" t="s" s="105">
        <v>63</v>
      </c>
      <c r="C29" s="116"/>
      <c r="D29" s="116"/>
      <c r="E29" s="116"/>
      <c r="F29" t="s" s="107">
        <v>67</v>
      </c>
      <c r="G29" s="116"/>
      <c r="H29" s="118">
        <f>IF(B29="","",SUMIF(O1:O1961,A29,AA1:AA1961))</f>
        <v>2010</v>
      </c>
      <c r="I29" s="118">
        <f>IF(B29="","",(SUMIF(O1:O1961,A29,AB1:AB1961)+(SUMIF(O1:O1961,A29,AC1:AC1961))))</f>
        <v>0</v>
      </c>
      <c r="J29" s="110"/>
      <c r="K29" s="110">
        <f>IFERROR(J29/H29,"")</f>
        <v>0</v>
      </c>
      <c r="L29" s="110"/>
      <c r="M29" s="116"/>
      <c r="N29" s="116"/>
      <c r="O29" s="113">
        <v>43</v>
      </c>
      <c r="P29" t="s" s="105">
        <v>94</v>
      </c>
      <c r="Q29" t="s" s="105">
        <v>95</v>
      </c>
      <c r="R29" t="s" s="105">
        <v>71</v>
      </c>
      <c r="S29" t="s" s="114">
        <v>51</v>
      </c>
      <c r="T29" t="s" s="114">
        <v>96</v>
      </c>
      <c r="U29" t="s" s="137">
        <v>97</v>
      </c>
      <c r="V29" t="s" s="138">
        <v>75</v>
      </c>
      <c r="W29" s="139">
        <v>95800</v>
      </c>
      <c r="X29" t="s" s="105">
        <v>76</v>
      </c>
      <c r="Y29" s="116"/>
      <c r="Z29" s="140"/>
      <c r="AA29" s="117">
        <v>25</v>
      </c>
      <c r="AB29" s="116"/>
      <c r="AC29" s="119"/>
      <c r="AD29" s="120"/>
      <c r="AE29" t="s" s="130">
        <f>IF(Z29="","",IF(OR(MONTH((DATE(1899,12,31)+(0*7+IF(Z29&gt;60,Z29-1,Z29))))=1,MONTH((DATE(1899,12,31)+(0*7+IF(Z29&gt;60,Z29-1,Z29))))=2,MONTH((DATE(1899,12,31)+(0*7+IF(Z29&gt;60,Z29-1,Z29))))=3),"1er",IF(OR(MONTH((DATE(1899,12,31)+(0*7+IF(Z29&gt;60,Z29-1,Z29))))=4,MONTH((DATE(1899,12,31)+(0*7+IF(Z29&gt;60,Z29-1,Z29))))=5,MONTH((DATE(1899,12,31)+(0*7+IF(Z29&gt;60,Z29-1,Z29))))=6),"2ème",IF(OR(MONTH((DATE(1899,12,31)+(0*7+IF(Z29&gt;60,Z29-1,Z29))))=7,MONTH((DATE(1899,12,31)+(0*7+IF(Z29&gt;60,Z29-1,Z29))))=8,MONTH((DATE(1899,12,31)+(0*7+IF(Z29&gt;60,Z29-1,Z29))))=9),"3ème",IF(OR(MONTH((DATE(1899,12,31)+(0*7+IF(Z29&gt;60,Z29-1,Z29))))=10,MONTH((DATE(1899,12,31)+(0*7+IF(Z29&gt;60,Z29-1,Z29))))=11,MONTH((DATE(1899,12,31)+(0*7+IF(Z29&gt;60,Z29-1,Z29))))=12),"4ème")))))</f>
      </c>
      <c r="AF29" t="s" s="131">
        <f>IF(Z29="","",YEAR((DATE(1899,12,31)+(0*7+IF(Z29&gt;60,Z29-1,Z29)))))</f>
      </c>
      <c r="AG29" t="s" s="123">
        <f>IF(U29="","",U29)</f>
        <v>98</v>
      </c>
      <c r="AH29" t="s" s="124">
        <f>IF(S29="","",S29)</f>
        <v>51</v>
      </c>
      <c r="AI29" t="s" s="99">
        <f>IF(P29="","",P29&amp;" ("&amp;O29&amp;"_"&amp;ROW()&amp;")")</f>
        <v>99</v>
      </c>
      <c r="AQ29" t="s" s="124">
        <f>IF(T29="","",T29&amp;"1")</f>
        <v>100</v>
      </c>
      <c r="AR29" t="s" s="124">
        <f>IF(S29="","",S29&amp;"2")</f>
        <v>101</v>
      </c>
      <c r="AS29" s="132">
        <f>O29</f>
        <v>43</v>
      </c>
    </row>
    <row r="30" s="41" customFormat="1" ht="64.9" customHeight="1">
      <c r="A30" s="113">
        <v>43</v>
      </c>
      <c r="B30" t="s" s="105">
        <v>63</v>
      </c>
      <c r="C30" s="116"/>
      <c r="D30" s="116"/>
      <c r="E30" s="116"/>
      <c r="F30" t="s" s="107">
        <v>67</v>
      </c>
      <c r="G30" s="116"/>
      <c r="H30" s="118">
        <f>IF(B30="","",SUMIF(O1:O1961,A30,AA1:AA1961))</f>
        <v>2010</v>
      </c>
      <c r="I30" s="118">
        <f>IF(B30="","",(SUMIF(O1:O1961,A30,AB1:AB1961)+(SUMIF(O1:O1961,A30,AC1:AC1961))))</f>
        <v>0</v>
      </c>
      <c r="J30" s="110"/>
      <c r="K30" s="110">
        <f>IFERROR(J30/H30,"")</f>
        <v>0</v>
      </c>
      <c r="L30" s="110"/>
      <c r="M30" s="116"/>
      <c r="N30" s="116"/>
      <c r="O30" s="113">
        <v>43</v>
      </c>
      <c r="P30" t="s" s="105">
        <v>94</v>
      </c>
      <c r="Q30" t="s" s="105">
        <v>95</v>
      </c>
      <c r="R30" t="s" s="105">
        <v>71</v>
      </c>
      <c r="S30" t="s" s="114">
        <v>51</v>
      </c>
      <c r="T30" t="s" s="114">
        <v>96</v>
      </c>
      <c r="U30" t="s" s="137">
        <v>97</v>
      </c>
      <c r="V30" t="s" s="138">
        <v>75</v>
      </c>
      <c r="W30" s="139">
        <v>95800</v>
      </c>
      <c r="X30" t="s" s="105">
        <v>76</v>
      </c>
      <c r="Y30" s="116"/>
      <c r="Z30" s="140"/>
      <c r="AA30" s="117">
        <v>25</v>
      </c>
      <c r="AB30" s="116"/>
      <c r="AC30" s="119"/>
      <c r="AD30" s="120"/>
      <c r="AE30" t="s" s="130">
        <f>IF(Z30="","",IF(OR(MONTH((DATE(1899,12,31)+(0*7+IF(Z30&gt;60,Z30-1,Z30))))=1,MONTH((DATE(1899,12,31)+(0*7+IF(Z30&gt;60,Z30-1,Z30))))=2,MONTH((DATE(1899,12,31)+(0*7+IF(Z30&gt;60,Z30-1,Z30))))=3),"1er",IF(OR(MONTH((DATE(1899,12,31)+(0*7+IF(Z30&gt;60,Z30-1,Z30))))=4,MONTH((DATE(1899,12,31)+(0*7+IF(Z30&gt;60,Z30-1,Z30))))=5,MONTH((DATE(1899,12,31)+(0*7+IF(Z30&gt;60,Z30-1,Z30))))=6),"2ème",IF(OR(MONTH((DATE(1899,12,31)+(0*7+IF(Z30&gt;60,Z30-1,Z30))))=7,MONTH((DATE(1899,12,31)+(0*7+IF(Z30&gt;60,Z30-1,Z30))))=8,MONTH((DATE(1899,12,31)+(0*7+IF(Z30&gt;60,Z30-1,Z30))))=9),"3ème",IF(OR(MONTH((DATE(1899,12,31)+(0*7+IF(Z30&gt;60,Z30-1,Z30))))=10,MONTH((DATE(1899,12,31)+(0*7+IF(Z30&gt;60,Z30-1,Z30))))=11,MONTH((DATE(1899,12,31)+(0*7+IF(Z30&gt;60,Z30-1,Z30))))=12),"4ème")))))</f>
      </c>
      <c r="AF30" t="s" s="131">
        <f>IF(Z30="","",YEAR((DATE(1899,12,31)+(0*7+IF(Z30&gt;60,Z30-1,Z30)))))</f>
      </c>
      <c r="AG30" t="s" s="123">
        <f>IF(U30="","",U30)</f>
        <v>98</v>
      </c>
      <c r="AH30" t="s" s="124">
        <f>IF(S30="","",S30)</f>
        <v>51</v>
      </c>
      <c r="AI30" t="s" s="99">
        <f>IF(P30="","",P30&amp;" ("&amp;O30&amp;"_"&amp;ROW()&amp;")")</f>
        <v>102</v>
      </c>
      <c r="AQ30" t="s" s="124">
        <f>IF(T30="","",T30&amp;"1")</f>
        <v>100</v>
      </c>
      <c r="AR30" t="s" s="124">
        <f>IF(S30="","",S30&amp;"2")</f>
        <v>101</v>
      </c>
      <c r="AS30" s="132">
        <f>O30</f>
        <v>43</v>
      </c>
    </row>
    <row r="31" s="41" customFormat="1" ht="64.9" customHeight="1">
      <c r="A31" s="113">
        <v>43</v>
      </c>
      <c r="B31" t="s" s="105">
        <v>63</v>
      </c>
      <c r="C31" s="116"/>
      <c r="D31" s="116"/>
      <c r="E31" s="116"/>
      <c r="F31" t="s" s="107">
        <v>67</v>
      </c>
      <c r="G31" s="116"/>
      <c r="H31" s="118">
        <f>IF(B31="","",SUMIF(O1:O1961,A31,AA1:AA1961))</f>
        <v>2010</v>
      </c>
      <c r="I31" s="118">
        <f>IF(B31="","",(SUMIF(O1:O1961,A31,AB1:AB1961)+(SUMIF(O1:O1961,A31,AC1:AC1961))))</f>
        <v>0</v>
      </c>
      <c r="J31" s="110"/>
      <c r="K31" s="110">
        <f>IFERROR(J31/H31,"")</f>
        <v>0</v>
      </c>
      <c r="L31" s="110"/>
      <c r="M31" s="116"/>
      <c r="N31" s="116"/>
      <c r="O31" s="113">
        <v>43</v>
      </c>
      <c r="P31" t="s" s="105">
        <v>103</v>
      </c>
      <c r="Q31" t="s" s="105">
        <v>88</v>
      </c>
      <c r="R31" t="s" s="105">
        <v>71</v>
      </c>
      <c r="S31" t="s" s="114">
        <v>72</v>
      </c>
      <c r="T31" t="s" s="114">
        <v>89</v>
      </c>
      <c r="U31" t="s" s="137">
        <v>97</v>
      </c>
      <c r="V31" t="s" s="141">
        <v>75</v>
      </c>
      <c r="W31" s="142">
        <v>95800</v>
      </c>
      <c r="X31" t="s" s="105">
        <v>76</v>
      </c>
      <c r="Y31" s="116"/>
      <c r="Z31" s="140"/>
      <c r="AA31" s="117">
        <v>12</v>
      </c>
      <c r="AB31" s="116"/>
      <c r="AC31" s="119"/>
      <c r="AD31" s="120"/>
      <c r="AE31" t="s" s="130">
        <f>IF(Z31="","",IF(OR(MONTH((DATE(1899,12,31)+(0*7+IF(Z31&gt;60,Z31-1,Z31))))=1,MONTH((DATE(1899,12,31)+(0*7+IF(Z31&gt;60,Z31-1,Z31))))=2,MONTH((DATE(1899,12,31)+(0*7+IF(Z31&gt;60,Z31-1,Z31))))=3),"1er",IF(OR(MONTH((DATE(1899,12,31)+(0*7+IF(Z31&gt;60,Z31-1,Z31))))=4,MONTH((DATE(1899,12,31)+(0*7+IF(Z31&gt;60,Z31-1,Z31))))=5,MONTH((DATE(1899,12,31)+(0*7+IF(Z31&gt;60,Z31-1,Z31))))=6),"2ème",IF(OR(MONTH((DATE(1899,12,31)+(0*7+IF(Z31&gt;60,Z31-1,Z31))))=7,MONTH((DATE(1899,12,31)+(0*7+IF(Z31&gt;60,Z31-1,Z31))))=8,MONTH((DATE(1899,12,31)+(0*7+IF(Z31&gt;60,Z31-1,Z31))))=9),"3ème",IF(OR(MONTH((DATE(1899,12,31)+(0*7+IF(Z31&gt;60,Z31-1,Z31))))=10,MONTH((DATE(1899,12,31)+(0*7+IF(Z31&gt;60,Z31-1,Z31))))=11,MONTH((DATE(1899,12,31)+(0*7+IF(Z31&gt;60,Z31-1,Z31))))=12),"4ème")))))</f>
      </c>
      <c r="AF31" t="s" s="131">
        <f>IF(Z31="","",YEAR((DATE(1899,12,31)+(0*7+IF(Z31&gt;60,Z31-1,Z31)))))</f>
      </c>
      <c r="AG31" t="s" s="123">
        <f>IF(U31="","",U31)</f>
        <v>98</v>
      </c>
      <c r="AH31" t="s" s="124">
        <f>IF(S31="","",S31)</f>
        <v>72</v>
      </c>
      <c r="AI31" t="s" s="99">
        <f>IF(P31="","",P31&amp;" ("&amp;O31&amp;"_"&amp;ROW()&amp;")")</f>
        <v>104</v>
      </c>
      <c r="AQ31" t="s" s="124">
        <f>IF(T31="","",T31&amp;"1")</f>
        <v>93</v>
      </c>
      <c r="AR31" t="s" s="124">
        <f>IF(S31="","",S31&amp;"2")</f>
        <v>80</v>
      </c>
      <c r="AS31" s="132">
        <f>O31</f>
        <v>43</v>
      </c>
    </row>
    <row r="32" s="41" customFormat="1" ht="64.9" customHeight="1">
      <c r="A32" s="113">
        <v>43</v>
      </c>
      <c r="B32" t="s" s="105">
        <v>63</v>
      </c>
      <c r="C32" s="116"/>
      <c r="D32" s="116"/>
      <c r="E32" s="116"/>
      <c r="F32" t="s" s="107">
        <v>67</v>
      </c>
      <c r="G32" s="116"/>
      <c r="H32" s="118">
        <f>IF(B32="","",SUMIF(O1:O1961,A32,AA1:AA1961))</f>
        <v>2010</v>
      </c>
      <c r="I32" s="118">
        <f>IF(B32="","",(SUMIF(O1:O1961,A32,AB1:AB1961)+(SUMIF(O1:O1961,A32,AC1:AC1961))))</f>
        <v>0</v>
      </c>
      <c r="J32" s="110"/>
      <c r="K32" s="110">
        <f>IFERROR(J32/H32,"")</f>
        <v>0</v>
      </c>
      <c r="L32" s="110"/>
      <c r="M32" s="116"/>
      <c r="N32" s="116"/>
      <c r="O32" s="113">
        <v>43</v>
      </c>
      <c r="P32" t="s" s="105">
        <v>105</v>
      </c>
      <c r="Q32" t="s" s="105">
        <v>95</v>
      </c>
      <c r="R32" t="s" s="105">
        <v>71</v>
      </c>
      <c r="S32" t="s" s="114">
        <v>51</v>
      </c>
      <c r="T32" t="s" s="114">
        <v>96</v>
      </c>
      <c r="U32" t="s" s="137">
        <v>97</v>
      </c>
      <c r="V32" t="s" s="138">
        <v>75</v>
      </c>
      <c r="W32" s="139">
        <v>95800</v>
      </c>
      <c r="X32" t="s" s="105">
        <v>76</v>
      </c>
      <c r="Y32" s="116"/>
      <c r="Z32" s="140"/>
      <c r="AA32" s="117">
        <v>4</v>
      </c>
      <c r="AB32" s="116"/>
      <c r="AC32" s="119"/>
      <c r="AD32" s="120"/>
      <c r="AE32" t="s" s="130">
        <f>IF(Z32="","",IF(OR(MONTH((DATE(1899,12,31)+(0*7+IF(Z32&gt;60,Z32-1,Z32))))=1,MONTH((DATE(1899,12,31)+(0*7+IF(Z32&gt;60,Z32-1,Z32))))=2,MONTH((DATE(1899,12,31)+(0*7+IF(Z32&gt;60,Z32-1,Z32))))=3),"1er",IF(OR(MONTH((DATE(1899,12,31)+(0*7+IF(Z32&gt;60,Z32-1,Z32))))=4,MONTH((DATE(1899,12,31)+(0*7+IF(Z32&gt;60,Z32-1,Z32))))=5,MONTH((DATE(1899,12,31)+(0*7+IF(Z32&gt;60,Z32-1,Z32))))=6),"2ème",IF(OR(MONTH((DATE(1899,12,31)+(0*7+IF(Z32&gt;60,Z32-1,Z32))))=7,MONTH((DATE(1899,12,31)+(0*7+IF(Z32&gt;60,Z32-1,Z32))))=8,MONTH((DATE(1899,12,31)+(0*7+IF(Z32&gt;60,Z32-1,Z32))))=9),"3ème",IF(OR(MONTH((DATE(1899,12,31)+(0*7+IF(Z32&gt;60,Z32-1,Z32))))=10,MONTH((DATE(1899,12,31)+(0*7+IF(Z32&gt;60,Z32-1,Z32))))=11,MONTH((DATE(1899,12,31)+(0*7+IF(Z32&gt;60,Z32-1,Z32))))=12),"4ème")))))</f>
      </c>
      <c r="AF32" t="s" s="131">
        <f>IF(Z32="","",YEAR((DATE(1899,12,31)+(0*7+IF(Z32&gt;60,Z32-1,Z32)))))</f>
      </c>
      <c r="AG32" t="s" s="123">
        <f>IF(U32="","",U32)</f>
        <v>98</v>
      </c>
      <c r="AH32" t="s" s="124">
        <f>IF(S32="","",S32)</f>
        <v>51</v>
      </c>
      <c r="AI32" t="s" s="99">
        <f>IF(P32="","",P32&amp;" ("&amp;O32&amp;"_"&amp;ROW()&amp;")")</f>
        <v>106</v>
      </c>
      <c r="AQ32" t="s" s="124">
        <f>IF(T32="","",T32&amp;"1")</f>
        <v>100</v>
      </c>
      <c r="AR32" t="s" s="124">
        <f>IF(S32="","",S32&amp;"2")</f>
        <v>101</v>
      </c>
      <c r="AS32" s="132">
        <f>O32</f>
        <v>43</v>
      </c>
    </row>
    <row r="33" s="41" customFormat="1" ht="64.9" customHeight="1">
      <c r="A33" s="104">
        <v>43</v>
      </c>
      <c r="B33" t="s" s="105">
        <v>63</v>
      </c>
      <c r="C33" s="116"/>
      <c r="D33" s="116"/>
      <c r="E33" s="116"/>
      <c r="F33" t="s" s="107">
        <v>67</v>
      </c>
      <c r="G33" s="116"/>
      <c r="H33" s="118">
        <f>IF(B33="","",SUMIF(O1:O1961,A33,AA1:AA1961))</f>
        <v>2010</v>
      </c>
      <c r="I33" s="118">
        <f>IF(B33="","",(SUMIF(O1:O1961,A33,AB1:AB1961)+(SUMIF(O1:O1961,A33,AC1:AC1961))))</f>
        <v>0</v>
      </c>
      <c r="J33" s="110"/>
      <c r="K33" s="110">
        <f>IFERROR(J33/H33,"")</f>
        <v>0</v>
      </c>
      <c r="L33" s="110"/>
      <c r="M33" s="116"/>
      <c r="N33" s="116"/>
      <c r="O33" s="113">
        <v>43</v>
      </c>
      <c r="P33" t="s" s="105">
        <v>107</v>
      </c>
      <c r="Q33" t="s" s="105">
        <v>88</v>
      </c>
      <c r="R33" t="s" s="105">
        <v>71</v>
      </c>
      <c r="S33" t="s" s="114">
        <v>72</v>
      </c>
      <c r="T33" t="s" s="114">
        <v>89</v>
      </c>
      <c r="U33" t="s" s="137">
        <v>97</v>
      </c>
      <c r="V33" t="s" s="138">
        <v>75</v>
      </c>
      <c r="W33" s="139">
        <v>95800</v>
      </c>
      <c r="X33" t="s" s="105">
        <v>76</v>
      </c>
      <c r="Y33" s="118"/>
      <c r="Z33" s="143"/>
      <c r="AA33" s="117">
        <v>24</v>
      </c>
      <c r="AB33" s="116"/>
      <c r="AC33" s="119"/>
      <c r="AD33" s="120"/>
      <c r="AE33" t="s" s="130">
        <f>IF(Z33="","",IF(OR(MONTH((DATE(1899,12,31)+(0*7+IF(Z33&gt;60,Z33-1,Z33))))=1,MONTH((DATE(1899,12,31)+(0*7+IF(Z33&gt;60,Z33-1,Z33))))=2,MONTH((DATE(1899,12,31)+(0*7+IF(Z33&gt;60,Z33-1,Z33))))=3),"1er",IF(OR(MONTH((DATE(1899,12,31)+(0*7+IF(Z33&gt;60,Z33-1,Z33))))=4,MONTH((DATE(1899,12,31)+(0*7+IF(Z33&gt;60,Z33-1,Z33))))=5,MONTH((DATE(1899,12,31)+(0*7+IF(Z33&gt;60,Z33-1,Z33))))=6),"2ème",IF(OR(MONTH((DATE(1899,12,31)+(0*7+IF(Z33&gt;60,Z33-1,Z33))))=7,MONTH((DATE(1899,12,31)+(0*7+IF(Z33&gt;60,Z33-1,Z33))))=8,MONTH((DATE(1899,12,31)+(0*7+IF(Z33&gt;60,Z33-1,Z33))))=9),"3ème",IF(OR(MONTH((DATE(1899,12,31)+(0*7+IF(Z33&gt;60,Z33-1,Z33))))=10,MONTH((DATE(1899,12,31)+(0*7+IF(Z33&gt;60,Z33-1,Z33))))=11,MONTH((DATE(1899,12,31)+(0*7+IF(Z33&gt;60,Z33-1,Z33))))=12),"4ème")))))</f>
      </c>
      <c r="AF33" t="s" s="131">
        <f>IF(Z33="","",YEAR((DATE(1899,12,31)+(0*7+IF(Z33&gt;60,Z33-1,Z33)))))</f>
      </c>
      <c r="AG33" t="s" s="123">
        <f>IF(U33="","",U33)</f>
        <v>98</v>
      </c>
      <c r="AH33" t="s" s="124">
        <f>IF(S33="","",S33)</f>
        <v>72</v>
      </c>
      <c r="AI33" t="s" s="99">
        <f>IF(P33="","",P33&amp;" ("&amp;O33&amp;"_"&amp;ROW()&amp;")")</f>
        <v>108</v>
      </c>
      <c r="AQ33" t="s" s="124">
        <f>IF(T33="","",T33&amp;"1")</f>
        <v>93</v>
      </c>
      <c r="AR33" t="s" s="124">
        <f>IF(S33="","",S33&amp;"2")</f>
        <v>80</v>
      </c>
      <c r="AS33" s="132">
        <f>O33</f>
        <v>43</v>
      </c>
    </row>
    <row r="34" s="41" customFormat="1" ht="64.9" customHeight="1">
      <c r="A34" s="104">
        <v>43</v>
      </c>
      <c r="B34" t="s" s="105">
        <v>63</v>
      </c>
      <c r="C34" s="116"/>
      <c r="D34" s="116"/>
      <c r="E34" s="116"/>
      <c r="F34" t="s" s="107">
        <v>67</v>
      </c>
      <c r="G34" s="116"/>
      <c r="H34" s="118">
        <f>IF(B34="","",SUMIF(O1:O1961,A34,AA1:AA1961))</f>
        <v>2010</v>
      </c>
      <c r="I34" s="118">
        <f>IF(B34="","",(SUMIF(O1:O1961,A34,AB1:AB1961)+(SUMIF(O1:O1961,A34,AC1:AC1961))))</f>
        <v>0</v>
      </c>
      <c r="J34" s="110"/>
      <c r="K34" s="110">
        <f>IFERROR(J34/H34,"")</f>
        <v>0</v>
      </c>
      <c r="L34" s="110"/>
      <c r="M34" s="116"/>
      <c r="N34" s="116"/>
      <c r="O34" s="113">
        <v>43</v>
      </c>
      <c r="P34" t="s" s="105">
        <v>109</v>
      </c>
      <c r="Q34" t="s" s="105">
        <v>88</v>
      </c>
      <c r="R34" t="s" s="105">
        <v>71</v>
      </c>
      <c r="S34" t="s" s="114">
        <v>72</v>
      </c>
      <c r="T34" t="s" s="114">
        <v>82</v>
      </c>
      <c r="U34" t="s" s="137">
        <v>110</v>
      </c>
      <c r="V34" t="s" s="138">
        <v>75</v>
      </c>
      <c r="W34" s="139">
        <v>95800</v>
      </c>
      <c r="X34" t="s" s="105">
        <v>76</v>
      </c>
      <c r="Y34" s="116"/>
      <c r="Z34" s="144"/>
      <c r="AA34" s="117">
        <v>12</v>
      </c>
      <c r="AB34" s="116"/>
      <c r="AC34" s="119"/>
      <c r="AD34" s="120"/>
      <c r="AE34" t="s" s="130">
        <f>IF(Z34="","",IF(OR(MONTH((DATE(1899,12,31)+(0*7+IF(Z34&gt;60,Z34-1,Z34))))=1,MONTH((DATE(1899,12,31)+(0*7+IF(Z34&gt;60,Z34-1,Z34))))=2,MONTH((DATE(1899,12,31)+(0*7+IF(Z34&gt;60,Z34-1,Z34))))=3),"1er",IF(OR(MONTH((DATE(1899,12,31)+(0*7+IF(Z34&gt;60,Z34-1,Z34))))=4,MONTH((DATE(1899,12,31)+(0*7+IF(Z34&gt;60,Z34-1,Z34))))=5,MONTH((DATE(1899,12,31)+(0*7+IF(Z34&gt;60,Z34-1,Z34))))=6),"2ème",IF(OR(MONTH((DATE(1899,12,31)+(0*7+IF(Z34&gt;60,Z34-1,Z34))))=7,MONTH((DATE(1899,12,31)+(0*7+IF(Z34&gt;60,Z34-1,Z34))))=8,MONTH((DATE(1899,12,31)+(0*7+IF(Z34&gt;60,Z34-1,Z34))))=9),"3ème",IF(OR(MONTH((DATE(1899,12,31)+(0*7+IF(Z34&gt;60,Z34-1,Z34))))=10,MONTH((DATE(1899,12,31)+(0*7+IF(Z34&gt;60,Z34-1,Z34))))=11,MONTH((DATE(1899,12,31)+(0*7+IF(Z34&gt;60,Z34-1,Z34))))=12),"4ème")))))</f>
      </c>
      <c r="AF34" t="s" s="131">
        <f>IF(Z34="","",YEAR((DATE(1899,12,31)+(0*7+IF(Z34&gt;60,Z34-1,Z34)))))</f>
      </c>
      <c r="AG34" t="s" s="123">
        <f>IF(U34="","",U34)</f>
        <v>111</v>
      </c>
      <c r="AH34" t="s" s="124">
        <f>IF(S34="","",S34)</f>
        <v>72</v>
      </c>
      <c r="AI34" t="s" s="99">
        <f>IF(P34="","",P34&amp;" ("&amp;O34&amp;"_"&amp;ROW()&amp;")")</f>
        <v>112</v>
      </c>
      <c r="AQ34" t="s" s="124">
        <f>IF(T34="","",T34&amp;"1")</f>
        <v>84</v>
      </c>
      <c r="AR34" t="s" s="124">
        <f>IF(S34="","",S34&amp;"2")</f>
        <v>80</v>
      </c>
      <c r="AS34" s="132">
        <f>O34</f>
        <v>43</v>
      </c>
    </row>
    <row r="35" s="41" customFormat="1" ht="64.9" customHeight="1">
      <c r="A35" s="104">
        <v>43</v>
      </c>
      <c r="B35" t="s" s="105">
        <v>63</v>
      </c>
      <c r="C35" s="116"/>
      <c r="D35" s="116"/>
      <c r="E35" s="116"/>
      <c r="F35" t="s" s="107">
        <v>67</v>
      </c>
      <c r="G35" s="116"/>
      <c r="H35" s="118">
        <f>IF(B35="","",SUMIF(O1:O1961,A35,AA1:AA1961))</f>
        <v>2010</v>
      </c>
      <c r="I35" s="118">
        <f>IF(B35="","",(SUMIF(O1:O1961,A35,AB1:AB1961)+(SUMIF(O1:O1961,A35,AC1:AC1961))))</f>
        <v>0</v>
      </c>
      <c r="J35" s="110"/>
      <c r="K35" s="110">
        <f>IFERROR(J35/H35,"")</f>
        <v>0</v>
      </c>
      <c r="L35" s="110"/>
      <c r="M35" s="116"/>
      <c r="N35" s="116"/>
      <c r="O35" s="113">
        <v>43</v>
      </c>
      <c r="P35" t="s" s="105">
        <v>113</v>
      </c>
      <c r="Q35" t="s" s="105">
        <v>88</v>
      </c>
      <c r="R35" t="s" s="105">
        <v>71</v>
      </c>
      <c r="S35" t="s" s="114">
        <v>72</v>
      </c>
      <c r="T35" t="s" s="114">
        <v>82</v>
      </c>
      <c r="U35" t="s" s="137">
        <v>110</v>
      </c>
      <c r="V35" t="s" s="138">
        <v>75</v>
      </c>
      <c r="W35" s="139">
        <v>95800</v>
      </c>
      <c r="X35" t="s" s="105">
        <v>76</v>
      </c>
      <c r="Y35" s="116"/>
      <c r="Z35" s="144"/>
      <c r="AA35" s="117">
        <v>54</v>
      </c>
      <c r="AB35" s="116"/>
      <c r="AC35" s="119"/>
      <c r="AD35" s="120"/>
      <c r="AE35" t="s" s="130">
        <f>IF(Z35="","",IF(OR(MONTH((DATE(1899,12,31)+(0*7+IF(Z35&gt;60,Z35-1,Z35))))=1,MONTH((DATE(1899,12,31)+(0*7+IF(Z35&gt;60,Z35-1,Z35))))=2,MONTH((DATE(1899,12,31)+(0*7+IF(Z35&gt;60,Z35-1,Z35))))=3),"1er",IF(OR(MONTH((DATE(1899,12,31)+(0*7+IF(Z35&gt;60,Z35-1,Z35))))=4,MONTH((DATE(1899,12,31)+(0*7+IF(Z35&gt;60,Z35-1,Z35))))=5,MONTH((DATE(1899,12,31)+(0*7+IF(Z35&gt;60,Z35-1,Z35))))=6),"2ème",IF(OR(MONTH((DATE(1899,12,31)+(0*7+IF(Z35&gt;60,Z35-1,Z35))))=7,MONTH((DATE(1899,12,31)+(0*7+IF(Z35&gt;60,Z35-1,Z35))))=8,MONTH((DATE(1899,12,31)+(0*7+IF(Z35&gt;60,Z35-1,Z35))))=9),"3ème",IF(OR(MONTH((DATE(1899,12,31)+(0*7+IF(Z35&gt;60,Z35-1,Z35))))=10,MONTH((DATE(1899,12,31)+(0*7+IF(Z35&gt;60,Z35-1,Z35))))=11,MONTH((DATE(1899,12,31)+(0*7+IF(Z35&gt;60,Z35-1,Z35))))=12),"4ème")))))</f>
      </c>
      <c r="AF35" t="s" s="131">
        <f>IF(Z35="","",YEAR((DATE(1899,12,31)+(0*7+IF(Z35&gt;60,Z35-1,Z35)))))</f>
      </c>
      <c r="AG35" t="s" s="123">
        <f>IF(U35="","",U35)</f>
        <v>111</v>
      </c>
      <c r="AH35" t="s" s="124">
        <f>IF(S35="","",S35)</f>
        <v>72</v>
      </c>
      <c r="AI35" t="s" s="99">
        <f>IF(P35="","",P35&amp;" ("&amp;O35&amp;"_"&amp;ROW()&amp;")")</f>
        <v>114</v>
      </c>
      <c r="AQ35" t="s" s="124">
        <f>IF(T35="","",T35&amp;"1")</f>
        <v>84</v>
      </c>
      <c r="AR35" t="s" s="124">
        <f>IF(S35="","",S35&amp;"2")</f>
        <v>80</v>
      </c>
      <c r="AS35" s="132">
        <f>O35</f>
        <v>43</v>
      </c>
    </row>
    <row r="36" s="41" customFormat="1" ht="64.9" customHeight="1">
      <c r="A36" s="104">
        <v>43</v>
      </c>
      <c r="B36" t="s" s="105">
        <v>63</v>
      </c>
      <c r="C36" s="116"/>
      <c r="D36" s="116"/>
      <c r="E36" s="116"/>
      <c r="F36" t="s" s="107">
        <v>67</v>
      </c>
      <c r="G36" s="116"/>
      <c r="H36" s="118">
        <f>IF(B36="","",SUMIF(O1:O1961,A36,AA1:AA1961))</f>
        <v>2010</v>
      </c>
      <c r="I36" s="118">
        <f>IF(B36="","",(SUMIF(O1:O1961,A36,AB1:AB1961)+(SUMIF(O1:O1961,A36,AC1:AC1961))))</f>
        <v>0</v>
      </c>
      <c r="J36" s="110"/>
      <c r="K36" s="110">
        <f>IFERROR(J36/H36,"")</f>
        <v>0</v>
      </c>
      <c r="L36" s="110"/>
      <c r="M36" s="116"/>
      <c r="N36" s="116"/>
      <c r="O36" s="113">
        <v>43</v>
      </c>
      <c r="P36" t="s" s="105">
        <v>115</v>
      </c>
      <c r="Q36" t="s" s="105">
        <v>88</v>
      </c>
      <c r="R36" t="s" s="105">
        <v>71</v>
      </c>
      <c r="S36" t="s" s="114">
        <v>72</v>
      </c>
      <c r="T36" t="s" s="114">
        <v>82</v>
      </c>
      <c r="U36" t="s" s="137">
        <v>110</v>
      </c>
      <c r="V36" t="s" s="138">
        <v>75</v>
      </c>
      <c r="W36" s="139">
        <v>95800</v>
      </c>
      <c r="X36" t="s" s="105">
        <v>76</v>
      </c>
      <c r="Y36" s="116"/>
      <c r="Z36" s="144"/>
      <c r="AA36" s="117">
        <v>50</v>
      </c>
      <c r="AB36" s="116"/>
      <c r="AC36" s="119"/>
      <c r="AD36" s="120"/>
      <c r="AE36" t="s" s="130">
        <f>IF(Z36="","",IF(OR(MONTH((DATE(1899,12,31)+(0*7+IF(Z36&gt;60,Z36-1,Z36))))=1,MONTH((DATE(1899,12,31)+(0*7+IF(Z36&gt;60,Z36-1,Z36))))=2,MONTH((DATE(1899,12,31)+(0*7+IF(Z36&gt;60,Z36-1,Z36))))=3),"1er",IF(OR(MONTH((DATE(1899,12,31)+(0*7+IF(Z36&gt;60,Z36-1,Z36))))=4,MONTH((DATE(1899,12,31)+(0*7+IF(Z36&gt;60,Z36-1,Z36))))=5,MONTH((DATE(1899,12,31)+(0*7+IF(Z36&gt;60,Z36-1,Z36))))=6),"2ème",IF(OR(MONTH((DATE(1899,12,31)+(0*7+IF(Z36&gt;60,Z36-1,Z36))))=7,MONTH((DATE(1899,12,31)+(0*7+IF(Z36&gt;60,Z36-1,Z36))))=8,MONTH((DATE(1899,12,31)+(0*7+IF(Z36&gt;60,Z36-1,Z36))))=9),"3ème",IF(OR(MONTH((DATE(1899,12,31)+(0*7+IF(Z36&gt;60,Z36-1,Z36))))=10,MONTH((DATE(1899,12,31)+(0*7+IF(Z36&gt;60,Z36-1,Z36))))=11,MONTH((DATE(1899,12,31)+(0*7+IF(Z36&gt;60,Z36-1,Z36))))=12),"4ème")))))</f>
      </c>
      <c r="AF36" t="s" s="131">
        <f>IF(Z36="","",YEAR((DATE(1899,12,31)+(0*7+IF(Z36&gt;60,Z36-1,Z36)))))</f>
      </c>
      <c r="AG36" t="s" s="123">
        <f>IF(U36="","",U36)</f>
        <v>111</v>
      </c>
      <c r="AH36" t="s" s="124">
        <f>IF(S36="","",S36)</f>
        <v>72</v>
      </c>
      <c r="AI36" t="s" s="99">
        <f>IF(P36="","",P36&amp;" ("&amp;O36&amp;"_"&amp;ROW()&amp;")")</f>
        <v>116</v>
      </c>
      <c r="AQ36" t="s" s="124">
        <f>IF(T36="","",T36&amp;"1")</f>
        <v>84</v>
      </c>
      <c r="AR36" t="s" s="124">
        <f>IF(S36="","",S36&amp;"2")</f>
        <v>80</v>
      </c>
      <c r="AS36" s="132">
        <f>O36</f>
        <v>43</v>
      </c>
    </row>
    <row r="37" s="41" customFormat="1" ht="64.9" customHeight="1">
      <c r="A37" s="104">
        <v>43</v>
      </c>
      <c r="B37" t="s" s="105">
        <v>63</v>
      </c>
      <c r="C37" s="116"/>
      <c r="D37" s="116"/>
      <c r="E37" s="116"/>
      <c r="F37" t="s" s="107">
        <v>67</v>
      </c>
      <c r="G37" s="116"/>
      <c r="H37" s="118">
        <f>IF(B37="","",SUMIF(O1:O1961,A37,AA1:AA1961))</f>
        <v>2010</v>
      </c>
      <c r="I37" s="118">
        <f>IF(B37="","",(SUMIF(O1:O1961,A37,AB1:AB1961)+(SUMIF(O1:O1961,A37,AC1:AC1961))))</f>
        <v>0</v>
      </c>
      <c r="J37" s="110"/>
      <c r="K37" s="110">
        <f>IFERROR(J37/H37,"")</f>
        <v>0</v>
      </c>
      <c r="L37" s="110"/>
      <c r="M37" s="116"/>
      <c r="N37" s="116"/>
      <c r="O37" s="113">
        <v>43</v>
      </c>
      <c r="P37" t="s" s="105">
        <v>117</v>
      </c>
      <c r="Q37" t="s" s="105">
        <v>88</v>
      </c>
      <c r="R37" t="s" s="105">
        <v>71</v>
      </c>
      <c r="S37" t="s" s="114">
        <v>72</v>
      </c>
      <c r="T37" t="s" s="114">
        <v>73</v>
      </c>
      <c r="U37" t="s" s="137">
        <v>118</v>
      </c>
      <c r="V37" t="s" s="138">
        <v>75</v>
      </c>
      <c r="W37" s="139">
        <v>95800</v>
      </c>
      <c r="X37" t="s" s="105">
        <v>76</v>
      </c>
      <c r="Y37" s="116"/>
      <c r="Z37" s="144"/>
      <c r="AA37" s="117">
        <v>25</v>
      </c>
      <c r="AB37" s="116"/>
      <c r="AC37" s="119"/>
      <c r="AD37" s="120"/>
      <c r="AE37" t="s" s="130">
        <f>IF(Z37="","",IF(OR(MONTH((DATE(1899,12,31)+(0*7+IF(Z37&gt;60,Z37-1,Z37))))=1,MONTH((DATE(1899,12,31)+(0*7+IF(Z37&gt;60,Z37-1,Z37))))=2,MONTH((DATE(1899,12,31)+(0*7+IF(Z37&gt;60,Z37-1,Z37))))=3),"1er",IF(OR(MONTH((DATE(1899,12,31)+(0*7+IF(Z37&gt;60,Z37-1,Z37))))=4,MONTH((DATE(1899,12,31)+(0*7+IF(Z37&gt;60,Z37-1,Z37))))=5,MONTH((DATE(1899,12,31)+(0*7+IF(Z37&gt;60,Z37-1,Z37))))=6),"2ème",IF(OR(MONTH((DATE(1899,12,31)+(0*7+IF(Z37&gt;60,Z37-1,Z37))))=7,MONTH((DATE(1899,12,31)+(0*7+IF(Z37&gt;60,Z37-1,Z37))))=8,MONTH((DATE(1899,12,31)+(0*7+IF(Z37&gt;60,Z37-1,Z37))))=9),"3ème",IF(OR(MONTH((DATE(1899,12,31)+(0*7+IF(Z37&gt;60,Z37-1,Z37))))=10,MONTH((DATE(1899,12,31)+(0*7+IF(Z37&gt;60,Z37-1,Z37))))=11,MONTH((DATE(1899,12,31)+(0*7+IF(Z37&gt;60,Z37-1,Z37))))=12),"4ème")))))</f>
      </c>
      <c r="AF37" t="s" s="131">
        <f>IF(Z37="","",YEAR((DATE(1899,12,31)+(0*7+IF(Z37&gt;60,Z37-1,Z37)))))</f>
      </c>
      <c r="AG37" t="s" s="123">
        <f>IF(U37="","",U37)</f>
        <v>119</v>
      </c>
      <c r="AH37" t="s" s="124">
        <f>IF(S37="","",S37)</f>
        <v>72</v>
      </c>
      <c r="AI37" t="s" s="99">
        <f>IF(P37="","",P37&amp;" ("&amp;O37&amp;"_"&amp;ROW()&amp;")")</f>
        <v>120</v>
      </c>
      <c r="AQ37" t="s" s="124">
        <f>IF(T37="","",T37&amp;"1")</f>
        <v>79</v>
      </c>
      <c r="AR37" t="s" s="124">
        <f>IF(S37="","",S37&amp;"2")</f>
        <v>80</v>
      </c>
      <c r="AS37" s="132">
        <f>O37</f>
        <v>43</v>
      </c>
    </row>
    <row r="38" s="41" customFormat="1" ht="64.9" customHeight="1">
      <c r="A38" s="104">
        <v>43</v>
      </c>
      <c r="B38" t="s" s="105">
        <v>63</v>
      </c>
      <c r="C38" s="116"/>
      <c r="D38" s="116"/>
      <c r="E38" s="116"/>
      <c r="F38" t="s" s="107">
        <v>67</v>
      </c>
      <c r="G38" s="116"/>
      <c r="H38" s="118">
        <f>IF(B38="","",SUMIF(O1:O1961,A38,AA1:AA1961))</f>
        <v>2010</v>
      </c>
      <c r="I38" s="118">
        <f>IF(B38="","",(SUMIF(O1:O1961,A38,AB1:AB1961)+(SUMIF(O1:O1961,A38,AC1:AC1961))))</f>
        <v>0</v>
      </c>
      <c r="J38" s="110"/>
      <c r="K38" s="110">
        <f>IFERROR(J38/H38,"")</f>
        <v>0</v>
      </c>
      <c r="L38" s="110"/>
      <c r="M38" s="116"/>
      <c r="N38" s="116"/>
      <c r="O38" s="113">
        <v>43</v>
      </c>
      <c r="P38" t="s" s="105">
        <v>121</v>
      </c>
      <c r="Q38" t="s" s="105">
        <v>88</v>
      </c>
      <c r="R38" t="s" s="105">
        <v>71</v>
      </c>
      <c r="S38" t="s" s="114">
        <v>72</v>
      </c>
      <c r="T38" t="s" s="114">
        <v>73</v>
      </c>
      <c r="U38" t="s" s="137">
        <v>118</v>
      </c>
      <c r="V38" t="s" s="138">
        <v>75</v>
      </c>
      <c r="W38" s="139">
        <v>95800</v>
      </c>
      <c r="X38" t="s" s="105">
        <v>76</v>
      </c>
      <c r="Y38" s="116"/>
      <c r="Z38" s="144"/>
      <c r="AA38" s="117">
        <v>12</v>
      </c>
      <c r="AB38" s="116"/>
      <c r="AC38" s="119"/>
      <c r="AD38" s="120"/>
      <c r="AE38" t="s" s="130">
        <f>IF(Z38="","",IF(OR(MONTH((DATE(1899,12,31)+(0*7+IF(Z38&gt;60,Z38-1,Z38))))=1,MONTH((DATE(1899,12,31)+(0*7+IF(Z38&gt;60,Z38-1,Z38))))=2,MONTH((DATE(1899,12,31)+(0*7+IF(Z38&gt;60,Z38-1,Z38))))=3),"1er",IF(OR(MONTH((DATE(1899,12,31)+(0*7+IF(Z38&gt;60,Z38-1,Z38))))=4,MONTH((DATE(1899,12,31)+(0*7+IF(Z38&gt;60,Z38-1,Z38))))=5,MONTH((DATE(1899,12,31)+(0*7+IF(Z38&gt;60,Z38-1,Z38))))=6),"2ème",IF(OR(MONTH((DATE(1899,12,31)+(0*7+IF(Z38&gt;60,Z38-1,Z38))))=7,MONTH((DATE(1899,12,31)+(0*7+IF(Z38&gt;60,Z38-1,Z38))))=8,MONTH((DATE(1899,12,31)+(0*7+IF(Z38&gt;60,Z38-1,Z38))))=9),"3ème",IF(OR(MONTH((DATE(1899,12,31)+(0*7+IF(Z38&gt;60,Z38-1,Z38))))=10,MONTH((DATE(1899,12,31)+(0*7+IF(Z38&gt;60,Z38-1,Z38))))=11,MONTH((DATE(1899,12,31)+(0*7+IF(Z38&gt;60,Z38-1,Z38))))=12),"4ème")))))</f>
      </c>
      <c r="AF38" t="s" s="131">
        <f>IF(Z38="","",YEAR((DATE(1899,12,31)+(0*7+IF(Z38&gt;60,Z38-1,Z38)))))</f>
      </c>
      <c r="AG38" t="s" s="123">
        <f>IF(U38="","",U38)</f>
        <v>119</v>
      </c>
      <c r="AH38" t="s" s="124">
        <f>IF(S38="","",S38)</f>
        <v>72</v>
      </c>
      <c r="AI38" t="s" s="99">
        <f>IF(P38="","",P38&amp;" ("&amp;O38&amp;"_"&amp;ROW()&amp;")")</f>
        <v>122</v>
      </c>
      <c r="AQ38" t="s" s="124">
        <f>IF(T38="","",T38&amp;"1")</f>
        <v>79</v>
      </c>
      <c r="AR38" t="s" s="124">
        <f>IF(S38="","",S38&amp;"2")</f>
        <v>80</v>
      </c>
      <c r="AS38" s="132">
        <f>O38</f>
        <v>43</v>
      </c>
    </row>
    <row r="39" s="41" customFormat="1" ht="64.9" customHeight="1">
      <c r="A39" s="104">
        <v>43</v>
      </c>
      <c r="B39" t="s" s="105">
        <v>63</v>
      </c>
      <c r="C39" s="116"/>
      <c r="D39" s="116"/>
      <c r="E39" s="116"/>
      <c r="F39" t="s" s="107">
        <v>67</v>
      </c>
      <c r="G39" s="116"/>
      <c r="H39" s="118">
        <f>IF(B39="","",SUMIF(O1:O1961,A39,AA1:AA1961))</f>
        <v>2010</v>
      </c>
      <c r="I39" s="118">
        <f>IF(B39="","",(SUMIF(O1:O1961,A39,AB1:AB1961)+(SUMIF(O1:O1961,A39,AC1:AC1961))))</f>
        <v>0</v>
      </c>
      <c r="J39" s="110"/>
      <c r="K39" s="110">
        <f>IFERROR(J39/H39,"")</f>
        <v>0</v>
      </c>
      <c r="L39" s="110"/>
      <c r="M39" s="116"/>
      <c r="N39" s="116"/>
      <c r="O39" s="113">
        <v>43</v>
      </c>
      <c r="P39" t="s" s="105">
        <v>123</v>
      </c>
      <c r="Q39" t="s" s="105">
        <v>124</v>
      </c>
      <c r="R39" t="s" s="105">
        <v>71</v>
      </c>
      <c r="S39" t="s" s="114">
        <v>51</v>
      </c>
      <c r="T39" t="s" s="114">
        <v>125</v>
      </c>
      <c r="U39" t="s" s="137">
        <v>74</v>
      </c>
      <c r="V39" t="s" s="138">
        <v>75</v>
      </c>
      <c r="W39" s="139">
        <v>95800</v>
      </c>
      <c r="X39" t="s" s="105">
        <v>126</v>
      </c>
      <c r="Y39" s="116"/>
      <c r="Z39" s="144"/>
      <c r="AA39" s="117">
        <v>12</v>
      </c>
      <c r="AB39" s="116"/>
      <c r="AC39" s="119"/>
      <c r="AD39" s="120"/>
      <c r="AE39" t="s" s="130">
        <f>IF(Z39="","",IF(OR(MONTH((DATE(1899,12,31)+(0*7+IF(Z39&gt;60,Z39-1,Z39))))=1,MONTH((DATE(1899,12,31)+(0*7+IF(Z39&gt;60,Z39-1,Z39))))=2,MONTH((DATE(1899,12,31)+(0*7+IF(Z39&gt;60,Z39-1,Z39))))=3),"1er",IF(OR(MONTH((DATE(1899,12,31)+(0*7+IF(Z39&gt;60,Z39-1,Z39))))=4,MONTH((DATE(1899,12,31)+(0*7+IF(Z39&gt;60,Z39-1,Z39))))=5,MONTH((DATE(1899,12,31)+(0*7+IF(Z39&gt;60,Z39-1,Z39))))=6),"2ème",IF(OR(MONTH((DATE(1899,12,31)+(0*7+IF(Z39&gt;60,Z39-1,Z39))))=7,MONTH((DATE(1899,12,31)+(0*7+IF(Z39&gt;60,Z39-1,Z39))))=8,MONTH((DATE(1899,12,31)+(0*7+IF(Z39&gt;60,Z39-1,Z39))))=9),"3ème",IF(OR(MONTH((DATE(1899,12,31)+(0*7+IF(Z39&gt;60,Z39-1,Z39))))=10,MONTH((DATE(1899,12,31)+(0*7+IF(Z39&gt;60,Z39-1,Z39))))=11,MONTH((DATE(1899,12,31)+(0*7+IF(Z39&gt;60,Z39-1,Z39))))=12),"4ème")))))</f>
      </c>
      <c r="AF39" t="s" s="131">
        <f>IF(Z39="","",YEAR((DATE(1899,12,31)+(0*7+IF(Z39&gt;60,Z39-1,Z39)))))</f>
      </c>
      <c r="AG39" t="s" s="123">
        <f>IF(U39="","",U39)</f>
        <v>77</v>
      </c>
      <c r="AH39" t="s" s="124">
        <f>IF(S39="","",S39)</f>
        <v>51</v>
      </c>
      <c r="AI39" t="s" s="99">
        <f>IF(P39="","",P39&amp;" ("&amp;O39&amp;"_"&amp;ROW()&amp;")")</f>
        <v>127</v>
      </c>
      <c r="AQ39" t="s" s="124">
        <f>IF(T39="","",T39&amp;"1")</f>
        <v>128</v>
      </c>
      <c r="AR39" t="s" s="124">
        <f>IF(S39="","",S39&amp;"2")</f>
        <v>101</v>
      </c>
      <c r="AS39" s="132">
        <f>O39</f>
        <v>43</v>
      </c>
    </row>
    <row r="40" s="41" customFormat="1" ht="64.9" customHeight="1">
      <c r="A40" s="104">
        <v>43</v>
      </c>
      <c r="B40" t="s" s="105">
        <v>63</v>
      </c>
      <c r="C40" s="116"/>
      <c r="D40" s="116"/>
      <c r="E40" s="116"/>
      <c r="F40" t="s" s="107">
        <v>67</v>
      </c>
      <c r="G40" s="116"/>
      <c r="H40" s="118">
        <f>IF(B40="","",SUMIF(O1:O1961,A40,AA1:AA1961))</f>
        <v>2010</v>
      </c>
      <c r="I40" s="118">
        <f>IF(B40="","",(SUMIF(O1:O1961,A40,AB1:AB1961)+(SUMIF(O1:O1961,A40,AC1:AC1961))))</f>
        <v>0</v>
      </c>
      <c r="J40" s="110"/>
      <c r="K40" s="110">
        <f>IFERROR(J40/H40,"")</f>
        <v>0</v>
      </c>
      <c r="L40" s="110"/>
      <c r="M40" s="116"/>
      <c r="N40" s="116"/>
      <c r="O40" s="113">
        <v>43</v>
      </c>
      <c r="P40" t="s" s="105">
        <v>129</v>
      </c>
      <c r="Q40" t="s" s="105">
        <v>124</v>
      </c>
      <c r="R40" t="s" s="105">
        <v>71</v>
      </c>
      <c r="S40" t="s" s="114">
        <v>51</v>
      </c>
      <c r="T40" t="s" s="114">
        <v>130</v>
      </c>
      <c r="U40" t="s" s="137">
        <v>74</v>
      </c>
      <c r="V40" t="s" s="138">
        <v>75</v>
      </c>
      <c r="W40" s="139">
        <v>95800</v>
      </c>
      <c r="X40" t="s" s="105">
        <v>126</v>
      </c>
      <c r="Y40" s="116"/>
      <c r="Z40" s="144"/>
      <c r="AA40" s="117">
        <v>30</v>
      </c>
      <c r="AB40" s="116"/>
      <c r="AC40" s="119"/>
      <c r="AD40" s="120"/>
      <c r="AE40" t="s" s="130">
        <f>IF(Z40="","",IF(OR(MONTH((DATE(1899,12,31)+(0*7+IF(Z40&gt;60,Z40-1,Z40))))=1,MONTH((DATE(1899,12,31)+(0*7+IF(Z40&gt;60,Z40-1,Z40))))=2,MONTH((DATE(1899,12,31)+(0*7+IF(Z40&gt;60,Z40-1,Z40))))=3),"1er",IF(OR(MONTH((DATE(1899,12,31)+(0*7+IF(Z40&gt;60,Z40-1,Z40))))=4,MONTH((DATE(1899,12,31)+(0*7+IF(Z40&gt;60,Z40-1,Z40))))=5,MONTH((DATE(1899,12,31)+(0*7+IF(Z40&gt;60,Z40-1,Z40))))=6),"2ème",IF(OR(MONTH((DATE(1899,12,31)+(0*7+IF(Z40&gt;60,Z40-1,Z40))))=7,MONTH((DATE(1899,12,31)+(0*7+IF(Z40&gt;60,Z40-1,Z40))))=8,MONTH((DATE(1899,12,31)+(0*7+IF(Z40&gt;60,Z40-1,Z40))))=9),"3ème",IF(OR(MONTH((DATE(1899,12,31)+(0*7+IF(Z40&gt;60,Z40-1,Z40))))=10,MONTH((DATE(1899,12,31)+(0*7+IF(Z40&gt;60,Z40-1,Z40))))=11,MONTH((DATE(1899,12,31)+(0*7+IF(Z40&gt;60,Z40-1,Z40))))=12),"4ème")))))</f>
      </c>
      <c r="AF40" t="s" s="131">
        <f>IF(Z40="","",YEAR((DATE(1899,12,31)+(0*7+IF(Z40&gt;60,Z40-1,Z40)))))</f>
      </c>
      <c r="AG40" t="s" s="123">
        <f>IF(U40="","",U40)</f>
        <v>77</v>
      </c>
      <c r="AH40" t="s" s="124">
        <f>IF(S40="","",S40)</f>
        <v>51</v>
      </c>
      <c r="AI40" t="s" s="99">
        <f>IF(P40="","",P40&amp;" ("&amp;O40&amp;"_"&amp;ROW()&amp;")")</f>
        <v>131</v>
      </c>
      <c r="AQ40" t="s" s="124">
        <f>IF(T40="","",T40&amp;"1")</f>
        <v>132</v>
      </c>
      <c r="AR40" t="s" s="124">
        <f>IF(S40="","",S40&amp;"2")</f>
        <v>101</v>
      </c>
      <c r="AS40" s="132">
        <f>O40</f>
        <v>43</v>
      </c>
    </row>
    <row r="41" s="41" customFormat="1" ht="64.9" customHeight="1">
      <c r="A41" s="104">
        <v>43</v>
      </c>
      <c r="B41" t="s" s="105">
        <v>63</v>
      </c>
      <c r="C41" s="116"/>
      <c r="D41" s="116"/>
      <c r="E41" s="116"/>
      <c r="F41" t="s" s="107">
        <v>67</v>
      </c>
      <c r="G41" s="116"/>
      <c r="H41" s="118">
        <f>IF(B41="","",SUMIF(O1:O1961,A41,AA1:AA1961))</f>
        <v>2010</v>
      </c>
      <c r="I41" s="118">
        <f>IF(B41="","",(SUMIF(O1:O1961,A41,AB1:AB1961)+(SUMIF(O1:O1961,A41,AC1:AC1961))))</f>
        <v>0</v>
      </c>
      <c r="J41" s="110"/>
      <c r="K41" s="110">
        <f>IFERROR(J41/H41,"")</f>
        <v>0</v>
      </c>
      <c r="L41" s="110"/>
      <c r="M41" s="116"/>
      <c r="N41" s="116"/>
      <c r="O41" s="113">
        <v>43</v>
      </c>
      <c r="P41" t="s" s="105">
        <v>133</v>
      </c>
      <c r="Q41" t="s" s="105">
        <v>124</v>
      </c>
      <c r="R41" t="s" s="105">
        <v>71</v>
      </c>
      <c r="S41" t="s" s="114">
        <v>72</v>
      </c>
      <c r="T41" t="s" s="114">
        <v>82</v>
      </c>
      <c r="U41" t="s" s="137">
        <v>74</v>
      </c>
      <c r="V41" t="s" s="138">
        <v>75</v>
      </c>
      <c r="W41" s="139">
        <v>95800</v>
      </c>
      <c r="X41" t="s" s="105">
        <v>126</v>
      </c>
      <c r="Y41" s="116"/>
      <c r="Z41" s="144"/>
      <c r="AA41" s="117">
        <v>15</v>
      </c>
      <c r="AB41" s="116"/>
      <c r="AC41" s="119"/>
      <c r="AD41" s="120"/>
      <c r="AE41" t="s" s="130">
        <f>IF(Z41="","",IF(OR(MONTH((DATE(1899,12,31)+(0*7+IF(Z41&gt;60,Z41-1,Z41))))=1,MONTH((DATE(1899,12,31)+(0*7+IF(Z41&gt;60,Z41-1,Z41))))=2,MONTH((DATE(1899,12,31)+(0*7+IF(Z41&gt;60,Z41-1,Z41))))=3),"1er",IF(OR(MONTH((DATE(1899,12,31)+(0*7+IF(Z41&gt;60,Z41-1,Z41))))=4,MONTH((DATE(1899,12,31)+(0*7+IF(Z41&gt;60,Z41-1,Z41))))=5,MONTH((DATE(1899,12,31)+(0*7+IF(Z41&gt;60,Z41-1,Z41))))=6),"2ème",IF(OR(MONTH((DATE(1899,12,31)+(0*7+IF(Z41&gt;60,Z41-1,Z41))))=7,MONTH((DATE(1899,12,31)+(0*7+IF(Z41&gt;60,Z41-1,Z41))))=8,MONTH((DATE(1899,12,31)+(0*7+IF(Z41&gt;60,Z41-1,Z41))))=9),"3ème",IF(OR(MONTH((DATE(1899,12,31)+(0*7+IF(Z41&gt;60,Z41-1,Z41))))=10,MONTH((DATE(1899,12,31)+(0*7+IF(Z41&gt;60,Z41-1,Z41))))=11,MONTH((DATE(1899,12,31)+(0*7+IF(Z41&gt;60,Z41-1,Z41))))=12),"4ème")))))</f>
      </c>
      <c r="AF41" t="s" s="131">
        <f>IF(Z41="","",YEAR((DATE(1899,12,31)+(0*7+IF(Z41&gt;60,Z41-1,Z41)))))</f>
      </c>
      <c r="AG41" t="s" s="123">
        <f>IF(U41="","",U41)</f>
        <v>77</v>
      </c>
      <c r="AH41" t="s" s="124">
        <f>IF(S41="","",S41)</f>
        <v>72</v>
      </c>
      <c r="AI41" t="s" s="99">
        <f>IF(P41="","",P41&amp;" ("&amp;O41&amp;"_"&amp;ROW()&amp;")")</f>
        <v>134</v>
      </c>
      <c r="AQ41" t="s" s="124">
        <f>IF(T41="","",T41&amp;"1")</f>
        <v>84</v>
      </c>
      <c r="AR41" t="s" s="124">
        <f>IF(S41="","",S41&amp;"2")</f>
        <v>80</v>
      </c>
      <c r="AS41" s="132">
        <f>O41</f>
        <v>43</v>
      </c>
    </row>
    <row r="42" s="41" customFormat="1" ht="64.9" customHeight="1">
      <c r="A42" s="104">
        <v>43</v>
      </c>
      <c r="B42" t="s" s="105">
        <v>63</v>
      </c>
      <c r="C42" s="116"/>
      <c r="D42" s="116"/>
      <c r="E42" s="116"/>
      <c r="F42" t="s" s="107">
        <v>67</v>
      </c>
      <c r="G42" s="116"/>
      <c r="H42" s="118">
        <f>IF(B42="","",SUMIF(O1:O1961,A42,AA1:AA1961))</f>
        <v>2010</v>
      </c>
      <c r="I42" s="118">
        <f>IF(B42="","",(SUMIF(O1:O1961,A42,AB1:AB1961)+(SUMIF(O1:O1961,A42,AC1:AC1961))))</f>
        <v>0</v>
      </c>
      <c r="J42" s="110"/>
      <c r="K42" s="110">
        <f>IFERROR(J42/H42,"")</f>
        <v>0</v>
      </c>
      <c r="L42" s="110"/>
      <c r="M42" s="116"/>
      <c r="N42" s="116"/>
      <c r="O42" s="113">
        <v>43</v>
      </c>
      <c r="P42" t="s" s="105">
        <v>135</v>
      </c>
      <c r="Q42" t="s" s="105">
        <v>124</v>
      </c>
      <c r="R42" t="s" s="105">
        <v>71</v>
      </c>
      <c r="S42" t="s" s="114">
        <v>51</v>
      </c>
      <c r="T42" t="s" s="114">
        <v>136</v>
      </c>
      <c r="U42" t="s" s="137">
        <v>74</v>
      </c>
      <c r="V42" t="s" s="138">
        <v>75</v>
      </c>
      <c r="W42" s="139">
        <v>95800</v>
      </c>
      <c r="X42" t="s" s="105">
        <v>126</v>
      </c>
      <c r="Y42" s="116"/>
      <c r="Z42" s="144"/>
      <c r="AA42" s="117">
        <v>15</v>
      </c>
      <c r="AB42" s="116"/>
      <c r="AC42" s="119"/>
      <c r="AD42" s="120"/>
      <c r="AE42" t="s" s="130">
        <f>IF(Z42="","",IF(OR(MONTH((DATE(1899,12,31)+(0*7+IF(Z42&gt;60,Z42-1,Z42))))=1,MONTH((DATE(1899,12,31)+(0*7+IF(Z42&gt;60,Z42-1,Z42))))=2,MONTH((DATE(1899,12,31)+(0*7+IF(Z42&gt;60,Z42-1,Z42))))=3),"1er",IF(OR(MONTH((DATE(1899,12,31)+(0*7+IF(Z42&gt;60,Z42-1,Z42))))=4,MONTH((DATE(1899,12,31)+(0*7+IF(Z42&gt;60,Z42-1,Z42))))=5,MONTH((DATE(1899,12,31)+(0*7+IF(Z42&gt;60,Z42-1,Z42))))=6),"2ème",IF(OR(MONTH((DATE(1899,12,31)+(0*7+IF(Z42&gt;60,Z42-1,Z42))))=7,MONTH((DATE(1899,12,31)+(0*7+IF(Z42&gt;60,Z42-1,Z42))))=8,MONTH((DATE(1899,12,31)+(0*7+IF(Z42&gt;60,Z42-1,Z42))))=9),"3ème",IF(OR(MONTH((DATE(1899,12,31)+(0*7+IF(Z42&gt;60,Z42-1,Z42))))=10,MONTH((DATE(1899,12,31)+(0*7+IF(Z42&gt;60,Z42-1,Z42))))=11,MONTH((DATE(1899,12,31)+(0*7+IF(Z42&gt;60,Z42-1,Z42))))=12),"4ème")))))</f>
      </c>
      <c r="AF42" t="s" s="131">
        <f>IF(Z42="","",YEAR((DATE(1899,12,31)+(0*7+IF(Z42&gt;60,Z42-1,Z42)))))</f>
      </c>
      <c r="AG42" t="s" s="123">
        <f>IF(U42="","",U42)</f>
        <v>77</v>
      </c>
      <c r="AH42" t="s" s="124">
        <f>IF(S42="","",S42)</f>
        <v>51</v>
      </c>
      <c r="AI42" t="s" s="99">
        <f>IF(P42="","",P42&amp;" ("&amp;O42&amp;"_"&amp;ROW()&amp;")")</f>
        <v>137</v>
      </c>
      <c r="AQ42" t="s" s="124">
        <f>IF(T42="","",T42&amp;"1")</f>
        <v>138</v>
      </c>
      <c r="AR42" t="s" s="124">
        <f>IF(S42="","",S42&amp;"2")</f>
        <v>101</v>
      </c>
      <c r="AS42" s="132">
        <f>O42</f>
        <v>43</v>
      </c>
    </row>
    <row r="43" s="41" customFormat="1" ht="64.9" customHeight="1">
      <c r="A43" s="104">
        <v>43</v>
      </c>
      <c r="B43" t="s" s="105">
        <v>63</v>
      </c>
      <c r="C43" s="116"/>
      <c r="D43" s="116"/>
      <c r="E43" s="116"/>
      <c r="F43" t="s" s="107">
        <v>67</v>
      </c>
      <c r="G43" s="116"/>
      <c r="H43" s="118">
        <f>IF(B43="","",SUMIF(O1:O1961,A43,AA1:AA1961))</f>
        <v>2010</v>
      </c>
      <c r="I43" s="118">
        <f>IF(B43="","",(SUMIF(O1:O1961,A43,AB1:AB1961)+(SUMIF(O1:O1961,A43,AC1:AC1961))))</f>
        <v>0</v>
      </c>
      <c r="J43" s="110"/>
      <c r="K43" s="110">
        <f>IFERROR(J43/H43,"")</f>
        <v>0</v>
      </c>
      <c r="L43" s="110"/>
      <c r="M43" s="116"/>
      <c r="N43" s="116"/>
      <c r="O43" s="113">
        <v>43</v>
      </c>
      <c r="P43" t="s" s="105">
        <v>139</v>
      </c>
      <c r="Q43" t="s" s="105">
        <v>124</v>
      </c>
      <c r="R43" t="s" s="105">
        <v>71</v>
      </c>
      <c r="S43" t="s" s="114">
        <v>51</v>
      </c>
      <c r="T43" t="s" s="114">
        <v>130</v>
      </c>
      <c r="U43" t="s" s="137">
        <v>74</v>
      </c>
      <c r="V43" t="s" s="138">
        <v>75</v>
      </c>
      <c r="W43" s="139">
        <v>95800</v>
      </c>
      <c r="X43" t="s" s="105">
        <v>126</v>
      </c>
      <c r="Y43" s="116"/>
      <c r="Z43" s="144"/>
      <c r="AA43" s="117">
        <v>30</v>
      </c>
      <c r="AB43" s="116"/>
      <c r="AC43" s="119"/>
      <c r="AD43" s="120"/>
      <c r="AE43" t="s" s="130">
        <f>IF(Z43="","",IF(OR(MONTH((DATE(1899,12,31)+(0*7+IF(Z43&gt;60,Z43-1,Z43))))=1,MONTH((DATE(1899,12,31)+(0*7+IF(Z43&gt;60,Z43-1,Z43))))=2,MONTH((DATE(1899,12,31)+(0*7+IF(Z43&gt;60,Z43-1,Z43))))=3),"1er",IF(OR(MONTH((DATE(1899,12,31)+(0*7+IF(Z43&gt;60,Z43-1,Z43))))=4,MONTH((DATE(1899,12,31)+(0*7+IF(Z43&gt;60,Z43-1,Z43))))=5,MONTH((DATE(1899,12,31)+(0*7+IF(Z43&gt;60,Z43-1,Z43))))=6),"2ème",IF(OR(MONTH((DATE(1899,12,31)+(0*7+IF(Z43&gt;60,Z43-1,Z43))))=7,MONTH((DATE(1899,12,31)+(0*7+IF(Z43&gt;60,Z43-1,Z43))))=8,MONTH((DATE(1899,12,31)+(0*7+IF(Z43&gt;60,Z43-1,Z43))))=9),"3ème",IF(OR(MONTH((DATE(1899,12,31)+(0*7+IF(Z43&gt;60,Z43-1,Z43))))=10,MONTH((DATE(1899,12,31)+(0*7+IF(Z43&gt;60,Z43-1,Z43))))=11,MONTH((DATE(1899,12,31)+(0*7+IF(Z43&gt;60,Z43-1,Z43))))=12),"4ème")))))</f>
      </c>
      <c r="AF43" t="s" s="131">
        <f>IF(Z43="","",YEAR((DATE(1899,12,31)+(0*7+IF(Z43&gt;60,Z43-1,Z43)))))</f>
      </c>
      <c r="AG43" t="s" s="123">
        <f>IF(U43="","",U43)</f>
        <v>77</v>
      </c>
      <c r="AH43" t="s" s="124">
        <f>IF(S43="","",S43)</f>
        <v>51</v>
      </c>
      <c r="AI43" t="s" s="99">
        <f>IF(P43="","",P43&amp;" ("&amp;O43&amp;"_"&amp;ROW()&amp;")")</f>
        <v>140</v>
      </c>
      <c r="AQ43" t="s" s="124">
        <f>IF(T43="","",T43&amp;"1")</f>
        <v>132</v>
      </c>
      <c r="AR43" t="s" s="124">
        <f>IF(S43="","",S43&amp;"2")</f>
        <v>101</v>
      </c>
      <c r="AS43" s="132">
        <f>O43</f>
        <v>43</v>
      </c>
    </row>
    <row r="44" s="41" customFormat="1" ht="64.9" customHeight="1">
      <c r="A44" s="104">
        <v>43</v>
      </c>
      <c r="B44" t="s" s="105">
        <v>63</v>
      </c>
      <c r="C44" s="116"/>
      <c r="D44" s="116"/>
      <c r="E44" s="116"/>
      <c r="F44" t="s" s="107">
        <v>67</v>
      </c>
      <c r="G44" s="116"/>
      <c r="H44" s="118">
        <f>IF(B44="","",SUMIF(O1:O1961,A44,AA1:AA1961))</f>
        <v>2010</v>
      </c>
      <c r="I44" s="118">
        <f>IF(B44="","",(SUMIF(O1:O1961,A44,AB1:AB1961)+(SUMIF(O1:O1961,A44,AC1:AC1961))))</f>
        <v>0</v>
      </c>
      <c r="J44" s="110"/>
      <c r="K44" s="110">
        <f>IFERROR(J44/H44,"")</f>
        <v>0</v>
      </c>
      <c r="L44" s="110"/>
      <c r="M44" s="116"/>
      <c r="N44" s="116"/>
      <c r="O44" s="113">
        <v>43</v>
      </c>
      <c r="P44" t="s" s="105">
        <v>141</v>
      </c>
      <c r="Q44" t="s" s="105">
        <v>124</v>
      </c>
      <c r="R44" t="s" s="105">
        <v>71</v>
      </c>
      <c r="S44" t="s" s="114">
        <v>51</v>
      </c>
      <c r="T44" t="s" s="114">
        <v>96</v>
      </c>
      <c r="U44" t="s" s="137">
        <v>74</v>
      </c>
      <c r="V44" t="s" s="138">
        <v>75</v>
      </c>
      <c r="W44" s="139">
        <v>95800</v>
      </c>
      <c r="X44" t="s" s="105">
        <v>76</v>
      </c>
      <c r="Y44" s="116"/>
      <c r="Z44" s="144"/>
      <c r="AA44" s="117">
        <v>5</v>
      </c>
      <c r="AB44" s="118"/>
      <c r="AC44" s="119"/>
      <c r="AD44" s="120"/>
      <c r="AE44" t="s" s="130">
        <f>IF(Z44="","",IF(OR(MONTH((DATE(1899,12,31)+(0*7+IF(Z44&gt;60,Z44-1,Z44))))=1,MONTH((DATE(1899,12,31)+(0*7+IF(Z44&gt;60,Z44-1,Z44))))=2,MONTH((DATE(1899,12,31)+(0*7+IF(Z44&gt;60,Z44-1,Z44))))=3),"1er",IF(OR(MONTH((DATE(1899,12,31)+(0*7+IF(Z44&gt;60,Z44-1,Z44))))=4,MONTH((DATE(1899,12,31)+(0*7+IF(Z44&gt;60,Z44-1,Z44))))=5,MONTH((DATE(1899,12,31)+(0*7+IF(Z44&gt;60,Z44-1,Z44))))=6),"2ème",IF(OR(MONTH((DATE(1899,12,31)+(0*7+IF(Z44&gt;60,Z44-1,Z44))))=7,MONTH((DATE(1899,12,31)+(0*7+IF(Z44&gt;60,Z44-1,Z44))))=8,MONTH((DATE(1899,12,31)+(0*7+IF(Z44&gt;60,Z44-1,Z44))))=9),"3ème",IF(OR(MONTH((DATE(1899,12,31)+(0*7+IF(Z44&gt;60,Z44-1,Z44))))=10,MONTH((DATE(1899,12,31)+(0*7+IF(Z44&gt;60,Z44-1,Z44))))=11,MONTH((DATE(1899,12,31)+(0*7+IF(Z44&gt;60,Z44-1,Z44))))=12),"4ème")))))</f>
      </c>
      <c r="AF44" t="s" s="131">
        <f>IF(Z44="","",YEAR((DATE(1899,12,31)+(0*7+IF(Z44&gt;60,Z44-1,Z44)))))</f>
      </c>
      <c r="AG44" t="s" s="123">
        <f>IF(U44="","",U44)</f>
        <v>77</v>
      </c>
      <c r="AH44" t="s" s="124">
        <f>IF(S44="","",S44)</f>
        <v>51</v>
      </c>
      <c r="AI44" t="s" s="99">
        <f>IF(P44="","",P44&amp;" ("&amp;O44&amp;"_"&amp;ROW()&amp;")")</f>
        <v>142</v>
      </c>
      <c r="AQ44" t="s" s="124">
        <f>IF(T44="","",T44&amp;"1")</f>
        <v>100</v>
      </c>
      <c r="AR44" t="s" s="124">
        <f>IF(S44="","",S44&amp;"2")</f>
        <v>101</v>
      </c>
      <c r="AS44" s="132">
        <f>O44</f>
        <v>43</v>
      </c>
    </row>
    <row r="45" s="41" customFormat="1" ht="64.9" customHeight="1">
      <c r="A45" s="145">
        <v>43</v>
      </c>
      <c r="B45" t="s" s="105">
        <v>63</v>
      </c>
      <c r="C45" s="116"/>
      <c r="D45" s="116"/>
      <c r="E45" s="116"/>
      <c r="F45" t="s" s="107">
        <v>67</v>
      </c>
      <c r="G45" s="116"/>
      <c r="H45" s="118">
        <f>IF(B45="","",SUMIF(O1:O1961,A45,AA1:AA1961))</f>
        <v>2010</v>
      </c>
      <c r="I45" s="118">
        <f>IF(B45="","",(SUMIF(O1:O1961,A45,AB1:AB1961)+(SUMIF(O1:O1961,A45,AC1:AC1961))))</f>
        <v>0</v>
      </c>
      <c r="J45" s="116"/>
      <c r="K45" s="110">
        <f>IFERROR(J45/H45,"")</f>
        <v>0</v>
      </c>
      <c r="L45" s="116"/>
      <c r="M45" s="116"/>
      <c r="N45" s="116"/>
      <c r="O45" s="146">
        <v>43</v>
      </c>
      <c r="P45" t="s" s="106">
        <v>69</v>
      </c>
      <c r="Q45" t="s" s="106">
        <v>70</v>
      </c>
      <c r="R45" t="s" s="105">
        <v>71</v>
      </c>
      <c r="S45" t="s" s="114">
        <v>72</v>
      </c>
      <c r="T45" t="s" s="114">
        <v>73</v>
      </c>
      <c r="U45" t="s" s="137">
        <v>74</v>
      </c>
      <c r="V45" t="s" s="147">
        <v>75</v>
      </c>
      <c r="W45" s="148">
        <v>95800</v>
      </c>
      <c r="X45" t="s" s="105">
        <v>76</v>
      </c>
      <c r="Y45" s="116"/>
      <c r="Z45" s="144"/>
      <c r="AA45" s="149">
        <v>24</v>
      </c>
      <c r="AB45" s="118"/>
      <c r="AC45" s="119"/>
      <c r="AD45" s="120"/>
      <c r="AE45" t="s" s="130">
        <f>IF(Z45="","",IF(OR(MONTH((DATE(1899,12,31)+(0*7+IF(Z45&gt;60,Z45-1,Z45))))=1,MONTH((DATE(1899,12,31)+(0*7+IF(Z45&gt;60,Z45-1,Z45))))=2,MONTH((DATE(1899,12,31)+(0*7+IF(Z45&gt;60,Z45-1,Z45))))=3),"1er",IF(OR(MONTH((DATE(1899,12,31)+(0*7+IF(Z45&gt;60,Z45-1,Z45))))=4,MONTH((DATE(1899,12,31)+(0*7+IF(Z45&gt;60,Z45-1,Z45))))=5,MONTH((DATE(1899,12,31)+(0*7+IF(Z45&gt;60,Z45-1,Z45))))=6),"2ème",IF(OR(MONTH((DATE(1899,12,31)+(0*7+IF(Z45&gt;60,Z45-1,Z45))))=7,MONTH((DATE(1899,12,31)+(0*7+IF(Z45&gt;60,Z45-1,Z45))))=8,MONTH((DATE(1899,12,31)+(0*7+IF(Z45&gt;60,Z45-1,Z45))))=9),"3ème",IF(OR(MONTH((DATE(1899,12,31)+(0*7+IF(Z45&gt;60,Z45-1,Z45))))=10,MONTH((DATE(1899,12,31)+(0*7+IF(Z45&gt;60,Z45-1,Z45))))=11,MONTH((DATE(1899,12,31)+(0*7+IF(Z45&gt;60,Z45-1,Z45))))=12),"4ème")))))</f>
      </c>
      <c r="AF45" t="s" s="131">
        <f>IF(Z45="","",YEAR((DATE(1899,12,31)+(0*7+IF(Z45&gt;60,Z45-1,Z45)))))</f>
      </c>
      <c r="AG45" t="s" s="123">
        <f>IF(U45="","",U45)</f>
        <v>77</v>
      </c>
      <c r="AH45" t="s" s="124">
        <f>IF(S45="","",S45)</f>
        <v>72</v>
      </c>
      <c r="AI45" t="s" s="99">
        <f>IF(P45="","",P45&amp;" ("&amp;O45&amp;"_"&amp;ROW()&amp;")")</f>
        <v>143</v>
      </c>
      <c r="AQ45" t="s" s="124">
        <f>IF(T45="","",T45&amp;"1")</f>
        <v>79</v>
      </c>
      <c r="AR45" t="s" s="124">
        <f>IF(S45="","",S45&amp;"2")</f>
        <v>80</v>
      </c>
      <c r="AS45" s="132">
        <f>O45</f>
        <v>43</v>
      </c>
    </row>
    <row r="46" s="41" customFormat="1" ht="64.9" customHeight="1">
      <c r="A46" s="104">
        <v>43</v>
      </c>
      <c r="B46" t="s" s="105">
        <v>63</v>
      </c>
      <c r="C46" s="116"/>
      <c r="D46" s="116"/>
      <c r="E46" s="116"/>
      <c r="F46" t="s" s="107">
        <v>67</v>
      </c>
      <c r="G46" s="116"/>
      <c r="H46" s="118">
        <f>IF(B46="","",SUMIF(O1:O1961,A46,AA1:AA1961))</f>
        <v>2010</v>
      </c>
      <c r="I46" s="118">
        <f>IF(B46="","",(SUMIF(O1:O1961,A46,AB1:AB1961)+(SUMIF(O1:O1961,A46,AC1:AC1961))))</f>
        <v>0</v>
      </c>
      <c r="J46" s="116"/>
      <c r="K46" s="110">
        <f>IFERROR(J46/H46,"")</f>
        <v>0</v>
      </c>
      <c r="L46" s="116"/>
      <c r="M46" s="116"/>
      <c r="N46" s="116"/>
      <c r="O46" s="113">
        <v>43</v>
      </c>
      <c r="P46" t="s" s="106">
        <v>81</v>
      </c>
      <c r="Q46" t="s" s="106">
        <v>70</v>
      </c>
      <c r="R46" t="s" s="105">
        <v>71</v>
      </c>
      <c r="S46" t="s" s="114">
        <v>72</v>
      </c>
      <c r="T46" t="s" s="114">
        <v>73</v>
      </c>
      <c r="U46" t="s" s="137">
        <v>74</v>
      </c>
      <c r="V46" t="s" s="147">
        <v>75</v>
      </c>
      <c r="W46" s="150">
        <v>95800</v>
      </c>
      <c r="X46" t="s" s="105">
        <v>76</v>
      </c>
      <c r="Y46" s="116"/>
      <c r="Z46" s="144"/>
      <c r="AA46" s="149">
        <v>24</v>
      </c>
      <c r="AB46" s="116"/>
      <c r="AC46" s="119"/>
      <c r="AD46" s="120"/>
      <c r="AE46" t="s" s="130">
        <f>IF(Z46="","",IF(OR(MONTH((DATE(1899,12,31)+(0*7+IF(Z46&gt;60,Z46-1,Z46))))=1,MONTH((DATE(1899,12,31)+(0*7+IF(Z46&gt;60,Z46-1,Z46))))=2,MONTH((DATE(1899,12,31)+(0*7+IF(Z46&gt;60,Z46-1,Z46))))=3),"1er",IF(OR(MONTH((DATE(1899,12,31)+(0*7+IF(Z46&gt;60,Z46-1,Z46))))=4,MONTH((DATE(1899,12,31)+(0*7+IF(Z46&gt;60,Z46-1,Z46))))=5,MONTH((DATE(1899,12,31)+(0*7+IF(Z46&gt;60,Z46-1,Z46))))=6),"2ème",IF(OR(MONTH((DATE(1899,12,31)+(0*7+IF(Z46&gt;60,Z46-1,Z46))))=7,MONTH((DATE(1899,12,31)+(0*7+IF(Z46&gt;60,Z46-1,Z46))))=8,MONTH((DATE(1899,12,31)+(0*7+IF(Z46&gt;60,Z46-1,Z46))))=9),"3ème",IF(OR(MONTH((DATE(1899,12,31)+(0*7+IF(Z46&gt;60,Z46-1,Z46))))=10,MONTH((DATE(1899,12,31)+(0*7+IF(Z46&gt;60,Z46-1,Z46))))=11,MONTH((DATE(1899,12,31)+(0*7+IF(Z46&gt;60,Z46-1,Z46))))=12),"4ème")))))</f>
      </c>
      <c r="AF46" t="s" s="131">
        <f>IF(Z46="","",YEAR((DATE(1899,12,31)+(0*7+IF(Z46&gt;60,Z46-1,Z46)))))</f>
      </c>
      <c r="AG46" t="s" s="123">
        <f>IF(U46="","",U46)</f>
        <v>77</v>
      </c>
      <c r="AH46" t="s" s="124">
        <f>IF(S46="","",S46)</f>
        <v>72</v>
      </c>
      <c r="AI46" t="s" s="99">
        <f>IF(P46="","",P46&amp;" ("&amp;O46&amp;"_"&amp;ROW()&amp;")")</f>
        <v>144</v>
      </c>
      <c r="AQ46" t="s" s="124">
        <f>IF(T46="","",T46&amp;"1")</f>
        <v>79</v>
      </c>
      <c r="AR46" t="s" s="124">
        <f>IF(S46="","",S46&amp;"2")</f>
        <v>80</v>
      </c>
      <c r="AS46" s="132">
        <f>O46</f>
        <v>43</v>
      </c>
    </row>
    <row r="47" s="41" customFormat="1" ht="64.9" customHeight="1">
      <c r="A47" s="145">
        <v>43</v>
      </c>
      <c r="B47" t="s" s="105">
        <v>63</v>
      </c>
      <c r="C47" s="116"/>
      <c r="D47" s="116"/>
      <c r="E47" s="116"/>
      <c r="F47" t="s" s="107">
        <v>67</v>
      </c>
      <c r="G47" s="116"/>
      <c r="H47" s="118">
        <f>IF(B47="","",SUMIF(O1:O1961,A47,AA1:AA1961))</f>
        <v>2010</v>
      </c>
      <c r="I47" s="118">
        <f>IF(B47="","",(SUMIF(O1:O1961,A47,AB1:AB1961)+(SUMIF(O1:O1961,A47,AC1:AC1961))))</f>
        <v>0</v>
      </c>
      <c r="J47" s="116"/>
      <c r="K47" s="110">
        <f>IFERROR(J47/H47,"")</f>
        <v>0</v>
      </c>
      <c r="L47" s="116"/>
      <c r="M47" s="116"/>
      <c r="N47" s="116"/>
      <c r="O47" s="146">
        <v>43</v>
      </c>
      <c r="P47" t="s" s="106">
        <v>85</v>
      </c>
      <c r="Q47" t="s" s="106">
        <v>70</v>
      </c>
      <c r="R47" t="s" s="105">
        <v>71</v>
      </c>
      <c r="S47" t="s" s="114">
        <v>72</v>
      </c>
      <c r="T47" t="s" s="114">
        <v>82</v>
      </c>
      <c r="U47" t="s" s="137">
        <v>74</v>
      </c>
      <c r="V47" t="s" s="151">
        <v>75</v>
      </c>
      <c r="W47" s="152">
        <v>95800</v>
      </c>
      <c r="X47" t="s" s="105">
        <v>76</v>
      </c>
      <c r="Y47" s="116"/>
      <c r="Z47" s="144"/>
      <c r="AA47" s="149">
        <v>10</v>
      </c>
      <c r="AB47" s="118"/>
      <c r="AC47" s="119"/>
      <c r="AD47" s="120"/>
      <c r="AE47" t="s" s="130">
        <f>IF(Z47="","",IF(OR(MONTH((DATE(1899,12,31)+(0*7+IF(Z47&gt;60,Z47-1,Z47))))=1,MONTH((DATE(1899,12,31)+(0*7+IF(Z47&gt;60,Z47-1,Z47))))=2,MONTH((DATE(1899,12,31)+(0*7+IF(Z47&gt;60,Z47-1,Z47))))=3),"1er",IF(OR(MONTH((DATE(1899,12,31)+(0*7+IF(Z47&gt;60,Z47-1,Z47))))=4,MONTH((DATE(1899,12,31)+(0*7+IF(Z47&gt;60,Z47-1,Z47))))=5,MONTH((DATE(1899,12,31)+(0*7+IF(Z47&gt;60,Z47-1,Z47))))=6),"2ème",IF(OR(MONTH((DATE(1899,12,31)+(0*7+IF(Z47&gt;60,Z47-1,Z47))))=7,MONTH((DATE(1899,12,31)+(0*7+IF(Z47&gt;60,Z47-1,Z47))))=8,MONTH((DATE(1899,12,31)+(0*7+IF(Z47&gt;60,Z47-1,Z47))))=9),"3ème",IF(OR(MONTH((DATE(1899,12,31)+(0*7+IF(Z47&gt;60,Z47-1,Z47))))=10,MONTH((DATE(1899,12,31)+(0*7+IF(Z47&gt;60,Z47-1,Z47))))=11,MONTH((DATE(1899,12,31)+(0*7+IF(Z47&gt;60,Z47-1,Z47))))=12),"4ème")))))</f>
      </c>
      <c r="AF47" t="s" s="131">
        <f>IF(Z47="","",YEAR((DATE(1899,12,31)+(0*7+IF(Z47&gt;60,Z47-1,Z47)))))</f>
      </c>
      <c r="AG47" t="s" s="123">
        <f>IF(U47="","",U47)</f>
        <v>77</v>
      </c>
      <c r="AH47" t="s" s="124">
        <f>IF(S47="","",S47)</f>
        <v>72</v>
      </c>
      <c r="AI47" t="s" s="99">
        <f>IF(P47="","",P47&amp;" ("&amp;O47&amp;"_"&amp;ROW()&amp;")")</f>
        <v>145</v>
      </c>
      <c r="AQ47" t="s" s="124">
        <f>IF(T47="","",T47&amp;"1")</f>
        <v>84</v>
      </c>
      <c r="AR47" t="s" s="124">
        <f>IF(S47="","",S47&amp;"2")</f>
        <v>80</v>
      </c>
      <c r="AS47" s="132">
        <f>O47</f>
        <v>43</v>
      </c>
    </row>
    <row r="48" s="41" customFormat="1" ht="64.9" customHeight="1">
      <c r="A48" s="104">
        <v>43</v>
      </c>
      <c r="B48" t="s" s="105">
        <v>63</v>
      </c>
      <c r="C48" s="116"/>
      <c r="D48" s="116"/>
      <c r="E48" s="116"/>
      <c r="F48" t="s" s="107">
        <v>67</v>
      </c>
      <c r="G48" s="116"/>
      <c r="H48" s="118">
        <f>IF(B48="","",SUMIF(O1:O1961,A48,AA1:AA1961))</f>
        <v>2010</v>
      </c>
      <c r="I48" s="118">
        <f>IF(B48="","",(SUMIF(O1:O1961,A48,AB1:AB1961)+(SUMIF(O1:O1961,A48,AC1:AC1961))))</f>
        <v>0</v>
      </c>
      <c r="J48" s="116"/>
      <c r="K48" s="110">
        <f>IFERROR(J48/H48,"")</f>
        <v>0</v>
      </c>
      <c r="L48" s="116"/>
      <c r="M48" s="116"/>
      <c r="N48" s="116"/>
      <c r="O48" s="113">
        <v>43</v>
      </c>
      <c r="P48" t="s" s="106">
        <v>87</v>
      </c>
      <c r="Q48" t="s" s="106">
        <v>88</v>
      </c>
      <c r="R48" t="s" s="105">
        <v>71</v>
      </c>
      <c r="S48" t="s" s="114">
        <v>72</v>
      </c>
      <c r="T48" t="s" s="114">
        <v>89</v>
      </c>
      <c r="U48" t="s" s="137">
        <v>74</v>
      </c>
      <c r="V48" t="s" s="151">
        <v>75</v>
      </c>
      <c r="W48" s="152">
        <v>95800</v>
      </c>
      <c r="X48" t="s" s="105">
        <v>76</v>
      </c>
      <c r="Y48" s="116"/>
      <c r="Z48" s="144"/>
      <c r="AA48" s="149">
        <v>24</v>
      </c>
      <c r="AB48" s="118"/>
      <c r="AC48" s="119"/>
      <c r="AD48" s="120"/>
      <c r="AE48" t="s" s="130">
        <f>IF(Z48="","",IF(OR(MONTH((DATE(1899,12,31)+(0*7+IF(Z48&gt;60,Z48-1,Z48))))=1,MONTH((DATE(1899,12,31)+(0*7+IF(Z48&gt;60,Z48-1,Z48))))=2,MONTH((DATE(1899,12,31)+(0*7+IF(Z48&gt;60,Z48-1,Z48))))=3),"1er",IF(OR(MONTH((DATE(1899,12,31)+(0*7+IF(Z48&gt;60,Z48-1,Z48))))=4,MONTH((DATE(1899,12,31)+(0*7+IF(Z48&gt;60,Z48-1,Z48))))=5,MONTH((DATE(1899,12,31)+(0*7+IF(Z48&gt;60,Z48-1,Z48))))=6),"2ème",IF(OR(MONTH((DATE(1899,12,31)+(0*7+IF(Z48&gt;60,Z48-1,Z48))))=7,MONTH((DATE(1899,12,31)+(0*7+IF(Z48&gt;60,Z48-1,Z48))))=8,MONTH((DATE(1899,12,31)+(0*7+IF(Z48&gt;60,Z48-1,Z48))))=9),"3ème",IF(OR(MONTH((DATE(1899,12,31)+(0*7+IF(Z48&gt;60,Z48-1,Z48))))=10,MONTH((DATE(1899,12,31)+(0*7+IF(Z48&gt;60,Z48-1,Z48))))=11,MONTH((DATE(1899,12,31)+(0*7+IF(Z48&gt;60,Z48-1,Z48))))=12),"4ème")))))</f>
      </c>
      <c r="AF48" t="s" s="131">
        <f>IF(Z48="","",YEAR((DATE(1899,12,31)+(0*7+IF(Z48&gt;60,Z48-1,Z48)))))</f>
      </c>
      <c r="AG48" t="s" s="123">
        <f>IF(U48="","",U48)</f>
        <v>77</v>
      </c>
      <c r="AH48" t="s" s="124">
        <f>IF(S48="","",S48)</f>
        <v>72</v>
      </c>
      <c r="AI48" t="s" s="99">
        <f>IF(P48="","",P48&amp;" ("&amp;O48&amp;"_"&amp;ROW()&amp;")")</f>
        <v>146</v>
      </c>
      <c r="AQ48" t="s" s="124">
        <f>IF(T48="","",T48&amp;"1")</f>
        <v>93</v>
      </c>
      <c r="AR48" t="s" s="124">
        <f>IF(S48="","",S48&amp;"2")</f>
        <v>80</v>
      </c>
      <c r="AS48" s="132">
        <f>O48</f>
        <v>43</v>
      </c>
    </row>
    <row r="49" s="41" customFormat="1" ht="64.9" customHeight="1">
      <c r="A49" s="145">
        <v>43</v>
      </c>
      <c r="B49" t="s" s="105">
        <v>63</v>
      </c>
      <c r="C49" s="116"/>
      <c r="D49" s="116"/>
      <c r="E49" s="116"/>
      <c r="F49" t="s" s="107">
        <v>67</v>
      </c>
      <c r="G49" s="116"/>
      <c r="H49" s="118">
        <f>IF(B49="","",SUMIF(O1:O1961,A49,AA1:AA1961))</f>
        <v>2010</v>
      </c>
      <c r="I49" s="118">
        <f>IF(B49="","",(SUMIF(O1:O1961,A49,AB1:AB1961)+(SUMIF(O1:O1961,A49,AC1:AC1961))))</f>
      </c>
      <c r="J49" s="116"/>
      <c r="K49" s="110">
        <f>IFERROR(J49/H49,"")</f>
      </c>
      <c r="L49" s="116"/>
      <c r="M49" s="116"/>
      <c r="N49" s="116"/>
      <c r="O49" s="146">
        <v>43</v>
      </c>
      <c r="P49" t="s" s="106">
        <v>147</v>
      </c>
      <c r="Q49" t="s" s="106">
        <v>95</v>
      </c>
      <c r="R49" t="s" s="105">
        <v>71</v>
      </c>
      <c r="S49" t="s" s="114">
        <v>148</v>
      </c>
      <c r="T49" t="s" s="114">
        <v>149</v>
      </c>
      <c r="U49" t="s" s="137">
        <v>150</v>
      </c>
      <c r="V49" t="s" s="151">
        <v>75</v>
      </c>
      <c r="W49" s="152">
        <v>95800</v>
      </c>
      <c r="X49" t="s" s="105">
        <v>151</v>
      </c>
      <c r="Y49" s="116"/>
      <c r="Z49" s="144"/>
      <c r="AA49" s="153">
        <v>30</v>
      </c>
      <c r="AB49" s="116"/>
      <c r="AC49" s="119"/>
      <c r="AD49" s="120"/>
      <c r="AE49" s="130">
        <f>IF(Z49="","",IF(OR(MONTH((DATE(1899,12,31)+(0*7+IF(Z49&gt;60,Z49-1,Z49))))=1,MONTH((DATE(1899,12,31)+(0*7+IF(Z49&gt;60,Z49-1,Z49))))=2,MONTH((DATE(1899,12,31)+(0*7+IF(Z49&gt;60,Z49-1,Z49))))=3),"1er",IF(OR(MONTH((DATE(1899,12,31)+(0*7+IF(Z49&gt;60,Z49-1,Z49))))=4,MONTH((DATE(1899,12,31)+(0*7+IF(Z49&gt;60,Z49-1,Z49))))=5,MONTH((DATE(1899,12,31)+(0*7+IF(Z49&gt;60,Z49-1,Z49))))=6),"2ème",IF(OR(MONTH((DATE(1899,12,31)+(0*7+IF(Z49&gt;60,Z49-1,Z49))))=7,MONTH((DATE(1899,12,31)+(0*7+IF(Z49&gt;60,Z49-1,Z49))))=8,MONTH((DATE(1899,12,31)+(0*7+IF(Z49&gt;60,Z49-1,Z49))))=9),"3ème",IF(OR(MONTH((DATE(1899,12,31)+(0*7+IF(Z49&gt;60,Z49-1,Z49))))=10,MONTH((DATE(1899,12,31)+(0*7+IF(Z49&gt;60,Z49-1,Z49))))=11,MONTH((DATE(1899,12,31)+(0*7+IF(Z49&gt;60,Z49-1,Z49))))=12),"4ème")))))</f>
      </c>
      <c r="AF49" s="131">
        <f>IF(Z49="","",YEAR((DATE(1899,12,31)+(0*7+IF(Z49&gt;60,Z49-1,Z49)))))</f>
      </c>
      <c r="AG49" s="123">
        <f>IF(U49="","",U49)</f>
      </c>
      <c r="AH49" s="124">
        <f>IF(S49="","",S49)</f>
      </c>
      <c r="AI49" s="99">
        <f>IF(P49="","",P49&amp;" ("&amp;O49&amp;"_"&amp;ROW()&amp;")")</f>
      </c>
      <c r="AQ49" s="124">
        <f>IF(T49="","",T49&amp;"1")</f>
      </c>
      <c r="AR49" s="124">
        <f>IF(S49="","",S49&amp;"2")</f>
      </c>
      <c r="AS49" s="154">
        <f>O49</f>
      </c>
    </row>
    <row r="50" s="41" customFormat="1" ht="64.9" customHeight="1">
      <c r="A50" s="104">
        <v>43</v>
      </c>
      <c r="B50" t="s" s="105">
        <v>63</v>
      </c>
      <c r="C50" s="116"/>
      <c r="D50" s="116"/>
      <c r="E50" s="116"/>
      <c r="F50" t="s" s="107">
        <v>67</v>
      </c>
      <c r="G50" s="116"/>
      <c r="H50" s="118">
        <f>IF(B50="","",SUMIF(O1:O1961,A50,AA1:AA1961))</f>
      </c>
      <c r="I50" s="118">
        <f>IF(B50="","",(SUMIF(O1:O1961,A50,AB1:AB1961)+(SUMIF(O1:O1961,A50,AC1:AC1961))))</f>
      </c>
      <c r="J50" s="116"/>
      <c r="K50" s="110">
        <f>IFERROR(J50/H50,"")</f>
      </c>
      <c r="L50" s="116"/>
      <c r="M50" s="112"/>
      <c r="N50" s="116"/>
      <c r="O50" s="113">
        <v>43</v>
      </c>
      <c r="P50" t="s" s="106">
        <v>103</v>
      </c>
      <c r="Q50" t="s" s="106">
        <v>88</v>
      </c>
      <c r="R50" t="s" s="105">
        <v>71</v>
      </c>
      <c r="S50" t="s" s="114">
        <v>72</v>
      </c>
      <c r="T50" t="s" s="114">
        <v>89</v>
      </c>
      <c r="U50" t="s" s="137">
        <v>97</v>
      </c>
      <c r="V50" t="s" s="151">
        <v>75</v>
      </c>
      <c r="W50" s="155">
        <v>95800</v>
      </c>
      <c r="X50" t="s" s="105">
        <v>76</v>
      </c>
      <c r="Y50" s="116"/>
      <c r="Z50" s="144"/>
      <c r="AA50" s="156">
        <v>150</v>
      </c>
      <c r="AB50" s="116"/>
      <c r="AC50" s="119"/>
      <c r="AD50" s="120"/>
      <c r="AE50" s="130">
        <f>IF(Z50="","",IF(OR(MONTH((DATE(1899,12,31)+(0*7+IF(Z50&gt;60,Z50-1,Z50))))=1,MONTH((DATE(1899,12,31)+(0*7+IF(Z50&gt;60,Z50-1,Z50))))=2,MONTH((DATE(1899,12,31)+(0*7+IF(Z50&gt;60,Z50-1,Z50))))=3),"1er",IF(OR(MONTH((DATE(1899,12,31)+(0*7+IF(Z50&gt;60,Z50-1,Z50))))=4,MONTH((DATE(1899,12,31)+(0*7+IF(Z50&gt;60,Z50-1,Z50))))=5,MONTH((DATE(1899,12,31)+(0*7+IF(Z50&gt;60,Z50-1,Z50))))=6),"2ème",IF(OR(MONTH((DATE(1899,12,31)+(0*7+IF(Z50&gt;60,Z50-1,Z50))))=7,MONTH((DATE(1899,12,31)+(0*7+IF(Z50&gt;60,Z50-1,Z50))))=8,MONTH((DATE(1899,12,31)+(0*7+IF(Z50&gt;60,Z50-1,Z50))))=9),"3ème",IF(OR(MONTH((DATE(1899,12,31)+(0*7+IF(Z50&gt;60,Z50-1,Z50))))=10,MONTH((DATE(1899,12,31)+(0*7+IF(Z50&gt;60,Z50-1,Z50))))=11,MONTH((DATE(1899,12,31)+(0*7+IF(Z50&gt;60,Z50-1,Z50))))=12),"4ème")))))</f>
      </c>
      <c r="AF50" s="131">
        <f>IF(Z50="","",YEAR((DATE(1899,12,31)+(0*7+IF(Z50&gt;60,Z50-1,Z50)))))</f>
      </c>
      <c r="AG50" s="123">
        <f>IF(U50="","",U50)</f>
      </c>
      <c r="AH50" s="124">
        <f>IF(S50="","",S50)</f>
      </c>
      <c r="AI50" s="99">
        <f>IF(P50="","",P50&amp;" ("&amp;O50&amp;"_"&amp;ROW()&amp;")")</f>
      </c>
      <c r="AQ50" s="124">
        <f>IF(T50="","",T50&amp;"1")</f>
      </c>
      <c r="AR50" s="124">
        <f>IF(S50="","",S50&amp;"2")</f>
      </c>
      <c r="AS50" s="154">
        <f>O50</f>
      </c>
    </row>
    <row r="51" s="41" customFormat="1" ht="64.9" customHeight="1">
      <c r="A51" s="145">
        <v>43</v>
      </c>
      <c r="B51" t="s" s="105">
        <v>63</v>
      </c>
      <c r="C51" s="116"/>
      <c r="D51" s="116"/>
      <c r="E51" s="116"/>
      <c r="F51" t="s" s="107">
        <v>67</v>
      </c>
      <c r="G51" s="116"/>
      <c r="H51" s="118">
        <f>IF(B51="","",SUMIF(O1:O1961,A51,AA1:AA1961))</f>
      </c>
      <c r="I51" s="118">
        <f>IF(B51="","",(SUMIF(O1:O1961,A51,AB1:AB1961)+(SUMIF(O1:O1961,A51,AC1:AC1961))))</f>
      </c>
      <c r="J51" s="116"/>
      <c r="K51" s="110">
        <f>IFERROR(J51/H51,"")</f>
      </c>
      <c r="L51" s="116"/>
      <c r="M51" s="116"/>
      <c r="N51" s="116"/>
      <c r="O51" s="146">
        <v>43</v>
      </c>
      <c r="P51" t="s" s="106">
        <v>152</v>
      </c>
      <c r="Q51" t="s" s="106">
        <v>95</v>
      </c>
      <c r="R51" t="s" s="105">
        <v>71</v>
      </c>
      <c r="S51" t="s" s="114">
        <v>51</v>
      </c>
      <c r="T51" t="s" s="114">
        <v>130</v>
      </c>
      <c r="U51" t="s" s="137">
        <v>153</v>
      </c>
      <c r="V51" t="s" s="147">
        <v>75</v>
      </c>
      <c r="W51" s="148">
        <v>95800</v>
      </c>
      <c r="X51" t="s" s="105">
        <v>76</v>
      </c>
      <c r="Y51" s="116"/>
      <c r="Z51" s="144"/>
      <c r="AA51" s="156">
        <v>100</v>
      </c>
      <c r="AB51" s="116"/>
      <c r="AC51" s="119"/>
      <c r="AD51" s="120"/>
      <c r="AE51" s="130">
        <f>IF(Z51="","",IF(OR(MONTH((DATE(1899,12,31)+(0*7+IF(Z51&gt;60,Z51-1,Z51))))=1,MONTH((DATE(1899,12,31)+(0*7+IF(Z51&gt;60,Z51-1,Z51))))=2,MONTH((DATE(1899,12,31)+(0*7+IF(Z51&gt;60,Z51-1,Z51))))=3),"1er",IF(OR(MONTH((DATE(1899,12,31)+(0*7+IF(Z51&gt;60,Z51-1,Z51))))=4,MONTH((DATE(1899,12,31)+(0*7+IF(Z51&gt;60,Z51-1,Z51))))=5,MONTH((DATE(1899,12,31)+(0*7+IF(Z51&gt;60,Z51-1,Z51))))=6),"2ème",IF(OR(MONTH((DATE(1899,12,31)+(0*7+IF(Z51&gt;60,Z51-1,Z51))))=7,MONTH((DATE(1899,12,31)+(0*7+IF(Z51&gt;60,Z51-1,Z51))))=8,MONTH((DATE(1899,12,31)+(0*7+IF(Z51&gt;60,Z51-1,Z51))))=9),"3ème",IF(OR(MONTH((DATE(1899,12,31)+(0*7+IF(Z51&gt;60,Z51-1,Z51))))=10,MONTH((DATE(1899,12,31)+(0*7+IF(Z51&gt;60,Z51-1,Z51))))=11,MONTH((DATE(1899,12,31)+(0*7+IF(Z51&gt;60,Z51-1,Z51))))=12),"4ème")))))</f>
      </c>
      <c r="AF51" s="131">
        <f>IF(Z51="","",YEAR((DATE(1899,12,31)+(0*7+IF(Z51&gt;60,Z51-1,Z51)))))</f>
      </c>
      <c r="AG51" s="123">
        <f>IF(U51="","",U51)</f>
      </c>
      <c r="AH51" s="124">
        <f>IF(S51="","",S51)</f>
      </c>
      <c r="AI51" s="99">
        <f>IF(P51="","",P51&amp;" ("&amp;O51&amp;"_"&amp;ROW()&amp;")")</f>
      </c>
      <c r="AQ51" s="124">
        <f>IF(T51="","",T51&amp;"1")</f>
      </c>
      <c r="AR51" s="124">
        <f>IF(S51="","",S51&amp;"2")</f>
      </c>
      <c r="AS51" s="154">
        <f>O51</f>
      </c>
    </row>
    <row r="52" s="41" customFormat="1" ht="64.9" customHeight="1">
      <c r="A52" s="104">
        <v>43</v>
      </c>
      <c r="B52" t="s" s="105">
        <v>63</v>
      </c>
      <c r="C52" s="116"/>
      <c r="D52" s="116"/>
      <c r="E52" s="116"/>
      <c r="F52" t="s" s="107">
        <v>67</v>
      </c>
      <c r="G52" s="116"/>
      <c r="H52" s="118">
        <f>IF(B52="","",SUMIF(O1:O1961,A52,AA1:AA1961))</f>
      </c>
      <c r="I52" s="118">
        <f>IF(B52="","",(SUMIF(O1:O1961,A52,AB1:AB1961)+(SUMIF(O1:O1961,A52,AC1:AC1961))))</f>
      </c>
      <c r="J52" s="116"/>
      <c r="K52" s="110">
        <f>IFERROR(J52/H52,"")</f>
      </c>
      <c r="L52" s="116"/>
      <c r="M52" s="116"/>
      <c r="N52" s="116"/>
      <c r="O52" s="113">
        <v>43</v>
      </c>
      <c r="P52" t="s" s="106">
        <v>105</v>
      </c>
      <c r="Q52" t="s" s="106">
        <v>95</v>
      </c>
      <c r="R52" t="s" s="105">
        <v>71</v>
      </c>
      <c r="S52" t="s" s="114">
        <v>51</v>
      </c>
      <c r="T52" t="s" s="114">
        <v>96</v>
      </c>
      <c r="U52" t="s" s="137">
        <v>97</v>
      </c>
      <c r="V52" t="s" s="147">
        <v>75</v>
      </c>
      <c r="W52" s="148">
        <v>95800</v>
      </c>
      <c r="X52" t="s" s="105">
        <v>76</v>
      </c>
      <c r="Y52" s="116"/>
      <c r="Z52" s="144"/>
      <c r="AA52" s="156">
        <v>15</v>
      </c>
      <c r="AB52" s="157"/>
      <c r="AC52" s="158"/>
      <c r="AD52" s="120"/>
      <c r="AE52" s="130">
        <f>IF(Z52="","",IF(OR(MONTH((DATE(1899,12,31)+(0*7+IF(Z52&gt;60,Z52-1,Z52))))=1,MONTH((DATE(1899,12,31)+(0*7+IF(Z52&gt;60,Z52-1,Z52))))=2,MONTH((DATE(1899,12,31)+(0*7+IF(Z52&gt;60,Z52-1,Z52))))=3),"1er",IF(OR(MONTH((DATE(1899,12,31)+(0*7+IF(Z52&gt;60,Z52-1,Z52))))=4,MONTH((DATE(1899,12,31)+(0*7+IF(Z52&gt;60,Z52-1,Z52))))=5,MONTH((DATE(1899,12,31)+(0*7+IF(Z52&gt;60,Z52-1,Z52))))=6),"2ème",IF(OR(MONTH((DATE(1899,12,31)+(0*7+IF(Z52&gt;60,Z52-1,Z52))))=7,MONTH((DATE(1899,12,31)+(0*7+IF(Z52&gt;60,Z52-1,Z52))))=8,MONTH((DATE(1899,12,31)+(0*7+IF(Z52&gt;60,Z52-1,Z52))))=9),"3ème",IF(OR(MONTH((DATE(1899,12,31)+(0*7+IF(Z52&gt;60,Z52-1,Z52))))=10,MONTH((DATE(1899,12,31)+(0*7+IF(Z52&gt;60,Z52-1,Z52))))=11,MONTH((DATE(1899,12,31)+(0*7+IF(Z52&gt;60,Z52-1,Z52))))=12),"4ème")))))</f>
      </c>
      <c r="AF52" s="131">
        <f>IF(Z52="","",YEAR((DATE(1899,12,31)+(0*7+IF(Z52&gt;60,Z52-1,Z52)))))</f>
      </c>
      <c r="AG52" s="123">
        <f>IF(U52="","",U52)</f>
      </c>
      <c r="AH52" s="124">
        <f>IF(S52="","",S52)</f>
      </c>
      <c r="AI52" s="99">
        <f>IF(P52="","",P52&amp;" ("&amp;O52&amp;"_"&amp;ROW()&amp;")")</f>
      </c>
      <c r="AQ52" s="124">
        <f>IF(T52="","",T52&amp;"1")</f>
      </c>
      <c r="AR52" s="124">
        <f>IF(S52="","",S52&amp;"2")</f>
      </c>
      <c r="AS52" s="154">
        <f>O52</f>
      </c>
    </row>
    <row r="53" s="41" customFormat="1" ht="64.9" customHeight="1">
      <c r="A53" s="145">
        <v>43</v>
      </c>
      <c r="B53" t="s" s="105">
        <v>63</v>
      </c>
      <c r="C53" s="116"/>
      <c r="D53" s="116"/>
      <c r="E53" s="116"/>
      <c r="F53" t="s" s="107">
        <v>67</v>
      </c>
      <c r="G53" s="116"/>
      <c r="H53" s="118">
        <f>IF(B53="","",SUMIF(O1:O1961,A53,AA1:AA1961))</f>
      </c>
      <c r="I53" s="118">
        <f>IF(B53="","",(SUMIF(O1:O1961,A53,AB1:AB1961)+(SUMIF(O1:O1961,A53,AC1:AC1961))))</f>
      </c>
      <c r="J53" s="116"/>
      <c r="K53" s="110">
        <f>IFERROR(J53/H53,"")</f>
      </c>
      <c r="L53" s="116"/>
      <c r="M53" s="116"/>
      <c r="N53" s="116"/>
      <c r="O53" s="146">
        <v>43</v>
      </c>
      <c r="P53" t="s" s="106">
        <v>154</v>
      </c>
      <c r="Q53" t="s" s="106">
        <v>88</v>
      </c>
      <c r="R53" t="s" s="105">
        <v>71</v>
      </c>
      <c r="S53" t="s" s="114">
        <v>72</v>
      </c>
      <c r="T53" t="s" s="114">
        <v>82</v>
      </c>
      <c r="U53" t="s" s="137">
        <v>110</v>
      </c>
      <c r="V53" t="s" s="147">
        <v>75</v>
      </c>
      <c r="W53" s="148">
        <v>95800</v>
      </c>
      <c r="X53" t="s" s="105">
        <v>155</v>
      </c>
      <c r="Y53" s="116"/>
      <c r="Z53" s="144"/>
      <c r="AA53" s="156">
        <v>152</v>
      </c>
      <c r="AB53" s="157"/>
      <c r="AC53" s="158"/>
      <c r="AD53" s="120"/>
      <c r="AE53" s="130">
        <f>IF(Z53="","",IF(OR(MONTH((DATE(1899,12,31)+(0*7+IF(Z53&gt;60,Z53-1,Z53))))=1,MONTH((DATE(1899,12,31)+(0*7+IF(Z53&gt;60,Z53-1,Z53))))=2,MONTH((DATE(1899,12,31)+(0*7+IF(Z53&gt;60,Z53-1,Z53))))=3),"1er",IF(OR(MONTH((DATE(1899,12,31)+(0*7+IF(Z53&gt;60,Z53-1,Z53))))=4,MONTH((DATE(1899,12,31)+(0*7+IF(Z53&gt;60,Z53-1,Z53))))=5,MONTH((DATE(1899,12,31)+(0*7+IF(Z53&gt;60,Z53-1,Z53))))=6),"2ème",IF(OR(MONTH((DATE(1899,12,31)+(0*7+IF(Z53&gt;60,Z53-1,Z53))))=7,MONTH((DATE(1899,12,31)+(0*7+IF(Z53&gt;60,Z53-1,Z53))))=8,MONTH((DATE(1899,12,31)+(0*7+IF(Z53&gt;60,Z53-1,Z53))))=9),"3ème",IF(OR(MONTH((DATE(1899,12,31)+(0*7+IF(Z53&gt;60,Z53-1,Z53))))=10,MONTH((DATE(1899,12,31)+(0*7+IF(Z53&gt;60,Z53-1,Z53))))=11,MONTH((DATE(1899,12,31)+(0*7+IF(Z53&gt;60,Z53-1,Z53))))=12),"4ème")))))</f>
      </c>
      <c r="AF53" s="131">
        <f>IF(Z53="","",YEAR((DATE(1899,12,31)+(0*7+IF(Z53&gt;60,Z53-1,Z53)))))</f>
      </c>
      <c r="AG53" s="123">
        <f>IF(U53="","",U53)</f>
      </c>
      <c r="AH53" s="124">
        <f>IF(S53="","",S53)</f>
      </c>
      <c r="AI53" s="99">
        <f>IF(P53="","",P53&amp;" ("&amp;O53&amp;"_"&amp;ROW()&amp;")")</f>
      </c>
      <c r="AQ53" s="124">
        <f>IF(T53="","",T53&amp;"1")</f>
      </c>
      <c r="AR53" s="124">
        <f>IF(S53="","",S53&amp;"2")</f>
      </c>
      <c r="AS53" s="154">
        <f>O53</f>
      </c>
    </row>
    <row r="54" s="41" customFormat="1" ht="64.9" customHeight="1">
      <c r="A54" s="104">
        <v>43</v>
      </c>
      <c r="B54" t="s" s="105">
        <v>63</v>
      </c>
      <c r="C54" s="116"/>
      <c r="D54" s="116"/>
      <c r="E54" s="116"/>
      <c r="F54" t="s" s="107">
        <v>67</v>
      </c>
      <c r="G54" s="116"/>
      <c r="H54" s="118">
        <f>IF(B54="","",SUMIF(O1:O1961,A54,AA1:AA1961))</f>
      </c>
      <c r="I54" s="118">
        <f>IF(B54="","",(SUMIF(O1:O1961,A54,AB1:AB1961)+(SUMIF(O1:O1961,A54,AC1:AC1961))))</f>
      </c>
      <c r="J54" s="116"/>
      <c r="K54" s="110">
        <f>IFERROR(J54/H54,"")</f>
      </c>
      <c r="L54" s="116"/>
      <c r="M54" s="116"/>
      <c r="N54" s="116"/>
      <c r="O54" s="113">
        <v>43</v>
      </c>
      <c r="P54" t="s" s="106">
        <v>156</v>
      </c>
      <c r="Q54" t="s" s="106">
        <v>88</v>
      </c>
      <c r="R54" t="s" s="105">
        <v>71</v>
      </c>
      <c r="S54" t="s" s="114">
        <v>72</v>
      </c>
      <c r="T54" t="s" s="114">
        <v>82</v>
      </c>
      <c r="U54" t="s" s="137">
        <v>97</v>
      </c>
      <c r="V54" t="s" s="147">
        <v>75</v>
      </c>
      <c r="W54" s="148">
        <v>95800</v>
      </c>
      <c r="X54" t="s" s="105">
        <v>76</v>
      </c>
      <c r="Y54" s="116"/>
      <c r="Z54" s="144"/>
      <c r="AA54" s="156">
        <v>50</v>
      </c>
      <c r="AB54" s="116"/>
      <c r="AC54" s="119"/>
      <c r="AD54" s="120"/>
      <c r="AE54" s="130">
        <f>IF(Z54="","",IF(OR(MONTH((DATE(1899,12,31)+(0*7+IF(Z54&gt;60,Z54-1,Z54))))=1,MONTH((DATE(1899,12,31)+(0*7+IF(Z54&gt;60,Z54-1,Z54))))=2,MONTH((DATE(1899,12,31)+(0*7+IF(Z54&gt;60,Z54-1,Z54))))=3),"1er",IF(OR(MONTH((DATE(1899,12,31)+(0*7+IF(Z54&gt;60,Z54-1,Z54))))=4,MONTH((DATE(1899,12,31)+(0*7+IF(Z54&gt;60,Z54-1,Z54))))=5,MONTH((DATE(1899,12,31)+(0*7+IF(Z54&gt;60,Z54-1,Z54))))=6),"2ème",IF(OR(MONTH((DATE(1899,12,31)+(0*7+IF(Z54&gt;60,Z54-1,Z54))))=7,MONTH((DATE(1899,12,31)+(0*7+IF(Z54&gt;60,Z54-1,Z54))))=8,MONTH((DATE(1899,12,31)+(0*7+IF(Z54&gt;60,Z54-1,Z54))))=9),"3ème",IF(OR(MONTH((DATE(1899,12,31)+(0*7+IF(Z54&gt;60,Z54-1,Z54))))=10,MONTH((DATE(1899,12,31)+(0*7+IF(Z54&gt;60,Z54-1,Z54))))=11,MONTH((DATE(1899,12,31)+(0*7+IF(Z54&gt;60,Z54-1,Z54))))=12),"4ème")))))</f>
      </c>
      <c r="AF54" s="131">
        <f>IF(Z54="","",YEAR((DATE(1899,12,31)+(0*7+IF(Z54&gt;60,Z54-1,Z54)))))</f>
      </c>
      <c r="AG54" s="123">
        <f>IF(U54="","",U54)</f>
      </c>
      <c r="AH54" s="124">
        <f>IF(S54="","",S54)</f>
      </c>
      <c r="AI54" s="99">
        <f>IF(P54="","",P54&amp;" ("&amp;O54&amp;"_"&amp;ROW()&amp;")")</f>
      </c>
      <c r="AQ54" s="124">
        <f>IF(T54="","",T54&amp;"1")</f>
      </c>
      <c r="AR54" s="124">
        <f>IF(S54="","",S54&amp;"2")</f>
      </c>
      <c r="AS54" s="154">
        <f>O54</f>
      </c>
    </row>
    <row r="55" s="41" customFormat="1" ht="64.9" customHeight="1">
      <c r="A55" s="145">
        <v>43</v>
      </c>
      <c r="B55" t="s" s="105">
        <v>63</v>
      </c>
      <c r="C55" s="116"/>
      <c r="D55" s="116"/>
      <c r="E55" s="116"/>
      <c r="F55" t="s" s="107">
        <v>67</v>
      </c>
      <c r="G55" s="116"/>
      <c r="H55" s="118">
        <f>IF(B55="","",SUMIF(O1:O1961,A55,AA1:AA1961))</f>
      </c>
      <c r="I55" s="118">
        <f>IF(B55="","",(SUMIF(O1:O1961,A55,AB1:AB1961)+(SUMIF(O1:O1961,A55,AC1:AC1961))))</f>
      </c>
      <c r="J55" s="116"/>
      <c r="K55" s="110">
        <f>IFERROR(J55/H55,"")</f>
      </c>
      <c r="L55" s="116"/>
      <c r="M55" s="116"/>
      <c r="N55" s="116"/>
      <c r="O55" s="146">
        <v>43</v>
      </c>
      <c r="P55" t="s" s="106">
        <v>157</v>
      </c>
      <c r="Q55" t="s" s="106">
        <v>88</v>
      </c>
      <c r="R55" t="s" s="105">
        <v>71</v>
      </c>
      <c r="S55" t="s" s="114">
        <v>72</v>
      </c>
      <c r="T55" t="s" s="114">
        <v>82</v>
      </c>
      <c r="U55" t="s" s="137">
        <v>97</v>
      </c>
      <c r="V55" t="s" s="147">
        <v>75</v>
      </c>
      <c r="W55" s="148">
        <v>95800</v>
      </c>
      <c r="X55" t="s" s="105">
        <v>76</v>
      </c>
      <c r="Y55" s="116"/>
      <c r="Z55" s="144"/>
      <c r="AA55" s="156">
        <v>600</v>
      </c>
      <c r="AB55" s="116"/>
      <c r="AC55" s="119"/>
      <c r="AD55" s="120"/>
      <c r="AE55" s="130">
        <f>IF(Z55="","",IF(OR(MONTH((DATE(1899,12,31)+(0*7+IF(Z55&gt;60,Z55-1,Z55))))=1,MONTH((DATE(1899,12,31)+(0*7+IF(Z55&gt;60,Z55-1,Z55))))=2,MONTH((DATE(1899,12,31)+(0*7+IF(Z55&gt;60,Z55-1,Z55))))=3),"1er",IF(OR(MONTH((DATE(1899,12,31)+(0*7+IF(Z55&gt;60,Z55-1,Z55))))=4,MONTH((DATE(1899,12,31)+(0*7+IF(Z55&gt;60,Z55-1,Z55))))=5,MONTH((DATE(1899,12,31)+(0*7+IF(Z55&gt;60,Z55-1,Z55))))=6),"2ème",IF(OR(MONTH((DATE(1899,12,31)+(0*7+IF(Z55&gt;60,Z55-1,Z55))))=7,MONTH((DATE(1899,12,31)+(0*7+IF(Z55&gt;60,Z55-1,Z55))))=8,MONTH((DATE(1899,12,31)+(0*7+IF(Z55&gt;60,Z55-1,Z55))))=9),"3ème",IF(OR(MONTH((DATE(1899,12,31)+(0*7+IF(Z55&gt;60,Z55-1,Z55))))=10,MONTH((DATE(1899,12,31)+(0*7+IF(Z55&gt;60,Z55-1,Z55))))=11,MONTH((DATE(1899,12,31)+(0*7+IF(Z55&gt;60,Z55-1,Z55))))=12),"4ème")))))</f>
      </c>
      <c r="AF55" s="131">
        <f>IF(Z55="","",YEAR((DATE(1899,12,31)+(0*7+IF(Z55&gt;60,Z55-1,Z55)))))</f>
      </c>
      <c r="AG55" s="123">
        <f>IF(U55="","",U55)</f>
      </c>
      <c r="AH55" s="124">
        <f>IF(S55="","",S55)</f>
      </c>
      <c r="AI55" s="99">
        <f>IF(P55="","",P55&amp;" ("&amp;O55&amp;"_"&amp;ROW()&amp;")")</f>
      </c>
      <c r="AQ55" s="124">
        <f>IF(T55="","",T55&amp;"1")</f>
      </c>
      <c r="AR55" s="124">
        <f>IF(S55="","",S55&amp;"2")</f>
      </c>
      <c r="AS55" s="154">
        <f>O55</f>
      </c>
    </row>
    <row r="56" s="41" customFormat="1" ht="64.9" customHeight="1">
      <c r="A56" s="104">
        <v>43</v>
      </c>
      <c r="B56" t="s" s="105">
        <v>63</v>
      </c>
      <c r="C56" s="116"/>
      <c r="D56" s="116"/>
      <c r="E56" s="116"/>
      <c r="F56" t="s" s="107">
        <v>67</v>
      </c>
      <c r="G56" s="116"/>
      <c r="H56" s="118">
        <f>IF(B56="","",SUMIF(O1:O1961,A56,AA1:AA1961))</f>
      </c>
      <c r="I56" s="118">
        <f>IF(B56="","",(SUMIF(O1:O1961,A56,AB1:AB1961)+(SUMIF(O1:O1961,A56,AC1:AC1961))))</f>
      </c>
      <c r="J56" s="116"/>
      <c r="K56" s="110">
        <f>IFERROR(J56/H56,"")</f>
      </c>
      <c r="L56" s="116"/>
      <c r="M56" s="116"/>
      <c r="N56" s="116"/>
      <c r="O56" s="113">
        <v>43</v>
      </c>
      <c r="P56" t="s" s="106">
        <v>158</v>
      </c>
      <c r="Q56" t="s" s="106">
        <v>88</v>
      </c>
      <c r="R56" t="s" s="105">
        <v>71</v>
      </c>
      <c r="S56" t="s" s="114">
        <v>72</v>
      </c>
      <c r="T56" t="s" s="114">
        <v>82</v>
      </c>
      <c r="U56" t="s" s="137">
        <v>97</v>
      </c>
      <c r="V56" t="s" s="147">
        <v>75</v>
      </c>
      <c r="W56" s="148">
        <v>95800</v>
      </c>
      <c r="X56" t="s" s="105">
        <v>155</v>
      </c>
      <c r="Y56" s="116"/>
      <c r="Z56" s="144"/>
      <c r="AA56" s="156">
        <v>300</v>
      </c>
      <c r="AB56" s="116"/>
      <c r="AC56" s="119"/>
      <c r="AD56" s="120"/>
      <c r="AE56" s="130">
        <f>IF(Z56="","",IF(OR(MONTH((DATE(1899,12,31)+(0*7+IF(Z56&gt;60,Z56-1,Z56))))=1,MONTH((DATE(1899,12,31)+(0*7+IF(Z56&gt;60,Z56-1,Z56))))=2,MONTH((DATE(1899,12,31)+(0*7+IF(Z56&gt;60,Z56-1,Z56))))=3),"1er",IF(OR(MONTH((DATE(1899,12,31)+(0*7+IF(Z56&gt;60,Z56-1,Z56))))=4,MONTH((DATE(1899,12,31)+(0*7+IF(Z56&gt;60,Z56-1,Z56))))=5,MONTH((DATE(1899,12,31)+(0*7+IF(Z56&gt;60,Z56-1,Z56))))=6),"2ème",IF(OR(MONTH((DATE(1899,12,31)+(0*7+IF(Z56&gt;60,Z56-1,Z56))))=7,MONTH((DATE(1899,12,31)+(0*7+IF(Z56&gt;60,Z56-1,Z56))))=8,MONTH((DATE(1899,12,31)+(0*7+IF(Z56&gt;60,Z56-1,Z56))))=9),"3ème",IF(OR(MONTH((DATE(1899,12,31)+(0*7+IF(Z56&gt;60,Z56-1,Z56))))=10,MONTH((DATE(1899,12,31)+(0*7+IF(Z56&gt;60,Z56-1,Z56))))=11,MONTH((DATE(1899,12,31)+(0*7+IF(Z56&gt;60,Z56-1,Z56))))=12),"4ème")))))</f>
      </c>
      <c r="AF56" s="131">
        <f>IF(Z56="","",YEAR((DATE(1899,12,31)+(0*7+IF(Z56&gt;60,Z56-1,Z56)))))</f>
      </c>
      <c r="AG56" s="123">
        <f>IF(U56="","",U56)</f>
      </c>
      <c r="AH56" s="124">
        <f>IF(S56="","",S56)</f>
      </c>
      <c r="AI56" s="99">
        <f>IF(P56="","",P56&amp;" ("&amp;O56&amp;"_"&amp;ROW()&amp;")")</f>
      </c>
      <c r="AQ56" s="124">
        <f>IF(T56="","",T56&amp;"1")</f>
      </c>
      <c r="AR56" s="124">
        <f>IF(S56="","",S56&amp;"2")</f>
      </c>
      <c r="AS56" s="154">
        <f>O56</f>
      </c>
    </row>
    <row r="57" s="41" customFormat="1" ht="64.9" customHeight="1">
      <c r="A57" s="145">
        <v>43</v>
      </c>
      <c r="B57" t="s" s="105">
        <v>63</v>
      </c>
      <c r="C57" s="116"/>
      <c r="D57" s="116"/>
      <c r="E57" s="116"/>
      <c r="F57" t="s" s="107">
        <v>67</v>
      </c>
      <c r="G57" s="116"/>
      <c r="H57" s="118">
        <f>IF(B57="","",SUMIF(O1:O1961,A57,AA1:AA1961))</f>
      </c>
      <c r="I57" s="118">
        <f>IF(B57="","",(SUMIF(O1:O1961,A57,AB1:AB1961)+(SUMIF(O1:O1961,A57,AC1:AC1961))))</f>
      </c>
      <c r="J57" s="116"/>
      <c r="K57" s="110">
        <f>IFERROR(J57/H57,"")</f>
      </c>
      <c r="L57" s="116"/>
      <c r="M57" s="116"/>
      <c r="N57" s="116"/>
      <c r="O57" s="146">
        <v>43</v>
      </c>
      <c r="P57" t="s" s="106">
        <v>159</v>
      </c>
      <c r="Q57" t="s" s="106">
        <v>124</v>
      </c>
      <c r="R57" t="s" s="105">
        <v>71</v>
      </c>
      <c r="S57" t="s" s="114">
        <v>51</v>
      </c>
      <c r="T57" t="s" s="114">
        <v>130</v>
      </c>
      <c r="U57" t="s" s="137">
        <v>74</v>
      </c>
      <c r="V57" t="s" s="147">
        <v>75</v>
      </c>
      <c r="W57" s="148">
        <v>95800</v>
      </c>
      <c r="X57" t="s" s="105">
        <v>126</v>
      </c>
      <c r="Y57" s="116"/>
      <c r="Z57" s="144"/>
      <c r="AA57" s="159">
        <v>100</v>
      </c>
      <c r="AB57" s="116"/>
      <c r="AC57" s="119"/>
      <c r="AD57" s="120"/>
      <c r="AE57" s="130">
        <f>IF(Z57="","",IF(OR(MONTH((DATE(1899,12,31)+(0*7+IF(Z57&gt;60,Z57-1,Z57))))=1,MONTH((DATE(1899,12,31)+(0*7+IF(Z57&gt;60,Z57-1,Z57))))=2,MONTH((DATE(1899,12,31)+(0*7+IF(Z57&gt;60,Z57-1,Z57))))=3),"1er",IF(OR(MONTH((DATE(1899,12,31)+(0*7+IF(Z57&gt;60,Z57-1,Z57))))=4,MONTH((DATE(1899,12,31)+(0*7+IF(Z57&gt;60,Z57-1,Z57))))=5,MONTH((DATE(1899,12,31)+(0*7+IF(Z57&gt;60,Z57-1,Z57))))=6),"2ème",IF(OR(MONTH((DATE(1899,12,31)+(0*7+IF(Z57&gt;60,Z57-1,Z57))))=7,MONTH((DATE(1899,12,31)+(0*7+IF(Z57&gt;60,Z57-1,Z57))))=8,MONTH((DATE(1899,12,31)+(0*7+IF(Z57&gt;60,Z57-1,Z57))))=9),"3ème",IF(OR(MONTH((DATE(1899,12,31)+(0*7+IF(Z57&gt;60,Z57-1,Z57))))=10,MONTH((DATE(1899,12,31)+(0*7+IF(Z57&gt;60,Z57-1,Z57))))=11,MONTH((DATE(1899,12,31)+(0*7+IF(Z57&gt;60,Z57-1,Z57))))=12),"4ème")))))</f>
      </c>
      <c r="AF57" s="131">
        <f>IF(Z57="","",YEAR((DATE(1899,12,31)+(0*7+IF(Z57&gt;60,Z57-1,Z57)))))</f>
      </c>
      <c r="AG57" s="123">
        <f>IF(U57="","",U57)</f>
      </c>
      <c r="AH57" s="124">
        <f>IF(S57="","",S57)</f>
      </c>
      <c r="AI57" s="99">
        <f>IF(P57="","",P57&amp;" ("&amp;O57&amp;"_"&amp;ROW()&amp;")")</f>
      </c>
      <c r="AQ57" s="124">
        <f>IF(T57="","",T57&amp;"1")</f>
      </c>
      <c r="AR57" s="124">
        <f>IF(S57="","",S57&amp;"2")</f>
      </c>
      <c r="AS57" s="154">
        <f>O57</f>
      </c>
    </row>
    <row r="58" s="41" customFormat="1" ht="64.9" customHeight="1">
      <c r="A58" s="104">
        <v>43</v>
      </c>
      <c r="B58" t="s" s="105">
        <v>63</v>
      </c>
      <c r="C58" s="116"/>
      <c r="D58" s="116"/>
      <c r="E58" s="116"/>
      <c r="F58" t="s" s="107">
        <v>67</v>
      </c>
      <c r="G58" s="116"/>
      <c r="H58" s="118">
        <f>IF(B58="","",SUMIF(O1:O1961,A58,AA1:AA1961))</f>
      </c>
      <c r="I58" s="118">
        <f>IF(B58="","",(SUMIF(O1:O1961,A58,AB1:AB1961)+(SUMIF(O1:O1961,A58,AC1:AC1961))))</f>
      </c>
      <c r="J58" s="116"/>
      <c r="K58" s="110">
        <f>IFERROR(J58/H58,"")</f>
      </c>
      <c r="L58" s="116"/>
      <c r="M58" s="116"/>
      <c r="N58" s="116"/>
      <c r="O58" s="113">
        <v>43</v>
      </c>
      <c r="P58" t="s" s="106">
        <v>160</v>
      </c>
      <c r="Q58" t="s" s="106">
        <v>124</v>
      </c>
      <c r="R58" t="s" s="105">
        <v>71</v>
      </c>
      <c r="S58" t="s" s="114">
        <v>51</v>
      </c>
      <c r="T58" t="s" s="114">
        <v>130</v>
      </c>
      <c r="U58" t="s" s="137">
        <v>74</v>
      </c>
      <c r="V58" t="s" s="147">
        <v>75</v>
      </c>
      <c r="W58" s="148">
        <v>95800</v>
      </c>
      <c r="X58" t="s" s="105">
        <v>126</v>
      </c>
      <c r="Y58" s="116"/>
      <c r="Z58" s="144"/>
      <c r="AA58" s="159">
        <v>35</v>
      </c>
      <c r="AB58" s="116"/>
      <c r="AC58" s="119"/>
      <c r="AD58" s="120"/>
      <c r="AE58" s="130">
        <f>IF(Z58="","",IF(OR(MONTH((DATE(1899,12,31)+(0*7+IF(Z58&gt;60,Z58-1,Z58))))=1,MONTH((DATE(1899,12,31)+(0*7+IF(Z58&gt;60,Z58-1,Z58))))=2,MONTH((DATE(1899,12,31)+(0*7+IF(Z58&gt;60,Z58-1,Z58))))=3),"1er",IF(OR(MONTH((DATE(1899,12,31)+(0*7+IF(Z58&gt;60,Z58-1,Z58))))=4,MONTH((DATE(1899,12,31)+(0*7+IF(Z58&gt;60,Z58-1,Z58))))=5,MONTH((DATE(1899,12,31)+(0*7+IF(Z58&gt;60,Z58-1,Z58))))=6),"2ème",IF(OR(MONTH((DATE(1899,12,31)+(0*7+IF(Z58&gt;60,Z58-1,Z58))))=7,MONTH((DATE(1899,12,31)+(0*7+IF(Z58&gt;60,Z58-1,Z58))))=8,MONTH((DATE(1899,12,31)+(0*7+IF(Z58&gt;60,Z58-1,Z58))))=9),"3ème",IF(OR(MONTH((DATE(1899,12,31)+(0*7+IF(Z58&gt;60,Z58-1,Z58))))=10,MONTH((DATE(1899,12,31)+(0*7+IF(Z58&gt;60,Z58-1,Z58))))=11,MONTH((DATE(1899,12,31)+(0*7+IF(Z58&gt;60,Z58-1,Z58))))=12),"4ème")))))</f>
      </c>
      <c r="AF58" s="131">
        <f>IF(Z58="","",YEAR((DATE(1899,12,31)+(0*7+IF(Z58&gt;60,Z58-1,Z58)))))</f>
      </c>
      <c r="AG58" s="123">
        <f>IF(U58="","",U58)</f>
      </c>
      <c r="AH58" s="124">
        <f>IF(S58="","",S58)</f>
      </c>
      <c r="AI58" s="99">
        <f>IF(P58="","",P58&amp;" ("&amp;O58&amp;"_"&amp;ROW()&amp;")")</f>
      </c>
      <c r="AQ58" s="124">
        <f>IF(T58="","",T58&amp;"1")</f>
      </c>
      <c r="AR58" s="124">
        <f>IF(S58="","",S58&amp;"2")</f>
      </c>
      <c r="AS58" s="154">
        <f>O58</f>
      </c>
    </row>
    <row r="59" s="41" customFormat="1" ht="64.9" customHeight="1">
      <c r="A59" s="104">
        <v>45</v>
      </c>
      <c r="B59" t="s" s="105">
        <v>161</v>
      </c>
      <c r="C59" t="s" s="105">
        <v>162</v>
      </c>
      <c r="D59" t="s" s="106">
        <v>163</v>
      </c>
      <c r="E59" t="s" s="106">
        <v>164</v>
      </c>
      <c r="F59" t="s" s="107">
        <v>67</v>
      </c>
      <c r="G59" s="116"/>
      <c r="H59" s="118">
        <f>IF(B59="","",SUMIF(O1:O1961,A59,AA1:AA1961))</f>
      </c>
      <c r="I59" s="118">
        <f>IF(B59="","",(SUMIF(O1:O1961,A59,AB1:AB1961)+(SUMIF(O1:O1961,A59,AC1:AC1961))))</f>
      </c>
      <c r="J59" s="110">
        <v>105030</v>
      </c>
      <c r="K59" s="110">
        <f>IFERROR(J59/H59,"")</f>
      </c>
      <c r="L59" s="110">
        <v>32000</v>
      </c>
      <c r="M59" s="112">
        <v>41822</v>
      </c>
      <c r="N59" t="s" s="105">
        <v>165</v>
      </c>
      <c r="O59" s="113">
        <v>45</v>
      </c>
      <c r="P59" t="s" s="105">
        <v>166</v>
      </c>
      <c r="Q59" t="s" s="105">
        <v>167</v>
      </c>
      <c r="R59" t="s" s="105">
        <v>71</v>
      </c>
      <c r="S59" t="s" s="114">
        <v>72</v>
      </c>
      <c r="T59" t="s" s="114">
        <v>89</v>
      </c>
      <c r="U59" t="s" s="137">
        <v>74</v>
      </c>
      <c r="V59" t="s" s="138">
        <v>168</v>
      </c>
      <c r="W59" s="139">
        <v>95300</v>
      </c>
      <c r="X59" t="s" s="105">
        <v>76</v>
      </c>
      <c r="Y59" s="116"/>
      <c r="Z59" s="144"/>
      <c r="AA59" s="74">
        <v>20</v>
      </c>
      <c r="AB59" s="116"/>
      <c r="AC59" s="119"/>
      <c r="AD59" s="120"/>
      <c r="AE59" s="130">
        <f>IF(Z59="","",IF(OR(MONTH((DATE(1899,12,31)+(0*7+IF(Z59&gt;60,Z59-1,Z59))))=1,MONTH((DATE(1899,12,31)+(0*7+IF(Z59&gt;60,Z59-1,Z59))))=2,MONTH((DATE(1899,12,31)+(0*7+IF(Z59&gt;60,Z59-1,Z59))))=3),"1er",IF(OR(MONTH((DATE(1899,12,31)+(0*7+IF(Z59&gt;60,Z59-1,Z59))))=4,MONTH((DATE(1899,12,31)+(0*7+IF(Z59&gt;60,Z59-1,Z59))))=5,MONTH((DATE(1899,12,31)+(0*7+IF(Z59&gt;60,Z59-1,Z59))))=6),"2ème",IF(OR(MONTH((DATE(1899,12,31)+(0*7+IF(Z59&gt;60,Z59-1,Z59))))=7,MONTH((DATE(1899,12,31)+(0*7+IF(Z59&gt;60,Z59-1,Z59))))=8,MONTH((DATE(1899,12,31)+(0*7+IF(Z59&gt;60,Z59-1,Z59))))=9),"3ème",IF(OR(MONTH((DATE(1899,12,31)+(0*7+IF(Z59&gt;60,Z59-1,Z59))))=10,MONTH((DATE(1899,12,31)+(0*7+IF(Z59&gt;60,Z59-1,Z59))))=11,MONTH((DATE(1899,12,31)+(0*7+IF(Z59&gt;60,Z59-1,Z59))))=12),"4ème")))))</f>
      </c>
      <c r="AF59" s="131">
        <f>IF(Z59="","",YEAR((DATE(1899,12,31)+(0*7+IF(Z59&gt;60,Z59-1,Z59)))))</f>
      </c>
      <c r="AG59" s="123">
        <f>IF(U59="","",U59)</f>
      </c>
      <c r="AH59" s="124">
        <f>IF(S59="","",S59)</f>
      </c>
      <c r="AI59" s="99">
        <f>IF(P59="","",P59&amp;" ("&amp;O59&amp;"_"&amp;ROW()&amp;")")</f>
      </c>
      <c r="AQ59" s="124">
        <f>IF(T59="","",T59&amp;"1")</f>
      </c>
      <c r="AR59" s="124">
        <f>IF(S59="","",S59&amp;"2")</f>
      </c>
      <c r="AS59" s="154">
        <f>O59</f>
      </c>
    </row>
    <row r="60" s="41" customFormat="1" ht="64.9" customHeight="1">
      <c r="A60" s="104">
        <v>45</v>
      </c>
      <c r="B60" t="s" s="105">
        <v>161</v>
      </c>
      <c r="C60" s="116"/>
      <c r="D60" s="116"/>
      <c r="E60" s="116"/>
      <c r="F60" t="s" s="107">
        <v>67</v>
      </c>
      <c r="G60" s="116"/>
      <c r="H60" s="118">
        <f>IF(B60="","",SUMIF(O1:O1961,A60,AA1:AA1961))</f>
      </c>
      <c r="I60" s="118">
        <f>IF(B60="","",(SUMIF(O1:O1961,A60,AB1:AB1961)+(SUMIF(O1:O1961,A60,AC1:AC1961))))</f>
      </c>
      <c r="J60" s="110"/>
      <c r="K60" s="110">
        <f>IFERROR(J60/H60,"")</f>
      </c>
      <c r="L60" s="110"/>
      <c r="M60" s="116"/>
      <c r="N60" s="116"/>
      <c r="O60" s="113">
        <v>45</v>
      </c>
      <c r="P60" t="s" s="105">
        <v>169</v>
      </c>
      <c r="Q60" t="s" s="105">
        <v>170</v>
      </c>
      <c r="R60" t="s" s="105">
        <v>71</v>
      </c>
      <c r="S60" t="s" s="114">
        <v>72</v>
      </c>
      <c r="T60" t="s" s="114">
        <v>73</v>
      </c>
      <c r="U60" t="s" s="137">
        <v>74</v>
      </c>
      <c r="V60" t="s" s="138">
        <v>168</v>
      </c>
      <c r="W60" s="139">
        <v>95300</v>
      </c>
      <c r="X60" t="s" s="105">
        <v>76</v>
      </c>
      <c r="Y60" s="116"/>
      <c r="Z60" s="144"/>
      <c r="AA60" s="74">
        <v>10</v>
      </c>
      <c r="AB60" s="116"/>
      <c r="AC60" s="119"/>
      <c r="AD60" s="120"/>
      <c r="AE60" s="130">
        <f>IF(Z60="","",IF(OR(MONTH((DATE(1899,12,31)+(0*7+IF(Z60&gt;60,Z60-1,Z60))))=1,MONTH((DATE(1899,12,31)+(0*7+IF(Z60&gt;60,Z60-1,Z60))))=2,MONTH((DATE(1899,12,31)+(0*7+IF(Z60&gt;60,Z60-1,Z60))))=3),"1er",IF(OR(MONTH((DATE(1899,12,31)+(0*7+IF(Z60&gt;60,Z60-1,Z60))))=4,MONTH((DATE(1899,12,31)+(0*7+IF(Z60&gt;60,Z60-1,Z60))))=5,MONTH((DATE(1899,12,31)+(0*7+IF(Z60&gt;60,Z60-1,Z60))))=6),"2ème",IF(OR(MONTH((DATE(1899,12,31)+(0*7+IF(Z60&gt;60,Z60-1,Z60))))=7,MONTH((DATE(1899,12,31)+(0*7+IF(Z60&gt;60,Z60-1,Z60))))=8,MONTH((DATE(1899,12,31)+(0*7+IF(Z60&gt;60,Z60-1,Z60))))=9),"3ème",IF(OR(MONTH((DATE(1899,12,31)+(0*7+IF(Z60&gt;60,Z60-1,Z60))))=10,MONTH((DATE(1899,12,31)+(0*7+IF(Z60&gt;60,Z60-1,Z60))))=11,MONTH((DATE(1899,12,31)+(0*7+IF(Z60&gt;60,Z60-1,Z60))))=12),"4ème")))))</f>
      </c>
      <c r="AF60" s="131">
        <f>IF(Z60="","",YEAR((DATE(1899,12,31)+(0*7+IF(Z60&gt;60,Z60-1,Z60)))))</f>
      </c>
      <c r="AG60" s="123">
        <f>IF(U60="","",U60)</f>
      </c>
      <c r="AH60" s="124">
        <f>IF(S60="","",S60)</f>
      </c>
      <c r="AI60" s="99">
        <f>IF(P60="","",P60&amp;" ("&amp;O60&amp;"_"&amp;ROW()&amp;")")</f>
      </c>
      <c r="AQ60" s="124">
        <f>IF(T60="","",T60&amp;"1")</f>
      </c>
      <c r="AR60" s="124">
        <f>IF(S60="","",S60&amp;"2")</f>
      </c>
      <c r="AS60" s="154">
        <f>O60</f>
      </c>
    </row>
    <row r="61" s="41" customFormat="1" ht="64.9" customHeight="1">
      <c r="A61" s="104">
        <v>45</v>
      </c>
      <c r="B61" t="s" s="105">
        <v>161</v>
      </c>
      <c r="C61" s="116"/>
      <c r="D61" s="116"/>
      <c r="E61" s="116"/>
      <c r="F61" t="s" s="107">
        <v>67</v>
      </c>
      <c r="G61" s="116"/>
      <c r="H61" s="118">
        <f>IF(B61="","",SUMIF(O1:O1961,A61,AA1:AA1961))</f>
      </c>
      <c r="I61" s="118">
        <f>IF(B61="","",(SUMIF(O1:O1961,A61,AB1:AB1961)+(SUMIF(O1:O1961,A61,AC1:AC1961))))</f>
      </c>
      <c r="J61" s="110"/>
      <c r="K61" s="110">
        <f>IFERROR(J61/H61,"")</f>
      </c>
      <c r="L61" s="110"/>
      <c r="M61" s="116"/>
      <c r="N61" s="116"/>
      <c r="O61" s="113">
        <v>45</v>
      </c>
      <c r="P61" t="s" s="105">
        <v>171</v>
      </c>
      <c r="Q61" t="s" s="105">
        <v>170</v>
      </c>
      <c r="R61" t="s" s="105">
        <v>71</v>
      </c>
      <c r="S61" t="s" s="114">
        <v>72</v>
      </c>
      <c r="T61" t="s" s="114">
        <v>73</v>
      </c>
      <c r="U61" t="s" s="137">
        <v>97</v>
      </c>
      <c r="V61" t="s" s="138">
        <v>168</v>
      </c>
      <c r="W61" s="139">
        <v>95300</v>
      </c>
      <c r="X61" t="s" s="105">
        <v>155</v>
      </c>
      <c r="Y61" s="116"/>
      <c r="Z61" s="144"/>
      <c r="AA61" s="74">
        <v>5</v>
      </c>
      <c r="AB61" s="116"/>
      <c r="AC61" s="119"/>
      <c r="AD61" s="120"/>
      <c r="AE61" s="130">
        <f>IF(Z61="","",IF(OR(MONTH((DATE(1899,12,31)+(0*7+IF(Z61&gt;60,Z61-1,Z61))))=1,MONTH((DATE(1899,12,31)+(0*7+IF(Z61&gt;60,Z61-1,Z61))))=2,MONTH((DATE(1899,12,31)+(0*7+IF(Z61&gt;60,Z61-1,Z61))))=3),"1er",IF(OR(MONTH((DATE(1899,12,31)+(0*7+IF(Z61&gt;60,Z61-1,Z61))))=4,MONTH((DATE(1899,12,31)+(0*7+IF(Z61&gt;60,Z61-1,Z61))))=5,MONTH((DATE(1899,12,31)+(0*7+IF(Z61&gt;60,Z61-1,Z61))))=6),"2ème",IF(OR(MONTH((DATE(1899,12,31)+(0*7+IF(Z61&gt;60,Z61-1,Z61))))=7,MONTH((DATE(1899,12,31)+(0*7+IF(Z61&gt;60,Z61-1,Z61))))=8,MONTH((DATE(1899,12,31)+(0*7+IF(Z61&gt;60,Z61-1,Z61))))=9),"3ème",IF(OR(MONTH((DATE(1899,12,31)+(0*7+IF(Z61&gt;60,Z61-1,Z61))))=10,MONTH((DATE(1899,12,31)+(0*7+IF(Z61&gt;60,Z61-1,Z61))))=11,MONTH((DATE(1899,12,31)+(0*7+IF(Z61&gt;60,Z61-1,Z61))))=12),"4ème")))))</f>
      </c>
      <c r="AF61" s="131">
        <f>IF(Z61="","",YEAR((DATE(1899,12,31)+(0*7+IF(Z61&gt;60,Z61-1,Z61)))))</f>
      </c>
      <c r="AG61" s="123">
        <f>IF(U61="","",U61)</f>
      </c>
      <c r="AH61" s="124">
        <f>IF(S61="","",S61)</f>
      </c>
      <c r="AI61" s="99">
        <f>IF(P61="","",P61&amp;" ("&amp;O61&amp;"_"&amp;ROW()&amp;")")</f>
      </c>
      <c r="AQ61" s="124">
        <f>IF(T61="","",T61&amp;"1")</f>
      </c>
      <c r="AR61" s="124">
        <f>IF(S61="","",S61&amp;"2")</f>
      </c>
      <c r="AS61" s="154">
        <f>O61</f>
      </c>
    </row>
    <row r="62" s="41" customFormat="1" ht="64.9" customHeight="1">
      <c r="A62" s="104">
        <v>45</v>
      </c>
      <c r="B62" t="s" s="105">
        <v>161</v>
      </c>
      <c r="C62" s="116"/>
      <c r="D62" s="116"/>
      <c r="E62" s="116"/>
      <c r="F62" t="s" s="107">
        <v>67</v>
      </c>
      <c r="G62" s="116"/>
      <c r="H62" s="118">
        <f>IF(B62="","",SUMIF(O1:O1961,A62,AA1:AA1961))</f>
      </c>
      <c r="I62" s="118">
        <f>IF(B62="","",(SUMIF(O1:O1961,A62,AB1:AB1961)+(SUMIF(O1:O1961,A62,AC1:AC1961))))</f>
      </c>
      <c r="J62" s="110"/>
      <c r="K62" s="110">
        <f>IFERROR(J62/H62,"")</f>
      </c>
      <c r="L62" s="110"/>
      <c r="M62" s="116"/>
      <c r="N62" s="116"/>
      <c r="O62" s="113">
        <v>45</v>
      </c>
      <c r="P62" t="s" s="105">
        <v>172</v>
      </c>
      <c r="Q62" t="s" s="105">
        <v>173</v>
      </c>
      <c r="R62" t="s" s="105">
        <v>71</v>
      </c>
      <c r="S62" t="s" s="114">
        <v>72</v>
      </c>
      <c r="T62" t="s" s="114">
        <v>174</v>
      </c>
      <c r="U62" t="s" s="137">
        <v>74</v>
      </c>
      <c r="V62" t="s" s="138">
        <v>168</v>
      </c>
      <c r="W62" s="139">
        <v>95300</v>
      </c>
      <c r="X62" t="s" s="105">
        <v>76</v>
      </c>
      <c r="Y62" s="116"/>
      <c r="Z62" s="144"/>
      <c r="AA62" s="74">
        <v>10</v>
      </c>
      <c r="AB62" s="157"/>
      <c r="AC62" s="119"/>
      <c r="AD62" s="120"/>
      <c r="AE62" s="130">
        <f>IF(Z62="","",IF(OR(MONTH((DATE(1899,12,31)+(0*7+IF(Z62&gt;60,Z62-1,Z62))))=1,MONTH((DATE(1899,12,31)+(0*7+IF(Z62&gt;60,Z62-1,Z62))))=2,MONTH((DATE(1899,12,31)+(0*7+IF(Z62&gt;60,Z62-1,Z62))))=3),"1er",IF(OR(MONTH((DATE(1899,12,31)+(0*7+IF(Z62&gt;60,Z62-1,Z62))))=4,MONTH((DATE(1899,12,31)+(0*7+IF(Z62&gt;60,Z62-1,Z62))))=5,MONTH((DATE(1899,12,31)+(0*7+IF(Z62&gt;60,Z62-1,Z62))))=6),"2ème",IF(OR(MONTH((DATE(1899,12,31)+(0*7+IF(Z62&gt;60,Z62-1,Z62))))=7,MONTH((DATE(1899,12,31)+(0*7+IF(Z62&gt;60,Z62-1,Z62))))=8,MONTH((DATE(1899,12,31)+(0*7+IF(Z62&gt;60,Z62-1,Z62))))=9),"3ème",IF(OR(MONTH((DATE(1899,12,31)+(0*7+IF(Z62&gt;60,Z62-1,Z62))))=10,MONTH((DATE(1899,12,31)+(0*7+IF(Z62&gt;60,Z62-1,Z62))))=11,MONTH((DATE(1899,12,31)+(0*7+IF(Z62&gt;60,Z62-1,Z62))))=12),"4ème")))))</f>
      </c>
      <c r="AF62" s="131">
        <f>IF(Z62="","",YEAR((DATE(1899,12,31)+(0*7+IF(Z62&gt;60,Z62-1,Z62)))))</f>
      </c>
      <c r="AG62" s="123">
        <f>IF(U62="","",U62)</f>
      </c>
      <c r="AH62" s="124">
        <f>IF(S62="","",S62)</f>
      </c>
      <c r="AI62" s="99">
        <f>IF(P62="","",P62&amp;" ("&amp;O62&amp;"_"&amp;ROW()&amp;")")</f>
      </c>
      <c r="AQ62" s="124">
        <f>IF(T62="","",T62&amp;"1")</f>
      </c>
      <c r="AR62" s="124">
        <f>IF(S62="","",S62&amp;"2")</f>
      </c>
      <c r="AS62" s="154">
        <f>O62</f>
      </c>
    </row>
    <row r="63" s="41" customFormat="1" ht="64.9" customHeight="1">
      <c r="A63" s="104">
        <v>45</v>
      </c>
      <c r="B63" t="s" s="105">
        <v>161</v>
      </c>
      <c r="C63" s="116"/>
      <c r="D63" s="116"/>
      <c r="E63" s="116"/>
      <c r="F63" t="s" s="107">
        <v>67</v>
      </c>
      <c r="G63" s="116"/>
      <c r="H63" s="118">
        <f>IF(B63="","",SUMIF(O1:O1961,A63,AA1:AA1961))</f>
      </c>
      <c r="I63" s="118">
        <f>IF(B63="","",(SUMIF(O1:O1961,A63,AB1:AB1961)+(SUMIF(O1:O1961,A63,AC1:AC1961))))</f>
      </c>
      <c r="J63" s="110"/>
      <c r="K63" s="110">
        <f>IFERROR(J63/H63,"")</f>
      </c>
      <c r="L63" s="110"/>
      <c r="M63" s="116"/>
      <c r="N63" s="116"/>
      <c r="O63" s="113">
        <v>45</v>
      </c>
      <c r="P63" t="s" s="105">
        <v>175</v>
      </c>
      <c r="Q63" t="s" s="105">
        <v>176</v>
      </c>
      <c r="R63" t="s" s="105">
        <v>71</v>
      </c>
      <c r="S63" t="s" s="114">
        <v>72</v>
      </c>
      <c r="T63" t="s" s="114">
        <v>89</v>
      </c>
      <c r="U63" t="s" s="137">
        <v>110</v>
      </c>
      <c r="V63" t="s" s="138">
        <v>168</v>
      </c>
      <c r="W63" s="139">
        <v>95300</v>
      </c>
      <c r="X63" t="s" s="105">
        <v>76</v>
      </c>
      <c r="Y63" s="116"/>
      <c r="Z63" s="144"/>
      <c r="AA63" s="74">
        <v>90</v>
      </c>
      <c r="AB63" s="116"/>
      <c r="AC63" s="119"/>
      <c r="AD63" s="120"/>
      <c r="AE63" s="130">
        <f>IF(Z63="","",IF(OR(MONTH((DATE(1899,12,31)+(0*7+IF(Z63&gt;60,Z63-1,Z63))))=1,MONTH((DATE(1899,12,31)+(0*7+IF(Z63&gt;60,Z63-1,Z63))))=2,MONTH((DATE(1899,12,31)+(0*7+IF(Z63&gt;60,Z63-1,Z63))))=3),"1er",IF(OR(MONTH((DATE(1899,12,31)+(0*7+IF(Z63&gt;60,Z63-1,Z63))))=4,MONTH((DATE(1899,12,31)+(0*7+IF(Z63&gt;60,Z63-1,Z63))))=5,MONTH((DATE(1899,12,31)+(0*7+IF(Z63&gt;60,Z63-1,Z63))))=6),"2ème",IF(OR(MONTH((DATE(1899,12,31)+(0*7+IF(Z63&gt;60,Z63-1,Z63))))=7,MONTH((DATE(1899,12,31)+(0*7+IF(Z63&gt;60,Z63-1,Z63))))=8,MONTH((DATE(1899,12,31)+(0*7+IF(Z63&gt;60,Z63-1,Z63))))=9),"3ème",IF(OR(MONTH((DATE(1899,12,31)+(0*7+IF(Z63&gt;60,Z63-1,Z63))))=10,MONTH((DATE(1899,12,31)+(0*7+IF(Z63&gt;60,Z63-1,Z63))))=11,MONTH((DATE(1899,12,31)+(0*7+IF(Z63&gt;60,Z63-1,Z63))))=12),"4ème")))))</f>
      </c>
      <c r="AF63" s="131">
        <f>IF(Z63="","",YEAR((DATE(1899,12,31)+(0*7+IF(Z63&gt;60,Z63-1,Z63)))))</f>
      </c>
      <c r="AG63" s="123">
        <f>IF(U63="","",U63)</f>
      </c>
      <c r="AH63" s="124">
        <f>IF(S63="","",S63)</f>
      </c>
      <c r="AI63" s="99">
        <f>IF(P63="","",P63&amp;" ("&amp;O63&amp;"_"&amp;ROW()&amp;")")</f>
      </c>
      <c r="AQ63" s="124">
        <f>IF(T63="","",T63&amp;"1")</f>
      </c>
      <c r="AR63" s="124">
        <f>IF(S63="","",S63&amp;"2")</f>
      </c>
      <c r="AS63" s="154">
        <f>O63</f>
      </c>
    </row>
    <row r="64" s="41" customFormat="1" ht="64.9" customHeight="1">
      <c r="A64" s="104">
        <v>45</v>
      </c>
      <c r="B64" t="s" s="105">
        <v>161</v>
      </c>
      <c r="C64" s="116"/>
      <c r="D64" s="116"/>
      <c r="E64" s="116"/>
      <c r="F64" t="s" s="107">
        <v>67</v>
      </c>
      <c r="G64" s="116"/>
      <c r="H64" s="118">
        <f>IF(B64="","",SUMIF(O1:O1961,A64,AA1:AA1961))</f>
      </c>
      <c r="I64" s="118">
        <f>IF(B64="","",(SUMIF(O1:O1961,A64,AB1:AB1961)+(SUMIF(O1:O1961,A64,AC1:AC1961))))</f>
      </c>
      <c r="J64" s="110"/>
      <c r="K64" s="110">
        <f>IFERROR(J64/H64,"")</f>
      </c>
      <c r="L64" s="110"/>
      <c r="M64" s="116"/>
      <c r="N64" s="116"/>
      <c r="O64" s="113">
        <v>45</v>
      </c>
      <c r="P64" t="s" s="105">
        <v>177</v>
      </c>
      <c r="Q64" t="s" s="105">
        <v>178</v>
      </c>
      <c r="R64" t="s" s="105">
        <v>71</v>
      </c>
      <c r="S64" t="s" s="114">
        <v>72</v>
      </c>
      <c r="T64" t="s" s="114">
        <v>89</v>
      </c>
      <c r="U64" t="s" s="137">
        <v>97</v>
      </c>
      <c r="V64" t="s" s="138">
        <v>168</v>
      </c>
      <c r="W64" s="139">
        <v>95300</v>
      </c>
      <c r="X64" t="s" s="105">
        <v>155</v>
      </c>
      <c r="Y64" s="116"/>
      <c r="Z64" s="144"/>
      <c r="AA64" s="74">
        <v>20</v>
      </c>
      <c r="AB64" s="116"/>
      <c r="AC64" s="119"/>
      <c r="AD64" s="120"/>
      <c r="AE64" s="130">
        <f>IF(Z64="","",IF(OR(MONTH((DATE(1899,12,31)+(0*7+IF(Z64&gt;60,Z64-1,Z64))))=1,MONTH((DATE(1899,12,31)+(0*7+IF(Z64&gt;60,Z64-1,Z64))))=2,MONTH((DATE(1899,12,31)+(0*7+IF(Z64&gt;60,Z64-1,Z64))))=3),"1er",IF(OR(MONTH((DATE(1899,12,31)+(0*7+IF(Z64&gt;60,Z64-1,Z64))))=4,MONTH((DATE(1899,12,31)+(0*7+IF(Z64&gt;60,Z64-1,Z64))))=5,MONTH((DATE(1899,12,31)+(0*7+IF(Z64&gt;60,Z64-1,Z64))))=6),"2ème",IF(OR(MONTH((DATE(1899,12,31)+(0*7+IF(Z64&gt;60,Z64-1,Z64))))=7,MONTH((DATE(1899,12,31)+(0*7+IF(Z64&gt;60,Z64-1,Z64))))=8,MONTH((DATE(1899,12,31)+(0*7+IF(Z64&gt;60,Z64-1,Z64))))=9),"3ème",IF(OR(MONTH((DATE(1899,12,31)+(0*7+IF(Z64&gt;60,Z64-1,Z64))))=10,MONTH((DATE(1899,12,31)+(0*7+IF(Z64&gt;60,Z64-1,Z64))))=11,MONTH((DATE(1899,12,31)+(0*7+IF(Z64&gt;60,Z64-1,Z64))))=12),"4ème")))))</f>
      </c>
      <c r="AF64" s="131">
        <f>IF(Z64="","",YEAR((DATE(1899,12,31)+(0*7+IF(Z64&gt;60,Z64-1,Z64)))))</f>
      </c>
      <c r="AG64" s="123">
        <f>IF(U64="","",U64)</f>
      </c>
      <c r="AH64" s="124">
        <f>IF(S64="","",S64)</f>
      </c>
      <c r="AI64" s="99">
        <f>IF(P64="","",P64&amp;" ("&amp;O64&amp;"_"&amp;ROW()&amp;")")</f>
      </c>
      <c r="AQ64" s="124">
        <f>IF(T64="","",T64&amp;"1")</f>
      </c>
      <c r="AR64" s="124">
        <f>IF(S64="","",S64&amp;"2")</f>
      </c>
      <c r="AS64" s="154">
        <f>O64</f>
      </c>
    </row>
    <row r="65" s="41" customFormat="1" ht="64.9" customHeight="1">
      <c r="A65" s="104">
        <v>45</v>
      </c>
      <c r="B65" t="s" s="105">
        <v>161</v>
      </c>
      <c r="C65" s="116"/>
      <c r="D65" s="116"/>
      <c r="E65" s="116"/>
      <c r="F65" t="s" s="107">
        <v>67</v>
      </c>
      <c r="G65" s="116"/>
      <c r="H65" s="118">
        <f>IF(B65="","",SUMIF(O1:O1961,A65,AA1:AA1961))</f>
      </c>
      <c r="I65" s="118">
        <f>IF(B65="","",(SUMIF(O1:O1961,A65,AB1:AB1961)+(SUMIF(O1:O1961,A65,AC1:AC1961))))</f>
      </c>
      <c r="J65" s="110"/>
      <c r="K65" s="110">
        <f>IFERROR(J65/H65,"")</f>
      </c>
      <c r="L65" s="110"/>
      <c r="M65" s="116"/>
      <c r="N65" s="116"/>
      <c r="O65" s="113">
        <v>45</v>
      </c>
      <c r="P65" t="s" s="105">
        <v>179</v>
      </c>
      <c r="Q65" t="s" s="105">
        <v>170</v>
      </c>
      <c r="R65" t="s" s="105">
        <v>71</v>
      </c>
      <c r="S65" t="s" s="114">
        <v>72</v>
      </c>
      <c r="T65" t="s" s="114">
        <v>89</v>
      </c>
      <c r="U65" t="s" s="137">
        <v>74</v>
      </c>
      <c r="V65" t="s" s="138">
        <v>168</v>
      </c>
      <c r="W65" s="139">
        <v>95300</v>
      </c>
      <c r="X65" t="s" s="105">
        <v>155</v>
      </c>
      <c r="Y65" s="116"/>
      <c r="Z65" s="160"/>
      <c r="AA65" s="74">
        <v>12</v>
      </c>
      <c r="AB65" s="116"/>
      <c r="AC65" s="119"/>
      <c r="AD65" s="120"/>
      <c r="AE65" s="130">
        <f>IF(Z65="","",IF(OR(MONTH((DATE(1899,12,31)+(0*7+IF(Z65&gt;60,Z65-1,Z65))))=1,MONTH((DATE(1899,12,31)+(0*7+IF(Z65&gt;60,Z65-1,Z65))))=2,MONTH((DATE(1899,12,31)+(0*7+IF(Z65&gt;60,Z65-1,Z65))))=3),"1er",IF(OR(MONTH((DATE(1899,12,31)+(0*7+IF(Z65&gt;60,Z65-1,Z65))))=4,MONTH((DATE(1899,12,31)+(0*7+IF(Z65&gt;60,Z65-1,Z65))))=5,MONTH((DATE(1899,12,31)+(0*7+IF(Z65&gt;60,Z65-1,Z65))))=6),"2ème",IF(OR(MONTH((DATE(1899,12,31)+(0*7+IF(Z65&gt;60,Z65-1,Z65))))=7,MONTH((DATE(1899,12,31)+(0*7+IF(Z65&gt;60,Z65-1,Z65))))=8,MONTH((DATE(1899,12,31)+(0*7+IF(Z65&gt;60,Z65-1,Z65))))=9),"3ème",IF(OR(MONTH((DATE(1899,12,31)+(0*7+IF(Z65&gt;60,Z65-1,Z65))))=10,MONTH((DATE(1899,12,31)+(0*7+IF(Z65&gt;60,Z65-1,Z65))))=11,MONTH((DATE(1899,12,31)+(0*7+IF(Z65&gt;60,Z65-1,Z65))))=12),"4ème")))))</f>
      </c>
      <c r="AF65" s="131">
        <f>IF(Z65="","",YEAR((DATE(1899,12,31)+(0*7+IF(Z65&gt;60,Z65-1,Z65)))))</f>
      </c>
      <c r="AG65" s="123">
        <f>IF(U65="","",U65)</f>
      </c>
      <c r="AH65" s="124">
        <f>IF(S65="","",S65)</f>
      </c>
      <c r="AI65" s="99">
        <f>IF(P65="","",P65&amp;" ("&amp;O65&amp;"_"&amp;ROW()&amp;")")</f>
      </c>
      <c r="AQ65" s="124">
        <f>IF(T65="","",T65&amp;"1")</f>
      </c>
      <c r="AR65" s="124">
        <f>IF(S65="","",S65&amp;"2")</f>
      </c>
      <c r="AS65" s="154">
        <f>O65</f>
      </c>
    </row>
    <row r="66" s="41" customFormat="1" ht="64.9" customHeight="1">
      <c r="A66" s="104">
        <v>45</v>
      </c>
      <c r="B66" t="s" s="105">
        <v>161</v>
      </c>
      <c r="C66" s="116"/>
      <c r="D66" s="116"/>
      <c r="E66" s="116"/>
      <c r="F66" t="s" s="107">
        <v>67</v>
      </c>
      <c r="G66" s="116"/>
      <c r="H66" s="118">
        <f>IF(B66="","",SUMIF(O1:O1961,A66,AA1:AA1961))</f>
      </c>
      <c r="I66" s="118">
        <f>IF(B66="","",(SUMIF(O1:O1961,A66,AB1:AB1961)+(SUMIF(O1:O1961,A66,AC1:AC1961))))</f>
      </c>
      <c r="J66" s="116"/>
      <c r="K66" s="110">
        <f>IFERROR(J66/H66,"")</f>
      </c>
      <c r="L66" s="116"/>
      <c r="M66" s="116"/>
      <c r="N66" s="116"/>
      <c r="O66" s="113">
        <v>45</v>
      </c>
      <c r="P66" t="s" s="161">
        <v>180</v>
      </c>
      <c r="Q66" t="s" s="161">
        <v>181</v>
      </c>
      <c r="R66" t="s" s="105">
        <v>71</v>
      </c>
      <c r="S66" t="s" s="114">
        <v>72</v>
      </c>
      <c r="T66" t="s" s="114">
        <v>174</v>
      </c>
      <c r="U66" t="s" s="137">
        <v>74</v>
      </c>
      <c r="V66" t="s" s="138">
        <v>182</v>
      </c>
      <c r="W66" s="162">
        <v>95300</v>
      </c>
      <c r="X66" t="s" s="105">
        <v>155</v>
      </c>
      <c r="Y66" s="116"/>
      <c r="Z66" s="144"/>
      <c r="AA66" s="74">
        <v>4</v>
      </c>
      <c r="AB66" s="116"/>
      <c r="AC66" s="119"/>
      <c r="AD66" s="120"/>
      <c r="AE66" s="130">
        <f>IF(Z66="","",IF(OR(MONTH((DATE(1899,12,31)+(0*7+IF(Z66&gt;60,Z66-1,Z66))))=1,MONTH((DATE(1899,12,31)+(0*7+IF(Z66&gt;60,Z66-1,Z66))))=2,MONTH((DATE(1899,12,31)+(0*7+IF(Z66&gt;60,Z66-1,Z66))))=3),"1er",IF(OR(MONTH((DATE(1899,12,31)+(0*7+IF(Z66&gt;60,Z66-1,Z66))))=4,MONTH((DATE(1899,12,31)+(0*7+IF(Z66&gt;60,Z66-1,Z66))))=5,MONTH((DATE(1899,12,31)+(0*7+IF(Z66&gt;60,Z66-1,Z66))))=6),"2ème",IF(OR(MONTH((DATE(1899,12,31)+(0*7+IF(Z66&gt;60,Z66-1,Z66))))=7,MONTH((DATE(1899,12,31)+(0*7+IF(Z66&gt;60,Z66-1,Z66))))=8,MONTH((DATE(1899,12,31)+(0*7+IF(Z66&gt;60,Z66-1,Z66))))=9),"3ème",IF(OR(MONTH((DATE(1899,12,31)+(0*7+IF(Z66&gt;60,Z66-1,Z66))))=10,MONTH((DATE(1899,12,31)+(0*7+IF(Z66&gt;60,Z66-1,Z66))))=11,MONTH((DATE(1899,12,31)+(0*7+IF(Z66&gt;60,Z66-1,Z66))))=12),"4ème")))))</f>
      </c>
      <c r="AF66" s="131">
        <f>IF(Z66="","",YEAR((DATE(1899,12,31)+(0*7+IF(Z66&gt;60,Z66-1,Z66)))))</f>
      </c>
      <c r="AG66" s="123">
        <f>IF(U66="","",U66)</f>
      </c>
      <c r="AH66" s="124">
        <f>IF(S66="","",S66)</f>
      </c>
      <c r="AI66" s="99">
        <f>IF(P66="","",P66&amp;" ("&amp;O66&amp;"_"&amp;ROW()&amp;")")</f>
      </c>
      <c r="AQ66" s="124">
        <f>IF(T66="","",T66&amp;"1")</f>
      </c>
      <c r="AR66" s="124">
        <f>IF(S66="","",S66&amp;"2")</f>
      </c>
      <c r="AS66" s="154">
        <f>O66</f>
      </c>
    </row>
    <row r="67" s="41" customFormat="1" ht="64.9" customHeight="1">
      <c r="A67" s="104">
        <v>45</v>
      </c>
      <c r="B67" t="s" s="105">
        <v>161</v>
      </c>
      <c r="C67" s="116"/>
      <c r="D67" s="116"/>
      <c r="E67" s="116"/>
      <c r="F67" t="s" s="107">
        <v>67</v>
      </c>
      <c r="G67" s="116"/>
      <c r="H67" s="118">
        <f>IF(B67="","",SUMIF(O1:O1961,A67,AA1:AA1961))</f>
      </c>
      <c r="I67" s="118">
        <f>IF(B67="","",(SUMIF(O1:O1961,A67,AB1:AB1961)+(SUMIF(O1:O1961,A67,AC1:AC1961))))</f>
      </c>
      <c r="J67" s="116"/>
      <c r="K67" s="110">
        <f>IFERROR(J67/H67,"")</f>
      </c>
      <c r="L67" s="116"/>
      <c r="M67" s="116"/>
      <c r="N67" s="116"/>
      <c r="O67" s="113">
        <v>45</v>
      </c>
      <c r="P67" t="s" s="105">
        <v>183</v>
      </c>
      <c r="Q67" t="s" s="161">
        <v>184</v>
      </c>
      <c r="R67" t="s" s="105">
        <v>71</v>
      </c>
      <c r="S67" t="s" s="114">
        <v>72</v>
      </c>
      <c r="T67" t="s" s="114">
        <v>185</v>
      </c>
      <c r="U67" t="s" s="137">
        <v>186</v>
      </c>
      <c r="V67" s="163"/>
      <c r="W67" s="164"/>
      <c r="X67" t="s" s="105">
        <v>155</v>
      </c>
      <c r="Y67" s="116"/>
      <c r="Z67" s="144"/>
      <c r="AA67" s="74">
        <v>2</v>
      </c>
      <c r="AB67" s="116"/>
      <c r="AC67" s="119"/>
      <c r="AD67" s="120"/>
      <c r="AE67" s="130">
        <f>IF(Z67="","",IF(OR(MONTH((DATE(1899,12,31)+(0*7+IF(Z67&gt;60,Z67-1,Z67))))=1,MONTH((DATE(1899,12,31)+(0*7+IF(Z67&gt;60,Z67-1,Z67))))=2,MONTH((DATE(1899,12,31)+(0*7+IF(Z67&gt;60,Z67-1,Z67))))=3),"1er",IF(OR(MONTH((DATE(1899,12,31)+(0*7+IF(Z67&gt;60,Z67-1,Z67))))=4,MONTH((DATE(1899,12,31)+(0*7+IF(Z67&gt;60,Z67-1,Z67))))=5,MONTH((DATE(1899,12,31)+(0*7+IF(Z67&gt;60,Z67-1,Z67))))=6),"2ème",IF(OR(MONTH((DATE(1899,12,31)+(0*7+IF(Z67&gt;60,Z67-1,Z67))))=7,MONTH((DATE(1899,12,31)+(0*7+IF(Z67&gt;60,Z67-1,Z67))))=8,MONTH((DATE(1899,12,31)+(0*7+IF(Z67&gt;60,Z67-1,Z67))))=9),"3ème",IF(OR(MONTH((DATE(1899,12,31)+(0*7+IF(Z67&gt;60,Z67-1,Z67))))=10,MONTH((DATE(1899,12,31)+(0*7+IF(Z67&gt;60,Z67-1,Z67))))=11,MONTH((DATE(1899,12,31)+(0*7+IF(Z67&gt;60,Z67-1,Z67))))=12),"4ème")))))</f>
      </c>
      <c r="AF67" s="131">
        <f>IF(Z67="","",YEAR((DATE(1899,12,31)+(0*7+IF(Z67&gt;60,Z67-1,Z67)))))</f>
      </c>
      <c r="AG67" s="123">
        <f>IF(U67="","",U67)</f>
      </c>
      <c r="AH67" s="124">
        <f>IF(S67="","",S67)</f>
      </c>
      <c r="AI67" s="99">
        <f>IF(P67="","",P67&amp;" ("&amp;O67&amp;"_"&amp;ROW()&amp;")")</f>
      </c>
      <c r="AQ67" s="124">
        <f>IF(T67="","",T67&amp;"1")</f>
      </c>
      <c r="AR67" s="124">
        <f>IF(S67="","",S67&amp;"2")</f>
      </c>
      <c r="AS67" s="154">
        <f>O67</f>
      </c>
    </row>
    <row r="68" s="41" customFormat="1" ht="64.9" customHeight="1">
      <c r="A68" s="104">
        <v>45</v>
      </c>
      <c r="B68" t="s" s="105">
        <v>161</v>
      </c>
      <c r="C68" s="116"/>
      <c r="D68" s="116"/>
      <c r="E68" s="116"/>
      <c r="F68" t="s" s="107">
        <v>67</v>
      </c>
      <c r="G68" s="116"/>
      <c r="H68" s="118">
        <f>IF(B68="","",SUMIF(O1:O1961,A68,AA1:AA1961))</f>
      </c>
      <c r="I68" s="118">
        <f>IF(B68="","",(SUMIF(O1:O1961,A68,AB1:AB1961)+(SUMIF(O1:O1961,A68,AC1:AC1961))))</f>
      </c>
      <c r="J68" s="116"/>
      <c r="K68" s="110">
        <f>IFERROR(J68/H68,"")</f>
      </c>
      <c r="L68" s="116"/>
      <c r="M68" s="116"/>
      <c r="N68" s="116"/>
      <c r="O68" s="113">
        <v>45</v>
      </c>
      <c r="P68" t="s" s="105">
        <v>187</v>
      </c>
      <c r="Q68" t="s" s="161">
        <v>188</v>
      </c>
      <c r="R68" t="s" s="105">
        <v>71</v>
      </c>
      <c r="S68" t="s" s="114">
        <v>72</v>
      </c>
      <c r="T68" t="s" s="114">
        <v>82</v>
      </c>
      <c r="U68" t="s" s="137">
        <v>97</v>
      </c>
      <c r="V68" t="s" s="165">
        <v>182</v>
      </c>
      <c r="W68" s="162">
        <v>95300</v>
      </c>
      <c r="X68" t="s" s="105">
        <v>76</v>
      </c>
      <c r="Y68" s="116"/>
      <c r="Z68" s="144"/>
      <c r="AA68" s="166">
        <v>3</v>
      </c>
      <c r="AB68" s="116"/>
      <c r="AC68" s="119"/>
      <c r="AD68" s="120"/>
      <c r="AE68" s="130">
        <f>IF(Z68="","",IF(OR(MONTH((DATE(1899,12,31)+(0*7+IF(Z68&gt;60,Z68-1,Z68))))=1,MONTH((DATE(1899,12,31)+(0*7+IF(Z68&gt;60,Z68-1,Z68))))=2,MONTH((DATE(1899,12,31)+(0*7+IF(Z68&gt;60,Z68-1,Z68))))=3),"1er",IF(OR(MONTH((DATE(1899,12,31)+(0*7+IF(Z68&gt;60,Z68-1,Z68))))=4,MONTH((DATE(1899,12,31)+(0*7+IF(Z68&gt;60,Z68-1,Z68))))=5,MONTH((DATE(1899,12,31)+(0*7+IF(Z68&gt;60,Z68-1,Z68))))=6),"2ème",IF(OR(MONTH((DATE(1899,12,31)+(0*7+IF(Z68&gt;60,Z68-1,Z68))))=7,MONTH((DATE(1899,12,31)+(0*7+IF(Z68&gt;60,Z68-1,Z68))))=8,MONTH((DATE(1899,12,31)+(0*7+IF(Z68&gt;60,Z68-1,Z68))))=9),"3ème",IF(OR(MONTH((DATE(1899,12,31)+(0*7+IF(Z68&gt;60,Z68-1,Z68))))=10,MONTH((DATE(1899,12,31)+(0*7+IF(Z68&gt;60,Z68-1,Z68))))=11,MONTH((DATE(1899,12,31)+(0*7+IF(Z68&gt;60,Z68-1,Z68))))=12),"4ème")))))</f>
      </c>
      <c r="AF68" s="131">
        <f>IF(Z68="","",YEAR((DATE(1899,12,31)+(0*7+IF(Z68&gt;60,Z68-1,Z68)))))</f>
      </c>
      <c r="AG68" s="123">
        <f>IF(U68="","",U68)</f>
      </c>
      <c r="AH68" s="124">
        <f>IF(S68="","",S68)</f>
      </c>
      <c r="AI68" s="99">
        <f>IF(P68="","",P68&amp;" ("&amp;O68&amp;"_"&amp;ROW()&amp;")")</f>
      </c>
      <c r="AQ68" s="124">
        <f>IF(T68="","",T68&amp;"1")</f>
      </c>
      <c r="AR68" s="124">
        <f>IF(S68="","",S68&amp;"2")</f>
      </c>
      <c r="AS68" s="154">
        <f>O68</f>
      </c>
    </row>
    <row r="69" s="41" customFormat="1" ht="64.9" customHeight="1">
      <c r="A69" s="113">
        <v>85</v>
      </c>
      <c r="B69" t="s" s="105">
        <v>189</v>
      </c>
      <c r="C69" t="s" s="105">
        <v>162</v>
      </c>
      <c r="D69" t="s" s="105">
        <v>190</v>
      </c>
      <c r="E69" t="s" s="105">
        <v>191</v>
      </c>
      <c r="F69" t="s" s="107">
        <v>67</v>
      </c>
      <c r="G69" s="116"/>
      <c r="H69" s="118">
        <f>IF(B69="","",SUMIF(O1:O1961,A69,AA1:AA1961))</f>
      </c>
      <c r="I69" s="118">
        <f>IF(B69="","",(SUMIF(O1:O1961,A69,AB1:AB1961)+(SUMIF(O1:O1961,A69,AC1:AC1961))))</f>
      </c>
      <c r="J69" s="110">
        <v>62854</v>
      </c>
      <c r="K69" s="110">
        <f>IFERROR(J69/H69,"")</f>
      </c>
      <c r="L69" s="110">
        <v>31427</v>
      </c>
      <c r="M69" s="116"/>
      <c r="N69" t="s" s="105">
        <v>192</v>
      </c>
      <c r="O69" s="113">
        <v>85</v>
      </c>
      <c r="P69" t="s" s="105">
        <v>193</v>
      </c>
      <c r="Q69" t="s" s="105">
        <v>194</v>
      </c>
      <c r="R69" t="s" s="105">
        <v>71</v>
      </c>
      <c r="S69" t="s" s="114">
        <v>72</v>
      </c>
      <c r="T69" t="s" s="114">
        <v>89</v>
      </c>
      <c r="U69" t="s" s="105">
        <v>97</v>
      </c>
      <c r="V69" t="s" s="105">
        <v>195</v>
      </c>
      <c r="W69" s="117">
        <v>95330</v>
      </c>
      <c r="X69" t="s" s="105">
        <v>76</v>
      </c>
      <c r="Y69" s="116"/>
      <c r="Z69" s="144"/>
      <c r="AA69" s="117">
        <v>100</v>
      </c>
      <c r="AB69" s="116"/>
      <c r="AC69" s="119"/>
      <c r="AD69" s="120"/>
      <c r="AE69" s="130">
        <f>IF(Z69="","",IF(OR(MONTH((DATE(1899,12,31)+(0*7+IF(Z69&gt;60,Z69-1,Z69))))=1,MONTH((DATE(1899,12,31)+(0*7+IF(Z69&gt;60,Z69-1,Z69))))=2,MONTH((DATE(1899,12,31)+(0*7+IF(Z69&gt;60,Z69-1,Z69))))=3),"1er",IF(OR(MONTH((DATE(1899,12,31)+(0*7+IF(Z69&gt;60,Z69-1,Z69))))=4,MONTH((DATE(1899,12,31)+(0*7+IF(Z69&gt;60,Z69-1,Z69))))=5,MONTH((DATE(1899,12,31)+(0*7+IF(Z69&gt;60,Z69-1,Z69))))=6),"2ème",IF(OR(MONTH((DATE(1899,12,31)+(0*7+IF(Z69&gt;60,Z69-1,Z69))))=7,MONTH((DATE(1899,12,31)+(0*7+IF(Z69&gt;60,Z69-1,Z69))))=8,MONTH((DATE(1899,12,31)+(0*7+IF(Z69&gt;60,Z69-1,Z69))))=9),"3ème",IF(OR(MONTH((DATE(1899,12,31)+(0*7+IF(Z69&gt;60,Z69-1,Z69))))=10,MONTH((DATE(1899,12,31)+(0*7+IF(Z69&gt;60,Z69-1,Z69))))=11,MONTH((DATE(1899,12,31)+(0*7+IF(Z69&gt;60,Z69-1,Z69))))=12),"4ème")))))</f>
      </c>
      <c r="AF69" s="131">
        <f>IF(Z69="","",YEAR((DATE(1899,12,31)+(0*7+IF(Z69&gt;60,Z69-1,Z69)))))</f>
      </c>
      <c r="AG69" s="123">
        <f>IF(U69="","",U69)</f>
      </c>
      <c r="AH69" s="124">
        <f>IF(S69="","",S69)</f>
      </c>
      <c r="AI69" s="99">
        <f>IF(P69="","",P69&amp;" ("&amp;O69&amp;"_"&amp;ROW()&amp;")")</f>
      </c>
      <c r="AQ69" s="124">
        <f>IF(T69="","",T69&amp;"1")</f>
      </c>
      <c r="AR69" s="124">
        <f>IF(S69="","",S69&amp;"2")</f>
      </c>
      <c r="AS69" s="154">
        <f>O69</f>
      </c>
    </row>
    <row r="70" s="41" customFormat="1" ht="64.9" customHeight="1">
      <c r="A70" s="113">
        <v>85</v>
      </c>
      <c r="B70" t="s" s="105">
        <v>189</v>
      </c>
      <c r="C70" s="116"/>
      <c r="D70" s="116"/>
      <c r="E70" s="116"/>
      <c r="F70" t="s" s="107">
        <v>67</v>
      </c>
      <c r="G70" s="116"/>
      <c r="H70" s="118">
        <f>IF(B70="","",SUMIF(O1:O1961,A70,AA1:AA1961))</f>
      </c>
      <c r="I70" s="118">
        <f>IF(B70="","",(SUMIF(O1:O1961,A70,AB1:AB1961)+(SUMIF(O1:O1961,A70,AC1:AC1961))))</f>
      </c>
      <c r="J70" s="116"/>
      <c r="K70" s="110">
        <f>IFERROR(J70/H70,"")</f>
      </c>
      <c r="L70" s="116"/>
      <c r="M70" s="116"/>
      <c r="N70" s="116"/>
      <c r="O70" s="113">
        <v>85</v>
      </c>
      <c r="P70" t="s" s="161">
        <v>196</v>
      </c>
      <c r="Q70" t="s" s="161">
        <v>197</v>
      </c>
      <c r="R70" t="s" s="105">
        <v>71</v>
      </c>
      <c r="S70" t="s" s="114">
        <v>72</v>
      </c>
      <c r="T70" t="s" s="114">
        <v>89</v>
      </c>
      <c r="U70" t="s" s="105">
        <v>97</v>
      </c>
      <c r="V70" t="s" s="105">
        <v>195</v>
      </c>
      <c r="W70" s="162">
        <v>95330</v>
      </c>
      <c r="X70" t="s" s="105">
        <v>76</v>
      </c>
      <c r="Y70" s="116"/>
      <c r="Z70" s="144"/>
      <c r="AA70" s="117">
        <v>15</v>
      </c>
      <c r="AB70" s="116"/>
      <c r="AC70" s="119"/>
      <c r="AD70" s="120"/>
      <c r="AE70" s="130">
        <f>IF(Z70="","",IF(OR(MONTH((DATE(1899,12,31)+(0*7+IF(Z70&gt;60,Z70-1,Z70))))=1,MONTH((DATE(1899,12,31)+(0*7+IF(Z70&gt;60,Z70-1,Z70))))=2,MONTH((DATE(1899,12,31)+(0*7+IF(Z70&gt;60,Z70-1,Z70))))=3),"1er",IF(OR(MONTH((DATE(1899,12,31)+(0*7+IF(Z70&gt;60,Z70-1,Z70))))=4,MONTH((DATE(1899,12,31)+(0*7+IF(Z70&gt;60,Z70-1,Z70))))=5,MONTH((DATE(1899,12,31)+(0*7+IF(Z70&gt;60,Z70-1,Z70))))=6),"2ème",IF(OR(MONTH((DATE(1899,12,31)+(0*7+IF(Z70&gt;60,Z70-1,Z70))))=7,MONTH((DATE(1899,12,31)+(0*7+IF(Z70&gt;60,Z70-1,Z70))))=8,MONTH((DATE(1899,12,31)+(0*7+IF(Z70&gt;60,Z70-1,Z70))))=9),"3ème",IF(OR(MONTH((DATE(1899,12,31)+(0*7+IF(Z70&gt;60,Z70-1,Z70))))=10,MONTH((DATE(1899,12,31)+(0*7+IF(Z70&gt;60,Z70-1,Z70))))=11,MONTH((DATE(1899,12,31)+(0*7+IF(Z70&gt;60,Z70-1,Z70))))=12),"4ème")))))</f>
      </c>
      <c r="AF70" s="131">
        <f>IF(Z70="","",YEAR((DATE(1899,12,31)+(0*7+IF(Z70&gt;60,Z70-1,Z70)))))</f>
      </c>
      <c r="AG70" s="123">
        <f>IF(U70="","",U70)</f>
      </c>
      <c r="AH70" s="124">
        <f>IF(S70="","",S70)</f>
      </c>
      <c r="AI70" s="99">
        <f>IF(P70="","",P70&amp;" ("&amp;O70&amp;"_"&amp;ROW()&amp;")")</f>
      </c>
      <c r="AQ70" s="124">
        <f>IF(T70="","",T70&amp;"1")</f>
      </c>
      <c r="AR70" s="124">
        <f>IF(S70="","",S70&amp;"2")</f>
      </c>
      <c r="AS70" s="154">
        <f>O70</f>
      </c>
    </row>
    <row r="71" s="41" customFormat="1" ht="64.9" customHeight="1">
      <c r="A71" s="113">
        <v>86</v>
      </c>
      <c r="B71" t="s" s="105">
        <v>198</v>
      </c>
      <c r="C71" t="s" s="105">
        <v>162</v>
      </c>
      <c r="D71" t="s" s="106">
        <v>199</v>
      </c>
      <c r="E71" t="s" s="106">
        <v>200</v>
      </c>
      <c r="F71" t="s" s="107">
        <v>67</v>
      </c>
      <c r="G71" s="116"/>
      <c r="H71" s="118">
        <f>IF(B71="","",SUMIF(O1:O1961,A71,AA1:AA1961))</f>
      </c>
      <c r="I71" s="118">
        <f>IF(B71="","",(SUMIF(O1:O1961,A71,AB1:AB1961)+(SUMIF(O1:O1961,A71,AC1:AC1961))))</f>
      </c>
      <c r="J71" s="110">
        <v>69420</v>
      </c>
      <c r="K71" s="110">
        <f>IFERROR(J71/H71,"")</f>
      </c>
      <c r="L71" s="110">
        <v>34500</v>
      </c>
      <c r="M71" s="116"/>
      <c r="N71" t="s" s="105">
        <v>201</v>
      </c>
      <c r="O71" s="113">
        <v>86</v>
      </c>
      <c r="P71" t="s" s="105">
        <v>202</v>
      </c>
      <c r="Q71" t="s" s="105">
        <v>203</v>
      </c>
      <c r="R71" t="s" s="105">
        <v>71</v>
      </c>
      <c r="S71" t="s" s="114">
        <v>51</v>
      </c>
      <c r="T71" t="s" s="114">
        <v>204</v>
      </c>
      <c r="U71" t="s" s="105">
        <v>74</v>
      </c>
      <c r="V71" t="s" s="105">
        <v>205</v>
      </c>
      <c r="W71" s="139">
        <v>95190</v>
      </c>
      <c r="X71" t="s" s="105">
        <v>76</v>
      </c>
      <c r="Y71" s="116"/>
      <c r="Z71" s="144"/>
      <c r="AA71" s="117">
        <v>12</v>
      </c>
      <c r="AB71" s="116"/>
      <c r="AC71" s="119"/>
      <c r="AD71" s="120"/>
      <c r="AE71" s="130">
        <f>IF(Z71="","",IF(OR(MONTH((DATE(1899,12,31)+(0*7+IF(Z71&gt;60,Z71-1,Z71))))=1,MONTH((DATE(1899,12,31)+(0*7+IF(Z71&gt;60,Z71-1,Z71))))=2,MONTH((DATE(1899,12,31)+(0*7+IF(Z71&gt;60,Z71-1,Z71))))=3),"1er",IF(OR(MONTH((DATE(1899,12,31)+(0*7+IF(Z71&gt;60,Z71-1,Z71))))=4,MONTH((DATE(1899,12,31)+(0*7+IF(Z71&gt;60,Z71-1,Z71))))=5,MONTH((DATE(1899,12,31)+(0*7+IF(Z71&gt;60,Z71-1,Z71))))=6),"2ème",IF(OR(MONTH((DATE(1899,12,31)+(0*7+IF(Z71&gt;60,Z71-1,Z71))))=7,MONTH((DATE(1899,12,31)+(0*7+IF(Z71&gt;60,Z71-1,Z71))))=8,MONTH((DATE(1899,12,31)+(0*7+IF(Z71&gt;60,Z71-1,Z71))))=9),"3ème",IF(OR(MONTH((DATE(1899,12,31)+(0*7+IF(Z71&gt;60,Z71-1,Z71))))=10,MONTH((DATE(1899,12,31)+(0*7+IF(Z71&gt;60,Z71-1,Z71))))=11,MONTH((DATE(1899,12,31)+(0*7+IF(Z71&gt;60,Z71-1,Z71))))=12),"4ème")))))</f>
      </c>
      <c r="AF71" s="131">
        <f>IF(Z71="","",YEAR((DATE(1899,12,31)+(0*7+IF(Z71&gt;60,Z71-1,Z71)))))</f>
      </c>
      <c r="AG71" s="123">
        <f>IF(U71="","",U71)</f>
      </c>
      <c r="AH71" s="124">
        <f>IF(S71="","",S71)</f>
      </c>
      <c r="AI71" s="99">
        <f>IF(P71="","",P71&amp;" ("&amp;O71&amp;"_"&amp;ROW()&amp;")")</f>
      </c>
      <c r="AQ71" s="124">
        <f>IF(T71="","",T71&amp;"1")</f>
      </c>
      <c r="AR71" s="124">
        <f>IF(S71="","",S71&amp;"2")</f>
      </c>
      <c r="AS71" s="154">
        <f>O71</f>
      </c>
    </row>
    <row r="72" s="41" customFormat="1" ht="64.9" customHeight="1">
      <c r="A72" s="113">
        <v>86</v>
      </c>
      <c r="B72" t="s" s="105">
        <v>198</v>
      </c>
      <c r="C72" s="116"/>
      <c r="D72" s="116"/>
      <c r="E72" s="116"/>
      <c r="F72" t="s" s="107">
        <v>67</v>
      </c>
      <c r="G72" s="116"/>
      <c r="H72" s="118">
        <f>IF(B72="","",SUMIF(O1:O1961,A72,AA1:AA1961))</f>
      </c>
      <c r="I72" s="118">
        <f>IF(B72="","",(SUMIF(O1:O1961,A72,AB1:AB1961)+(SUMIF(O1:O1961,A72,AC1:AC1961))))</f>
      </c>
      <c r="J72" s="110"/>
      <c r="K72" s="110">
        <f>IFERROR(J72/H72,"")</f>
      </c>
      <c r="L72" s="110"/>
      <c r="M72" s="116"/>
      <c r="N72" s="116"/>
      <c r="O72" s="113">
        <v>86</v>
      </c>
      <c r="P72" t="s" s="105">
        <v>206</v>
      </c>
      <c r="Q72" t="s" s="105">
        <v>207</v>
      </c>
      <c r="R72" t="s" s="105">
        <v>71</v>
      </c>
      <c r="S72" t="s" s="114">
        <v>51</v>
      </c>
      <c r="T72" t="s" s="114">
        <v>96</v>
      </c>
      <c r="U72" t="s" s="105">
        <v>97</v>
      </c>
      <c r="V72" t="s" s="105">
        <v>205</v>
      </c>
      <c r="W72" s="139">
        <v>95190</v>
      </c>
      <c r="X72" t="s" s="105">
        <v>76</v>
      </c>
      <c r="Y72" s="116"/>
      <c r="Z72" s="144"/>
      <c r="AA72" s="117">
        <v>50</v>
      </c>
      <c r="AB72" s="116"/>
      <c r="AC72" s="119"/>
      <c r="AD72" s="120"/>
      <c r="AE72" s="130">
        <f>IF(Z72="","",IF(OR(MONTH((DATE(1899,12,31)+(0*7+IF(Z72&gt;60,Z72-1,Z72))))=1,MONTH((DATE(1899,12,31)+(0*7+IF(Z72&gt;60,Z72-1,Z72))))=2,MONTH((DATE(1899,12,31)+(0*7+IF(Z72&gt;60,Z72-1,Z72))))=3),"1er",IF(OR(MONTH((DATE(1899,12,31)+(0*7+IF(Z72&gt;60,Z72-1,Z72))))=4,MONTH((DATE(1899,12,31)+(0*7+IF(Z72&gt;60,Z72-1,Z72))))=5,MONTH((DATE(1899,12,31)+(0*7+IF(Z72&gt;60,Z72-1,Z72))))=6),"2ème",IF(OR(MONTH((DATE(1899,12,31)+(0*7+IF(Z72&gt;60,Z72-1,Z72))))=7,MONTH((DATE(1899,12,31)+(0*7+IF(Z72&gt;60,Z72-1,Z72))))=8,MONTH((DATE(1899,12,31)+(0*7+IF(Z72&gt;60,Z72-1,Z72))))=9),"3ème",IF(OR(MONTH((DATE(1899,12,31)+(0*7+IF(Z72&gt;60,Z72-1,Z72))))=10,MONTH((DATE(1899,12,31)+(0*7+IF(Z72&gt;60,Z72-1,Z72))))=11,MONTH((DATE(1899,12,31)+(0*7+IF(Z72&gt;60,Z72-1,Z72))))=12),"4ème")))))</f>
      </c>
      <c r="AF72" s="131">
        <f>IF(Z72="","",YEAR((DATE(1899,12,31)+(0*7+IF(Z72&gt;60,Z72-1,Z72)))))</f>
      </c>
      <c r="AG72" s="123">
        <f>IF(U72="","",U72)</f>
      </c>
      <c r="AH72" s="124">
        <f>IF(S72="","",S72)</f>
      </c>
      <c r="AI72" s="99">
        <f>IF(P72="","",P72&amp;" ("&amp;O72&amp;"_"&amp;ROW()&amp;")")</f>
      </c>
      <c r="AQ72" s="124">
        <f>IF(T72="","",T72&amp;"1")</f>
      </c>
      <c r="AR72" s="124">
        <f>IF(S72="","",S72&amp;"2")</f>
      </c>
      <c r="AS72" s="154">
        <f>O72</f>
      </c>
    </row>
    <row r="73" s="41" customFormat="1" ht="64.9" customHeight="1">
      <c r="A73" s="113">
        <v>86</v>
      </c>
      <c r="B73" t="s" s="105">
        <v>198</v>
      </c>
      <c r="C73" s="116"/>
      <c r="D73" s="116"/>
      <c r="E73" s="116"/>
      <c r="F73" t="s" s="107">
        <v>67</v>
      </c>
      <c r="G73" s="116"/>
      <c r="H73" s="118">
        <f>IF(B73="","",SUMIF(O1:O1961,A73,AA1:AA1961))</f>
      </c>
      <c r="I73" s="118">
        <f>IF(B73="","",(SUMIF(O1:O1961,A73,AB1:AB1961)+(SUMIF(O1:O1961,A73,AC1:AC1961))))</f>
      </c>
      <c r="J73" s="110"/>
      <c r="K73" s="110">
        <f>IFERROR(J73/H73,"")</f>
      </c>
      <c r="L73" s="110"/>
      <c r="M73" s="116"/>
      <c r="N73" s="116"/>
      <c r="O73" s="113">
        <v>86</v>
      </c>
      <c r="P73" t="s" s="105">
        <v>208</v>
      </c>
      <c r="Q73" t="s" s="105">
        <v>209</v>
      </c>
      <c r="R73" t="s" s="105">
        <v>71</v>
      </c>
      <c r="S73" t="s" s="114">
        <v>51</v>
      </c>
      <c r="T73" t="s" s="114">
        <v>210</v>
      </c>
      <c r="U73" t="s" s="105">
        <v>97</v>
      </c>
      <c r="V73" t="s" s="105">
        <v>205</v>
      </c>
      <c r="W73" s="139">
        <v>95190</v>
      </c>
      <c r="X73" t="s" s="105">
        <v>76</v>
      </c>
      <c r="Y73" s="116"/>
      <c r="Z73" s="144"/>
      <c r="AA73" s="117">
        <v>12</v>
      </c>
      <c r="AB73" s="116"/>
      <c r="AC73" s="119"/>
      <c r="AD73" s="120"/>
      <c r="AE73" s="130">
        <f>IF(Z73="","",IF(OR(MONTH((DATE(1899,12,31)+(0*7+IF(Z73&gt;60,Z73-1,Z73))))=1,MONTH((DATE(1899,12,31)+(0*7+IF(Z73&gt;60,Z73-1,Z73))))=2,MONTH((DATE(1899,12,31)+(0*7+IF(Z73&gt;60,Z73-1,Z73))))=3),"1er",IF(OR(MONTH((DATE(1899,12,31)+(0*7+IF(Z73&gt;60,Z73-1,Z73))))=4,MONTH((DATE(1899,12,31)+(0*7+IF(Z73&gt;60,Z73-1,Z73))))=5,MONTH((DATE(1899,12,31)+(0*7+IF(Z73&gt;60,Z73-1,Z73))))=6),"2ème",IF(OR(MONTH((DATE(1899,12,31)+(0*7+IF(Z73&gt;60,Z73-1,Z73))))=7,MONTH((DATE(1899,12,31)+(0*7+IF(Z73&gt;60,Z73-1,Z73))))=8,MONTH((DATE(1899,12,31)+(0*7+IF(Z73&gt;60,Z73-1,Z73))))=9),"3ème",IF(OR(MONTH((DATE(1899,12,31)+(0*7+IF(Z73&gt;60,Z73-1,Z73))))=10,MONTH((DATE(1899,12,31)+(0*7+IF(Z73&gt;60,Z73-1,Z73))))=11,MONTH((DATE(1899,12,31)+(0*7+IF(Z73&gt;60,Z73-1,Z73))))=12),"4ème")))))</f>
      </c>
      <c r="AF73" s="131">
        <f>IF(Z73="","",YEAR((DATE(1899,12,31)+(0*7+IF(Z73&gt;60,Z73-1,Z73)))))</f>
      </c>
      <c r="AG73" s="123">
        <f>IF(U73="","",U73)</f>
      </c>
      <c r="AH73" s="124">
        <f>IF(S73="","",S73)</f>
      </c>
      <c r="AI73" s="99">
        <f>IF(P73="","",P73&amp;" ("&amp;O73&amp;"_"&amp;ROW()&amp;")")</f>
      </c>
      <c r="AQ73" s="124">
        <f>IF(T73="","",T73&amp;"1")</f>
      </c>
      <c r="AR73" s="124">
        <f>IF(S73="","",S73&amp;"2")</f>
      </c>
      <c r="AS73" s="154">
        <f>O73</f>
      </c>
    </row>
    <row r="74" s="41" customFormat="1" ht="64.9" customHeight="1">
      <c r="A74" s="113">
        <v>86</v>
      </c>
      <c r="B74" t="s" s="105">
        <v>198</v>
      </c>
      <c r="C74" s="116"/>
      <c r="D74" s="116"/>
      <c r="E74" s="116"/>
      <c r="F74" t="s" s="107">
        <v>67</v>
      </c>
      <c r="G74" s="116"/>
      <c r="H74" s="118">
        <f>IF(B74="","",SUMIF(O1:O1961,A74,AA1:AA1961))</f>
      </c>
      <c r="I74" s="118">
        <f>IF(B74="","",(SUMIF(O1:O1961,A74,AB1:AB1961)+(SUMIF(O1:O1961,A74,AC1:AC1961))))</f>
      </c>
      <c r="J74" s="110"/>
      <c r="K74" s="110">
        <f>IFERROR(J74/H74,"")</f>
      </c>
      <c r="L74" s="110"/>
      <c r="M74" s="116"/>
      <c r="N74" s="116"/>
      <c r="O74" s="113">
        <v>86</v>
      </c>
      <c r="P74" t="s" s="105">
        <v>211</v>
      </c>
      <c r="Q74" t="s" s="105">
        <v>212</v>
      </c>
      <c r="R74" t="s" s="105">
        <v>71</v>
      </c>
      <c r="S74" t="s" s="114">
        <v>72</v>
      </c>
      <c r="T74" t="s" s="114">
        <v>89</v>
      </c>
      <c r="U74" t="s" s="105">
        <v>97</v>
      </c>
      <c r="V74" t="s" s="105">
        <v>205</v>
      </c>
      <c r="W74" s="139">
        <v>95190</v>
      </c>
      <c r="X74" t="s" s="105">
        <v>76</v>
      </c>
      <c r="Y74" s="116"/>
      <c r="Z74" s="144"/>
      <c r="AA74" s="117">
        <v>25</v>
      </c>
      <c r="AB74" s="116"/>
      <c r="AC74" s="119"/>
      <c r="AD74" s="120"/>
      <c r="AE74" s="130">
        <f>IF(Z74="","",IF(OR(MONTH((DATE(1899,12,31)+(0*7+IF(Z74&gt;60,Z74-1,Z74))))=1,MONTH((DATE(1899,12,31)+(0*7+IF(Z74&gt;60,Z74-1,Z74))))=2,MONTH((DATE(1899,12,31)+(0*7+IF(Z74&gt;60,Z74-1,Z74))))=3),"1er",IF(OR(MONTH((DATE(1899,12,31)+(0*7+IF(Z74&gt;60,Z74-1,Z74))))=4,MONTH((DATE(1899,12,31)+(0*7+IF(Z74&gt;60,Z74-1,Z74))))=5,MONTH((DATE(1899,12,31)+(0*7+IF(Z74&gt;60,Z74-1,Z74))))=6),"2ème",IF(OR(MONTH((DATE(1899,12,31)+(0*7+IF(Z74&gt;60,Z74-1,Z74))))=7,MONTH((DATE(1899,12,31)+(0*7+IF(Z74&gt;60,Z74-1,Z74))))=8,MONTH((DATE(1899,12,31)+(0*7+IF(Z74&gt;60,Z74-1,Z74))))=9),"3ème",IF(OR(MONTH((DATE(1899,12,31)+(0*7+IF(Z74&gt;60,Z74-1,Z74))))=10,MONTH((DATE(1899,12,31)+(0*7+IF(Z74&gt;60,Z74-1,Z74))))=11,MONTH((DATE(1899,12,31)+(0*7+IF(Z74&gt;60,Z74-1,Z74))))=12),"4ème")))))</f>
      </c>
      <c r="AF74" s="131">
        <f>IF(Z74="","",YEAR((DATE(1899,12,31)+(0*7+IF(Z74&gt;60,Z74-1,Z74)))))</f>
      </c>
      <c r="AG74" s="123">
        <f>IF(U74="","",U74)</f>
      </c>
      <c r="AH74" s="124">
        <f>IF(S74="","",S74)</f>
      </c>
      <c r="AI74" s="99">
        <f>IF(P74="","",P74&amp;" ("&amp;O74&amp;"_"&amp;ROW()&amp;")")</f>
      </c>
      <c r="AQ74" s="124">
        <f>IF(T74="","",T74&amp;"1")</f>
      </c>
      <c r="AR74" s="124">
        <f>IF(S74="","",S74&amp;"2")</f>
      </c>
      <c r="AS74" s="154">
        <f>O74</f>
      </c>
    </row>
    <row r="75" s="41" customFormat="1" ht="64.9" customHeight="1">
      <c r="A75" s="113">
        <v>86</v>
      </c>
      <c r="B75" t="s" s="105">
        <v>198</v>
      </c>
      <c r="C75" s="116"/>
      <c r="D75" s="116"/>
      <c r="E75" s="116"/>
      <c r="F75" t="s" s="107">
        <v>67</v>
      </c>
      <c r="G75" s="116"/>
      <c r="H75" s="118">
        <f>IF(B75="","",SUMIF(O1:O1961,A75,AA1:AA1961))</f>
      </c>
      <c r="I75" s="118">
        <f>IF(B75="","",(SUMIF(O1:O1961,A75,AB1:AB1961)+(SUMIF(O1:O1961,A75,AC1:AC1961))))</f>
      </c>
      <c r="J75" s="110"/>
      <c r="K75" s="110">
        <f>IFERROR(J75/H75,"")</f>
      </c>
      <c r="L75" s="110"/>
      <c r="M75" s="116"/>
      <c r="N75" s="116"/>
      <c r="O75" s="113">
        <v>86</v>
      </c>
      <c r="P75" t="s" s="105">
        <v>213</v>
      </c>
      <c r="Q75" t="s" s="105">
        <v>214</v>
      </c>
      <c r="R75" t="s" s="105">
        <v>71</v>
      </c>
      <c r="S75" t="s" s="114">
        <v>72</v>
      </c>
      <c r="T75" t="s" s="114">
        <v>73</v>
      </c>
      <c r="U75" t="s" s="105">
        <v>74</v>
      </c>
      <c r="V75" t="s" s="105">
        <v>205</v>
      </c>
      <c r="W75" s="139">
        <v>95190</v>
      </c>
      <c r="X75" t="s" s="105">
        <v>76</v>
      </c>
      <c r="Y75" s="116"/>
      <c r="Z75" s="144"/>
      <c r="AA75" s="117">
        <v>12</v>
      </c>
      <c r="AB75" s="116"/>
      <c r="AC75" s="119"/>
      <c r="AD75" s="120"/>
      <c r="AE75" s="130">
        <f>IF(Z75="","",IF(OR(MONTH((DATE(1899,12,31)+(0*7+IF(Z75&gt;60,Z75-1,Z75))))=1,MONTH((DATE(1899,12,31)+(0*7+IF(Z75&gt;60,Z75-1,Z75))))=2,MONTH((DATE(1899,12,31)+(0*7+IF(Z75&gt;60,Z75-1,Z75))))=3),"1er",IF(OR(MONTH((DATE(1899,12,31)+(0*7+IF(Z75&gt;60,Z75-1,Z75))))=4,MONTH((DATE(1899,12,31)+(0*7+IF(Z75&gt;60,Z75-1,Z75))))=5,MONTH((DATE(1899,12,31)+(0*7+IF(Z75&gt;60,Z75-1,Z75))))=6),"2ème",IF(OR(MONTH((DATE(1899,12,31)+(0*7+IF(Z75&gt;60,Z75-1,Z75))))=7,MONTH((DATE(1899,12,31)+(0*7+IF(Z75&gt;60,Z75-1,Z75))))=8,MONTH((DATE(1899,12,31)+(0*7+IF(Z75&gt;60,Z75-1,Z75))))=9),"3ème",IF(OR(MONTH((DATE(1899,12,31)+(0*7+IF(Z75&gt;60,Z75-1,Z75))))=10,MONTH((DATE(1899,12,31)+(0*7+IF(Z75&gt;60,Z75-1,Z75))))=11,MONTH((DATE(1899,12,31)+(0*7+IF(Z75&gt;60,Z75-1,Z75))))=12),"4ème")))))</f>
      </c>
      <c r="AF75" s="131">
        <f>IF(Z75="","",YEAR((DATE(1899,12,31)+(0*7+IF(Z75&gt;60,Z75-1,Z75)))))</f>
      </c>
      <c r="AG75" s="123">
        <f>IF(U75="","",U75)</f>
      </c>
      <c r="AH75" s="124">
        <f>IF(S75="","",S75)</f>
      </c>
      <c r="AI75" s="99">
        <f>IF(P75="","",P75&amp;" ("&amp;O75&amp;"_"&amp;ROW()&amp;")")</f>
      </c>
      <c r="AQ75" s="124">
        <f>IF(T75="","",T75&amp;"1")</f>
      </c>
      <c r="AR75" s="124">
        <f>IF(S75="","",S75&amp;"2")</f>
      </c>
      <c r="AS75" s="154">
        <f>O75</f>
      </c>
    </row>
    <row r="76" s="41" customFormat="1" ht="64.9" customHeight="1">
      <c r="A76" s="113">
        <v>86</v>
      </c>
      <c r="B76" t="s" s="105">
        <v>198</v>
      </c>
      <c r="C76" s="116"/>
      <c r="D76" s="116"/>
      <c r="E76" s="116"/>
      <c r="F76" t="s" s="107">
        <v>67</v>
      </c>
      <c r="G76" s="116"/>
      <c r="H76" s="118">
        <f>IF(B76="","",SUMIF(O1:O1961,A76,AA1:AA1961))</f>
      </c>
      <c r="I76" s="118">
        <f>IF(B76="","",(SUMIF(O1:O1961,A76,AB1:AB1961)+(SUMIF(O1:O1961,A76,AC1:AC1961))))</f>
      </c>
      <c r="J76" s="110"/>
      <c r="K76" s="110">
        <f>IFERROR(J76/H76,"")</f>
      </c>
      <c r="L76" s="110"/>
      <c r="M76" s="116"/>
      <c r="N76" s="116"/>
      <c r="O76" s="113">
        <v>86</v>
      </c>
      <c r="P76" t="s" s="105">
        <v>215</v>
      </c>
      <c r="Q76" t="s" s="105">
        <v>216</v>
      </c>
      <c r="R76" t="s" s="105">
        <v>71</v>
      </c>
      <c r="S76" t="s" s="114">
        <v>72</v>
      </c>
      <c r="T76" t="s" s="114">
        <v>174</v>
      </c>
      <c r="U76" t="s" s="105">
        <v>74</v>
      </c>
      <c r="V76" t="s" s="105">
        <v>205</v>
      </c>
      <c r="W76" s="139">
        <v>95190</v>
      </c>
      <c r="X76" t="s" s="105">
        <v>76</v>
      </c>
      <c r="Y76" s="116"/>
      <c r="Z76" s="144"/>
      <c r="AA76" s="117">
        <v>12</v>
      </c>
      <c r="AB76" s="116"/>
      <c r="AC76" s="119"/>
      <c r="AD76" s="120"/>
      <c r="AE76" s="130">
        <f>IF(Z76="","",IF(OR(MONTH((DATE(1899,12,31)+(0*7+IF(Z76&gt;60,Z76-1,Z76))))=1,MONTH((DATE(1899,12,31)+(0*7+IF(Z76&gt;60,Z76-1,Z76))))=2,MONTH((DATE(1899,12,31)+(0*7+IF(Z76&gt;60,Z76-1,Z76))))=3),"1er",IF(OR(MONTH((DATE(1899,12,31)+(0*7+IF(Z76&gt;60,Z76-1,Z76))))=4,MONTH((DATE(1899,12,31)+(0*7+IF(Z76&gt;60,Z76-1,Z76))))=5,MONTH((DATE(1899,12,31)+(0*7+IF(Z76&gt;60,Z76-1,Z76))))=6),"2ème",IF(OR(MONTH((DATE(1899,12,31)+(0*7+IF(Z76&gt;60,Z76-1,Z76))))=7,MONTH((DATE(1899,12,31)+(0*7+IF(Z76&gt;60,Z76-1,Z76))))=8,MONTH((DATE(1899,12,31)+(0*7+IF(Z76&gt;60,Z76-1,Z76))))=9),"3ème",IF(OR(MONTH((DATE(1899,12,31)+(0*7+IF(Z76&gt;60,Z76-1,Z76))))=10,MONTH((DATE(1899,12,31)+(0*7+IF(Z76&gt;60,Z76-1,Z76))))=11,MONTH((DATE(1899,12,31)+(0*7+IF(Z76&gt;60,Z76-1,Z76))))=12),"4ème")))))</f>
      </c>
      <c r="AF76" s="131">
        <f>IF(Z76="","",YEAR((DATE(1899,12,31)+(0*7+IF(Z76&gt;60,Z76-1,Z76)))))</f>
      </c>
      <c r="AG76" s="123">
        <f>IF(U76="","",U76)</f>
      </c>
      <c r="AH76" s="124">
        <f>IF(S76="","",S76)</f>
      </c>
      <c r="AI76" s="124">
        <f>IF(P76="","",P76&amp;" ("&amp;O76&amp;"_"&amp;ROW()&amp;")")</f>
      </c>
      <c r="AQ76" s="124">
        <f>IF(T76="","",T76&amp;"1")</f>
      </c>
      <c r="AR76" s="124">
        <f>IF(S76="","",S76&amp;"2")</f>
      </c>
      <c r="AS76" s="154">
        <f>O76</f>
      </c>
    </row>
    <row r="77" s="41" customFormat="1" ht="64.9" customHeight="1">
      <c r="A77" s="113">
        <v>86</v>
      </c>
      <c r="B77" t="s" s="105">
        <v>198</v>
      </c>
      <c r="C77" s="116"/>
      <c r="D77" s="116"/>
      <c r="E77" s="116"/>
      <c r="F77" t="s" s="107">
        <v>67</v>
      </c>
      <c r="G77" s="116"/>
      <c r="H77" s="118">
        <f>IF(B77="","",SUMIF(O1:O1961,A77,AA1:AA1961))</f>
      </c>
      <c r="I77" s="118">
        <f>IF(B77="","",(SUMIF(O1:O1961,A77,AB1:AB1961)+(SUMIF(O1:O1961,A77,AC1:AC1961))))</f>
      </c>
      <c r="J77" s="110"/>
      <c r="K77" s="110">
        <f>IFERROR(J77/H77,"")</f>
      </c>
      <c r="L77" s="110"/>
      <c r="M77" s="116"/>
      <c r="N77" s="116"/>
      <c r="O77" s="113">
        <v>86</v>
      </c>
      <c r="P77" t="s" s="105">
        <v>217</v>
      </c>
      <c r="Q77" t="s" s="105">
        <v>218</v>
      </c>
      <c r="R77" t="s" s="105">
        <v>71</v>
      </c>
      <c r="S77" t="s" s="114">
        <v>51</v>
      </c>
      <c r="T77" t="s" s="114">
        <v>136</v>
      </c>
      <c r="U77" t="s" s="105">
        <v>74</v>
      </c>
      <c r="V77" t="s" s="105">
        <v>205</v>
      </c>
      <c r="W77" s="139">
        <v>95190</v>
      </c>
      <c r="X77" t="s" s="105">
        <v>76</v>
      </c>
      <c r="Y77" s="116"/>
      <c r="Z77" s="144"/>
      <c r="AA77" s="117">
        <v>7</v>
      </c>
      <c r="AB77" s="116"/>
      <c r="AC77" s="119"/>
      <c r="AD77" s="120"/>
      <c r="AE77" s="130">
        <f>IF(Z77="","",IF(OR(MONTH((DATE(1899,12,31)+(0*7+IF(Z77&gt;60,Z77-1,Z77))))=1,MONTH((DATE(1899,12,31)+(0*7+IF(Z77&gt;60,Z77-1,Z77))))=2,MONTH((DATE(1899,12,31)+(0*7+IF(Z77&gt;60,Z77-1,Z77))))=3),"1er",IF(OR(MONTH((DATE(1899,12,31)+(0*7+IF(Z77&gt;60,Z77-1,Z77))))=4,MONTH((DATE(1899,12,31)+(0*7+IF(Z77&gt;60,Z77-1,Z77))))=5,MONTH((DATE(1899,12,31)+(0*7+IF(Z77&gt;60,Z77-1,Z77))))=6),"2ème",IF(OR(MONTH((DATE(1899,12,31)+(0*7+IF(Z77&gt;60,Z77-1,Z77))))=7,MONTH((DATE(1899,12,31)+(0*7+IF(Z77&gt;60,Z77-1,Z77))))=8,MONTH((DATE(1899,12,31)+(0*7+IF(Z77&gt;60,Z77-1,Z77))))=9),"3ème",IF(OR(MONTH((DATE(1899,12,31)+(0*7+IF(Z77&gt;60,Z77-1,Z77))))=10,MONTH((DATE(1899,12,31)+(0*7+IF(Z77&gt;60,Z77-1,Z77))))=11,MONTH((DATE(1899,12,31)+(0*7+IF(Z77&gt;60,Z77-1,Z77))))=12),"4ème")))))</f>
      </c>
      <c r="AF77" s="131">
        <f>IF(Z77="","",YEAR((DATE(1899,12,31)+(0*7+IF(Z77&gt;60,Z77-1,Z77)))))</f>
      </c>
      <c r="AG77" s="123">
        <f>IF(U77="","",U77)</f>
      </c>
      <c r="AH77" s="124">
        <f>IF(S77="","",S77)</f>
      </c>
      <c r="AI77" s="99">
        <f>IF(P77="","",P77&amp;" ("&amp;O77&amp;"_"&amp;ROW()&amp;")")</f>
      </c>
      <c r="AQ77" s="124">
        <f>IF(T77="","",T77&amp;"1")</f>
      </c>
      <c r="AR77" s="124">
        <f>IF(S77="","",S77&amp;"2")</f>
      </c>
      <c r="AS77" s="154">
        <f>O77</f>
      </c>
    </row>
    <row r="78" s="41" customFormat="1" ht="64.9" customHeight="1">
      <c r="A78" s="113">
        <v>86</v>
      </c>
      <c r="B78" t="s" s="105">
        <v>198</v>
      </c>
      <c r="C78" s="116"/>
      <c r="D78" s="116"/>
      <c r="E78" s="116"/>
      <c r="F78" t="s" s="107">
        <v>67</v>
      </c>
      <c r="G78" s="116"/>
      <c r="H78" s="118">
        <f>IF(B78="","",SUMIF(O1:O1961,A78,AA1:AA1961))</f>
      </c>
      <c r="I78" s="118">
        <f>IF(B78="","",(SUMIF(O1:O1961,A78,AB1:AB1961)+(SUMIF(O1:O1961,A78,AC1:AC1961))))</f>
      </c>
      <c r="J78" s="110"/>
      <c r="K78" s="110">
        <f>IFERROR(J78/H78,"")</f>
      </c>
      <c r="L78" s="110"/>
      <c r="M78" s="116"/>
      <c r="N78" s="116"/>
      <c r="O78" s="113">
        <v>86</v>
      </c>
      <c r="P78" t="s" s="105">
        <v>219</v>
      </c>
      <c r="Q78" t="s" s="105">
        <v>220</v>
      </c>
      <c r="R78" t="s" s="105">
        <v>71</v>
      </c>
      <c r="S78" t="s" s="114">
        <v>72</v>
      </c>
      <c r="T78" t="s" s="114">
        <v>221</v>
      </c>
      <c r="U78" t="s" s="105">
        <v>110</v>
      </c>
      <c r="V78" t="s" s="105">
        <v>205</v>
      </c>
      <c r="W78" s="139">
        <v>95190</v>
      </c>
      <c r="X78" t="s" s="105">
        <v>76</v>
      </c>
      <c r="Y78" s="116"/>
      <c r="Z78" s="167"/>
      <c r="AA78" s="117">
        <v>25</v>
      </c>
      <c r="AB78" s="116"/>
      <c r="AC78" s="119"/>
      <c r="AD78" s="120"/>
      <c r="AE78" s="130">
        <f>IF(Z78="","",IF(OR(MONTH((DATE(1899,12,31)+(0*7+IF(Z78&gt;60,Z78-1,Z78))))=1,MONTH((DATE(1899,12,31)+(0*7+IF(Z78&gt;60,Z78-1,Z78))))=2,MONTH((DATE(1899,12,31)+(0*7+IF(Z78&gt;60,Z78-1,Z78))))=3),"1er",IF(OR(MONTH((DATE(1899,12,31)+(0*7+IF(Z78&gt;60,Z78-1,Z78))))=4,MONTH((DATE(1899,12,31)+(0*7+IF(Z78&gt;60,Z78-1,Z78))))=5,MONTH((DATE(1899,12,31)+(0*7+IF(Z78&gt;60,Z78-1,Z78))))=6),"2ème",IF(OR(MONTH((DATE(1899,12,31)+(0*7+IF(Z78&gt;60,Z78-1,Z78))))=7,MONTH((DATE(1899,12,31)+(0*7+IF(Z78&gt;60,Z78-1,Z78))))=8,MONTH((DATE(1899,12,31)+(0*7+IF(Z78&gt;60,Z78-1,Z78))))=9),"3ème",IF(OR(MONTH((DATE(1899,12,31)+(0*7+IF(Z78&gt;60,Z78-1,Z78))))=10,MONTH((DATE(1899,12,31)+(0*7+IF(Z78&gt;60,Z78-1,Z78))))=11,MONTH((DATE(1899,12,31)+(0*7+IF(Z78&gt;60,Z78-1,Z78))))=12),"4ème")))))</f>
      </c>
      <c r="AF78" s="131">
        <f>IF(Z78="","",YEAR((DATE(1899,12,31)+(0*7+IF(Z78&gt;60,Z78-1,Z78)))))</f>
      </c>
      <c r="AG78" s="123">
        <f>IF(U78="","",U78)</f>
      </c>
      <c r="AH78" s="124">
        <f>IF(S78="","",S78)</f>
      </c>
      <c r="AI78" s="99">
        <f>IF(P78="","",P78&amp;" ("&amp;O78&amp;"_"&amp;ROW()&amp;")")</f>
      </c>
      <c r="AQ78" s="124">
        <f>IF(T78="","",T78&amp;"1")</f>
      </c>
      <c r="AR78" s="124">
        <f>IF(S78="","",S78&amp;"2")</f>
      </c>
      <c r="AS78" s="154">
        <f>O78</f>
      </c>
    </row>
    <row r="79" s="41" customFormat="1" ht="64.9" customHeight="1">
      <c r="A79" s="113">
        <v>86</v>
      </c>
      <c r="B79" t="s" s="105">
        <v>198</v>
      </c>
      <c r="C79" s="116"/>
      <c r="D79" s="116"/>
      <c r="E79" s="116"/>
      <c r="F79" t="s" s="107">
        <v>67</v>
      </c>
      <c r="G79" s="116"/>
      <c r="H79" s="118">
        <f>IF(B79="","",SUMIF(O1:O1961,A79,AA1:AA1961))</f>
      </c>
      <c r="I79" s="118">
        <f>IF(B79="","",(SUMIF(O1:O1961,A79,AB1:AB1961)+(SUMIF(O1:O1961,A79,AC1:AC1961))))</f>
      </c>
      <c r="J79" s="116"/>
      <c r="K79" s="110">
        <f>IFERROR(J79/H79,"")</f>
      </c>
      <c r="L79" s="116"/>
      <c r="M79" s="116"/>
      <c r="N79" s="116"/>
      <c r="O79" s="113">
        <v>86</v>
      </c>
      <c r="P79" t="s" s="161">
        <v>222</v>
      </c>
      <c r="Q79" t="s" s="161">
        <v>223</v>
      </c>
      <c r="R79" t="s" s="105">
        <v>71</v>
      </c>
      <c r="S79" t="s" s="114">
        <v>72</v>
      </c>
      <c r="T79" t="s" s="114">
        <v>89</v>
      </c>
      <c r="U79" t="s" s="105">
        <v>74</v>
      </c>
      <c r="V79" t="s" s="105">
        <v>205</v>
      </c>
      <c r="W79" s="162">
        <v>95190</v>
      </c>
      <c r="X79" t="s" s="105">
        <v>76</v>
      </c>
      <c r="Y79" s="116"/>
      <c r="Z79" s="167"/>
      <c r="AA79" s="117">
        <v>12</v>
      </c>
      <c r="AB79" s="116"/>
      <c r="AC79" s="119"/>
      <c r="AD79" s="120"/>
      <c r="AE79" s="130">
        <f>IF(Z79="","",IF(OR(MONTH((DATE(1899,12,31)+(0*7+IF(Z79&gt;60,Z79-1,Z79))))=1,MONTH((DATE(1899,12,31)+(0*7+IF(Z79&gt;60,Z79-1,Z79))))=2,MONTH((DATE(1899,12,31)+(0*7+IF(Z79&gt;60,Z79-1,Z79))))=3),"1er",IF(OR(MONTH((DATE(1899,12,31)+(0*7+IF(Z79&gt;60,Z79-1,Z79))))=4,MONTH((DATE(1899,12,31)+(0*7+IF(Z79&gt;60,Z79-1,Z79))))=5,MONTH((DATE(1899,12,31)+(0*7+IF(Z79&gt;60,Z79-1,Z79))))=6),"2ème",IF(OR(MONTH((DATE(1899,12,31)+(0*7+IF(Z79&gt;60,Z79-1,Z79))))=7,MONTH((DATE(1899,12,31)+(0*7+IF(Z79&gt;60,Z79-1,Z79))))=8,MONTH((DATE(1899,12,31)+(0*7+IF(Z79&gt;60,Z79-1,Z79))))=9),"3ème",IF(OR(MONTH((DATE(1899,12,31)+(0*7+IF(Z79&gt;60,Z79-1,Z79))))=10,MONTH((DATE(1899,12,31)+(0*7+IF(Z79&gt;60,Z79-1,Z79))))=11,MONTH((DATE(1899,12,31)+(0*7+IF(Z79&gt;60,Z79-1,Z79))))=12),"4ème")))))</f>
      </c>
      <c r="AF79" s="131">
        <f>IF(Z79="","",YEAR((DATE(1899,12,31)+(0*7+IF(Z79&gt;60,Z79-1,Z79)))))</f>
      </c>
      <c r="AG79" s="123">
        <f>IF(U79="","",U79)</f>
      </c>
      <c r="AH79" s="124">
        <f>IF(S79="","",S79)</f>
      </c>
      <c r="AI79" s="99">
        <f>IF(P79="","",P79&amp;" ("&amp;O79&amp;"_"&amp;ROW()&amp;")")</f>
      </c>
      <c r="AQ79" s="124">
        <f>IF(T79="","",T79&amp;"1")</f>
      </c>
      <c r="AR79" s="124">
        <f>IF(S79="","",S79&amp;"2")</f>
      </c>
      <c r="AS79" s="154">
        <f>O79</f>
      </c>
    </row>
    <row r="80" s="41" customFormat="1" ht="64.9" customHeight="1">
      <c r="A80" s="113">
        <v>88</v>
      </c>
      <c r="B80" t="s" s="105">
        <v>224</v>
      </c>
      <c r="C80" t="s" s="105">
        <v>64</v>
      </c>
      <c r="D80" t="s" s="105">
        <v>225</v>
      </c>
      <c r="E80" t="s" s="105">
        <v>226</v>
      </c>
      <c r="F80" t="s" s="107">
        <v>67</v>
      </c>
      <c r="G80" s="116"/>
      <c r="H80" s="118">
        <f>IF(B80="","",SUMIF(O1:O1961,A80,AA1:AA1961))</f>
      </c>
      <c r="I80" s="118">
        <f>IF(B80="","",(SUMIF(O1:O1961,A80,AB1:AB1961)+(SUMIF(O1:O1961,A80,AC1:AC1961))))</f>
      </c>
      <c r="J80" s="110">
        <v>28960</v>
      </c>
      <c r="K80" s="110">
        <f>IFERROR(J80/H80,"")</f>
      </c>
      <c r="L80" s="110">
        <v>10000</v>
      </c>
      <c r="M80" s="116"/>
      <c r="N80" t="s" s="105">
        <v>227</v>
      </c>
      <c r="O80" s="113">
        <v>88</v>
      </c>
      <c r="P80" t="s" s="105">
        <v>228</v>
      </c>
      <c r="Q80" t="s" s="105">
        <v>229</v>
      </c>
      <c r="R80" t="s" s="105">
        <v>71</v>
      </c>
      <c r="S80" t="s" s="114">
        <v>72</v>
      </c>
      <c r="T80" t="s" s="114">
        <v>174</v>
      </c>
      <c r="U80" t="s" s="105">
        <v>74</v>
      </c>
      <c r="V80" t="s" s="105">
        <v>230</v>
      </c>
      <c r="W80" s="117">
        <v>95470</v>
      </c>
      <c r="X80" t="s" s="105">
        <v>76</v>
      </c>
      <c r="Y80" s="116"/>
      <c r="Z80" s="167"/>
      <c r="AA80" s="117">
        <v>25</v>
      </c>
      <c r="AB80" s="116"/>
      <c r="AC80" s="119"/>
      <c r="AD80" s="120"/>
      <c r="AE80" s="130">
        <f>IF(Z80="","",IF(OR(MONTH((DATE(1899,12,31)+(0*7+IF(Z80&gt;60,Z80-1,Z80))))=1,MONTH((DATE(1899,12,31)+(0*7+IF(Z80&gt;60,Z80-1,Z80))))=2,MONTH((DATE(1899,12,31)+(0*7+IF(Z80&gt;60,Z80-1,Z80))))=3),"1er",IF(OR(MONTH((DATE(1899,12,31)+(0*7+IF(Z80&gt;60,Z80-1,Z80))))=4,MONTH((DATE(1899,12,31)+(0*7+IF(Z80&gt;60,Z80-1,Z80))))=5,MONTH((DATE(1899,12,31)+(0*7+IF(Z80&gt;60,Z80-1,Z80))))=6),"2ème",IF(OR(MONTH((DATE(1899,12,31)+(0*7+IF(Z80&gt;60,Z80-1,Z80))))=7,MONTH((DATE(1899,12,31)+(0*7+IF(Z80&gt;60,Z80-1,Z80))))=8,MONTH((DATE(1899,12,31)+(0*7+IF(Z80&gt;60,Z80-1,Z80))))=9),"3ème",IF(OR(MONTH((DATE(1899,12,31)+(0*7+IF(Z80&gt;60,Z80-1,Z80))))=10,MONTH((DATE(1899,12,31)+(0*7+IF(Z80&gt;60,Z80-1,Z80))))=11,MONTH((DATE(1899,12,31)+(0*7+IF(Z80&gt;60,Z80-1,Z80))))=12),"4ème")))))</f>
      </c>
      <c r="AF80" s="131">
        <f>IF(Z80="","",YEAR((DATE(1899,12,31)+(0*7+IF(Z80&gt;60,Z80-1,Z80)))))</f>
      </c>
      <c r="AG80" s="123">
        <f>IF(U80="","",U80)</f>
      </c>
      <c r="AH80" s="124">
        <f>IF(S80="","",S80)</f>
      </c>
      <c r="AI80" s="99">
        <f>IF(P80="","",P80&amp;" ("&amp;O80&amp;"_"&amp;ROW()&amp;")")</f>
      </c>
      <c r="AQ80" s="124">
        <f>IF(T80="","",T80&amp;"1")</f>
      </c>
      <c r="AR80" s="124">
        <f>IF(S80="","",S80&amp;"2")</f>
      </c>
      <c r="AS80" s="154">
        <f>O80</f>
      </c>
    </row>
    <row r="81" s="41" customFormat="1" ht="64.9" customHeight="1">
      <c r="A81" s="113">
        <v>88</v>
      </c>
      <c r="B81" t="s" s="105">
        <v>224</v>
      </c>
      <c r="C81" s="116"/>
      <c r="D81" s="116"/>
      <c r="E81" s="116"/>
      <c r="F81" t="s" s="107">
        <v>67</v>
      </c>
      <c r="G81" s="116"/>
      <c r="H81" s="118">
        <f>IF(B81="","",SUMIF(O1:O1961,A81,AA1:AA1961))</f>
      </c>
      <c r="I81" s="118">
        <f>IF(B81="","",(SUMIF(O1:O1961,A81,AB1:AB1961)+(SUMIF(O1:O1961,A81,AC1:AC1961))))</f>
      </c>
      <c r="J81" s="110"/>
      <c r="K81" s="110">
        <f>IFERROR(J81/H81,"")</f>
      </c>
      <c r="L81" s="110"/>
      <c r="M81" s="116"/>
      <c r="N81" s="116"/>
      <c r="O81" s="113">
        <v>88</v>
      </c>
      <c r="P81" t="s" s="105">
        <v>231</v>
      </c>
      <c r="Q81" t="s" s="105">
        <v>232</v>
      </c>
      <c r="R81" t="s" s="105">
        <v>71</v>
      </c>
      <c r="S81" t="s" s="114">
        <v>51</v>
      </c>
      <c r="T81" t="s" s="114">
        <v>130</v>
      </c>
      <c r="U81" t="s" s="105">
        <v>74</v>
      </c>
      <c r="V81" t="s" s="105">
        <v>230</v>
      </c>
      <c r="W81" s="117">
        <v>95470</v>
      </c>
      <c r="X81" t="s" s="105">
        <v>126</v>
      </c>
      <c r="Y81" s="116"/>
      <c r="Z81" s="167"/>
      <c r="AA81" s="117">
        <v>40</v>
      </c>
      <c r="AB81" s="116"/>
      <c r="AC81" s="119"/>
      <c r="AD81" s="120"/>
      <c r="AE81" s="130">
        <f>IF(Z81="","",IF(OR(MONTH((DATE(1899,12,31)+(0*7+IF(Z81&gt;60,Z81-1,Z81))))=1,MONTH((DATE(1899,12,31)+(0*7+IF(Z81&gt;60,Z81-1,Z81))))=2,MONTH((DATE(1899,12,31)+(0*7+IF(Z81&gt;60,Z81-1,Z81))))=3),"1er",IF(OR(MONTH((DATE(1899,12,31)+(0*7+IF(Z81&gt;60,Z81-1,Z81))))=4,MONTH((DATE(1899,12,31)+(0*7+IF(Z81&gt;60,Z81-1,Z81))))=5,MONTH((DATE(1899,12,31)+(0*7+IF(Z81&gt;60,Z81-1,Z81))))=6),"2ème",IF(OR(MONTH((DATE(1899,12,31)+(0*7+IF(Z81&gt;60,Z81-1,Z81))))=7,MONTH((DATE(1899,12,31)+(0*7+IF(Z81&gt;60,Z81-1,Z81))))=8,MONTH((DATE(1899,12,31)+(0*7+IF(Z81&gt;60,Z81-1,Z81))))=9),"3ème",IF(OR(MONTH((DATE(1899,12,31)+(0*7+IF(Z81&gt;60,Z81-1,Z81))))=10,MONTH((DATE(1899,12,31)+(0*7+IF(Z81&gt;60,Z81-1,Z81))))=11,MONTH((DATE(1899,12,31)+(0*7+IF(Z81&gt;60,Z81-1,Z81))))=12),"4ème")))))</f>
      </c>
      <c r="AF81" s="131">
        <f>IF(Z81="","",YEAR((DATE(1899,12,31)+(0*7+IF(Z81&gt;60,Z81-1,Z81)))))</f>
      </c>
      <c r="AG81" s="123">
        <f>IF(U81="","",U81)</f>
      </c>
      <c r="AH81" s="124">
        <f>IF(S81="","",S81)</f>
      </c>
      <c r="AI81" s="99">
        <f>IF(P81="","",P81&amp;" ("&amp;O81&amp;"_"&amp;ROW()&amp;")")</f>
      </c>
      <c r="AQ81" s="124">
        <f>IF(T81="","",T81&amp;"1")</f>
      </c>
      <c r="AR81" s="124">
        <f>IF(S81="","",S81&amp;"2")</f>
      </c>
      <c r="AS81" s="154">
        <f>O81</f>
      </c>
    </row>
    <row r="82" s="41" customFormat="1" ht="64.9" customHeight="1">
      <c r="A82" s="113">
        <v>89</v>
      </c>
      <c r="B82" t="s" s="105">
        <v>233</v>
      </c>
      <c r="C82" t="s" s="105">
        <v>64</v>
      </c>
      <c r="D82" t="s" s="106">
        <v>234</v>
      </c>
      <c r="E82" t="s" s="106">
        <v>235</v>
      </c>
      <c r="F82" t="s" s="107">
        <v>67</v>
      </c>
      <c r="G82" s="116"/>
      <c r="H82" s="118">
        <f>IF(B82="","",SUMIF(O1:O1961,A82,AA1:AA1961))</f>
      </c>
      <c r="I82" s="118">
        <f>IF(B82="","",(SUMIF(O1:O1961,A82,AB1:AB1961)+(SUMIF(O1:O1961,A82,AC1:AC1961))))</f>
      </c>
      <c r="J82" s="110">
        <v>57820</v>
      </c>
      <c r="K82" s="110">
        <f>IFERROR(J82/H82,"")</f>
      </c>
      <c r="L82" s="110">
        <v>28000</v>
      </c>
      <c r="M82" s="116"/>
      <c r="N82" t="s" s="105">
        <v>236</v>
      </c>
      <c r="O82" s="113">
        <v>89</v>
      </c>
      <c r="P82" t="s" s="105">
        <v>237</v>
      </c>
      <c r="Q82" t="s" s="105">
        <v>238</v>
      </c>
      <c r="R82" t="s" s="105">
        <v>71</v>
      </c>
      <c r="S82" t="s" s="114">
        <v>51</v>
      </c>
      <c r="T82" t="s" s="114">
        <v>96</v>
      </c>
      <c r="U82" t="s" s="105">
        <v>90</v>
      </c>
      <c r="V82" t="s" s="105">
        <v>239</v>
      </c>
      <c r="W82" s="117">
        <v>95140</v>
      </c>
      <c r="X82" t="s" s="105">
        <v>76</v>
      </c>
      <c r="Y82" s="116"/>
      <c r="Z82" s="167"/>
      <c r="AA82" s="117">
        <v>37</v>
      </c>
      <c r="AB82" s="116"/>
      <c r="AC82" s="119"/>
      <c r="AD82" s="120"/>
      <c r="AE82" s="130">
        <f>IF(Z82="","",IF(OR(MONTH((DATE(1899,12,31)+(0*7+IF(Z82&gt;60,Z82-1,Z82))))=1,MONTH((DATE(1899,12,31)+(0*7+IF(Z82&gt;60,Z82-1,Z82))))=2,MONTH((DATE(1899,12,31)+(0*7+IF(Z82&gt;60,Z82-1,Z82))))=3),"1er",IF(OR(MONTH((DATE(1899,12,31)+(0*7+IF(Z82&gt;60,Z82-1,Z82))))=4,MONTH((DATE(1899,12,31)+(0*7+IF(Z82&gt;60,Z82-1,Z82))))=5,MONTH((DATE(1899,12,31)+(0*7+IF(Z82&gt;60,Z82-1,Z82))))=6),"2ème",IF(OR(MONTH((DATE(1899,12,31)+(0*7+IF(Z82&gt;60,Z82-1,Z82))))=7,MONTH((DATE(1899,12,31)+(0*7+IF(Z82&gt;60,Z82-1,Z82))))=8,MONTH((DATE(1899,12,31)+(0*7+IF(Z82&gt;60,Z82-1,Z82))))=9),"3ème",IF(OR(MONTH((DATE(1899,12,31)+(0*7+IF(Z82&gt;60,Z82-1,Z82))))=10,MONTH((DATE(1899,12,31)+(0*7+IF(Z82&gt;60,Z82-1,Z82))))=11,MONTH((DATE(1899,12,31)+(0*7+IF(Z82&gt;60,Z82-1,Z82))))=12),"4ème")))))</f>
      </c>
      <c r="AF82" s="131">
        <f>IF(Z82="","",YEAR((DATE(1899,12,31)+(0*7+IF(Z82&gt;60,Z82-1,Z82)))))</f>
      </c>
      <c r="AG82" s="123">
        <f>IF(U82="","",U82)</f>
      </c>
      <c r="AH82" s="124">
        <f>IF(S82="","",S82)</f>
      </c>
      <c r="AI82" s="99">
        <f>IF(P82="","",P82&amp;" ("&amp;O82&amp;"_"&amp;ROW()&amp;")")</f>
      </c>
      <c r="AQ82" s="124">
        <f>IF(T82="","",T82&amp;"1")</f>
      </c>
      <c r="AR82" s="124">
        <f>IF(S82="","",S82&amp;"2")</f>
      </c>
      <c r="AS82" s="154">
        <f>O82</f>
      </c>
    </row>
    <row r="83" s="41" customFormat="1" ht="64.9" customHeight="1">
      <c r="A83" s="113">
        <v>89</v>
      </c>
      <c r="B83" t="s" s="105">
        <v>233</v>
      </c>
      <c r="C83" s="116"/>
      <c r="D83" s="116"/>
      <c r="E83" s="116"/>
      <c r="F83" t="s" s="107">
        <v>67</v>
      </c>
      <c r="G83" s="116"/>
      <c r="H83" s="118">
        <f>IF(B83="","",SUMIF(O1:O1961,A83,AA1:AA1961))</f>
      </c>
      <c r="I83" s="118">
        <f>IF(B83="","",(SUMIF(O1:O1961,A83,AB1:AB1961)+(SUMIF(O1:O1961,A83,AC1:AC1961))))</f>
      </c>
      <c r="J83" s="110"/>
      <c r="K83" s="110">
        <f>IFERROR(J83/H83,"")</f>
      </c>
      <c r="L83" s="110"/>
      <c r="M83" s="116"/>
      <c r="N83" s="116"/>
      <c r="O83" s="113">
        <v>89</v>
      </c>
      <c r="P83" t="s" s="105">
        <v>240</v>
      </c>
      <c r="Q83" t="s" s="105">
        <v>241</v>
      </c>
      <c r="R83" t="s" s="105">
        <v>71</v>
      </c>
      <c r="S83" t="s" s="114">
        <v>72</v>
      </c>
      <c r="T83" t="s" s="114">
        <v>82</v>
      </c>
      <c r="U83" t="s" s="105">
        <v>74</v>
      </c>
      <c r="V83" t="s" s="105">
        <v>239</v>
      </c>
      <c r="W83" s="117">
        <v>95140</v>
      </c>
      <c r="X83" t="s" s="105">
        <v>126</v>
      </c>
      <c r="Y83" s="116"/>
      <c r="Z83" s="167"/>
      <c r="AA83" s="117">
        <v>17</v>
      </c>
      <c r="AB83" s="116"/>
      <c r="AC83" s="119"/>
      <c r="AD83" s="120"/>
      <c r="AE83" s="130">
        <f>IF(Z83="","",IF(OR(MONTH((DATE(1899,12,31)+(0*7+IF(Z83&gt;60,Z83-1,Z83))))=1,MONTH((DATE(1899,12,31)+(0*7+IF(Z83&gt;60,Z83-1,Z83))))=2,MONTH((DATE(1899,12,31)+(0*7+IF(Z83&gt;60,Z83-1,Z83))))=3),"1er",IF(OR(MONTH((DATE(1899,12,31)+(0*7+IF(Z83&gt;60,Z83-1,Z83))))=4,MONTH((DATE(1899,12,31)+(0*7+IF(Z83&gt;60,Z83-1,Z83))))=5,MONTH((DATE(1899,12,31)+(0*7+IF(Z83&gt;60,Z83-1,Z83))))=6),"2ème",IF(OR(MONTH((DATE(1899,12,31)+(0*7+IF(Z83&gt;60,Z83-1,Z83))))=7,MONTH((DATE(1899,12,31)+(0*7+IF(Z83&gt;60,Z83-1,Z83))))=8,MONTH((DATE(1899,12,31)+(0*7+IF(Z83&gt;60,Z83-1,Z83))))=9),"3ème",IF(OR(MONTH((DATE(1899,12,31)+(0*7+IF(Z83&gt;60,Z83-1,Z83))))=10,MONTH((DATE(1899,12,31)+(0*7+IF(Z83&gt;60,Z83-1,Z83))))=11,MONTH((DATE(1899,12,31)+(0*7+IF(Z83&gt;60,Z83-1,Z83))))=12),"4ème")))))</f>
      </c>
      <c r="AF83" s="131">
        <f>IF(Z83="","",YEAR((DATE(1899,12,31)+(0*7+IF(Z83&gt;60,Z83-1,Z83)))))</f>
      </c>
      <c r="AG83" s="123">
        <f>IF(U83="","",U83)</f>
      </c>
      <c r="AH83" s="124">
        <f>IF(S83="","",S83)</f>
      </c>
      <c r="AI83" s="99">
        <f>IF(P83="","",P83&amp;" ("&amp;O83&amp;"_"&amp;ROW()&amp;")")</f>
      </c>
      <c r="AQ83" s="124">
        <f>IF(T83="","",T83&amp;"1")</f>
      </c>
      <c r="AR83" s="124">
        <f>IF(S83="","",S83&amp;"2")</f>
      </c>
      <c r="AS83" s="154">
        <f>O83</f>
      </c>
    </row>
    <row r="84" s="41" customFormat="1" ht="64.9" customHeight="1">
      <c r="A84" s="113">
        <v>90</v>
      </c>
      <c r="B84" t="s" s="105">
        <v>242</v>
      </c>
      <c r="C84" t="s" s="105">
        <v>64</v>
      </c>
      <c r="D84" t="s" s="106">
        <v>243</v>
      </c>
      <c r="E84" t="s" s="106">
        <v>244</v>
      </c>
      <c r="F84" t="s" s="107">
        <v>67</v>
      </c>
      <c r="G84" s="116"/>
      <c r="H84" s="118">
        <f>IF(B84="","",SUMIF(O1:O1961,A84,AA1:AA1961))</f>
      </c>
      <c r="I84" s="118">
        <f>IF(B84="","",(SUMIF(O1:O1961,A84,AB1:AB1961)+(SUMIF(O1:O1961,A84,AC1:AC1961))))</f>
      </c>
      <c r="J84" s="110">
        <v>157650</v>
      </c>
      <c r="K84" s="110">
        <f>IFERROR(J84/H84,"")</f>
      </c>
      <c r="L84" s="110">
        <v>30000</v>
      </c>
      <c r="M84" s="112">
        <v>42376</v>
      </c>
      <c r="N84" t="s" s="105">
        <v>245</v>
      </c>
      <c r="O84" s="113">
        <v>90</v>
      </c>
      <c r="P84" t="s" s="105">
        <v>246</v>
      </c>
      <c r="Q84" t="s" s="105">
        <v>247</v>
      </c>
      <c r="R84" t="s" s="105">
        <v>71</v>
      </c>
      <c r="S84" t="s" s="114">
        <v>51</v>
      </c>
      <c r="T84" t="s" s="114">
        <v>130</v>
      </c>
      <c r="U84" t="s" s="105">
        <v>74</v>
      </c>
      <c r="V84" t="s" s="105">
        <v>248</v>
      </c>
      <c r="W84" s="139">
        <v>95008</v>
      </c>
      <c r="X84" t="s" s="105">
        <v>126</v>
      </c>
      <c r="Y84" s="116"/>
      <c r="Z84" s="144"/>
      <c r="AA84" s="117">
        <v>187</v>
      </c>
      <c r="AB84" s="116"/>
      <c r="AC84" s="119"/>
      <c r="AD84" s="120"/>
      <c r="AE84" s="130">
        <f>IF(Z84="","",IF(OR(MONTH((DATE(1899,12,31)+(0*7+IF(Z84&gt;60,Z84-1,Z84))))=1,MONTH((DATE(1899,12,31)+(0*7+IF(Z84&gt;60,Z84-1,Z84))))=2,MONTH((DATE(1899,12,31)+(0*7+IF(Z84&gt;60,Z84-1,Z84))))=3),"1er",IF(OR(MONTH((DATE(1899,12,31)+(0*7+IF(Z84&gt;60,Z84-1,Z84))))=4,MONTH((DATE(1899,12,31)+(0*7+IF(Z84&gt;60,Z84-1,Z84))))=5,MONTH((DATE(1899,12,31)+(0*7+IF(Z84&gt;60,Z84-1,Z84))))=6),"2ème",IF(OR(MONTH((DATE(1899,12,31)+(0*7+IF(Z84&gt;60,Z84-1,Z84))))=7,MONTH((DATE(1899,12,31)+(0*7+IF(Z84&gt;60,Z84-1,Z84))))=8,MONTH((DATE(1899,12,31)+(0*7+IF(Z84&gt;60,Z84-1,Z84))))=9),"3ème",IF(OR(MONTH((DATE(1899,12,31)+(0*7+IF(Z84&gt;60,Z84-1,Z84))))=10,MONTH((DATE(1899,12,31)+(0*7+IF(Z84&gt;60,Z84-1,Z84))))=11,MONTH((DATE(1899,12,31)+(0*7+IF(Z84&gt;60,Z84-1,Z84))))=12),"4ème")))))</f>
      </c>
      <c r="AF84" s="131">
        <f>IF(Z84="","",YEAR((DATE(1899,12,31)+(0*7+IF(Z84&gt;60,Z84-1,Z84)))))</f>
      </c>
      <c r="AG84" s="123">
        <f>IF(U84="","",U84)</f>
      </c>
      <c r="AH84" s="124">
        <f>IF(S84="","",S84)</f>
      </c>
      <c r="AI84" s="124">
        <f>IF(P84="","",P84&amp;" ("&amp;O84&amp;"_"&amp;ROW()&amp;")")</f>
      </c>
      <c r="AQ84" s="124">
        <f>IF(T84="","",T84&amp;"1")</f>
      </c>
      <c r="AR84" s="124">
        <f>IF(S84="","",S84&amp;"2")</f>
      </c>
      <c r="AS84" s="154">
        <f>O84</f>
      </c>
    </row>
    <row r="85" s="41" customFormat="1" ht="64.9" customHeight="1">
      <c r="A85" s="113">
        <v>90</v>
      </c>
      <c r="B85" t="s" s="105">
        <v>242</v>
      </c>
      <c r="C85" s="116"/>
      <c r="D85" s="116"/>
      <c r="E85" s="116"/>
      <c r="F85" t="s" s="107">
        <v>67</v>
      </c>
      <c r="G85" s="116"/>
      <c r="H85" s="118">
        <f>IF(B85="","",SUMIF(O1:O1961,A85,AA1:AA1961))</f>
      </c>
      <c r="I85" s="118">
        <f>IF(B85="","",(SUMIF(O1:O1961,A85,AB1:AB1961)+(SUMIF(O1:O1961,A85,AC1:AC1961))))</f>
      </c>
      <c r="J85" s="110"/>
      <c r="K85" s="110">
        <f>IFERROR(J85/H85,"")</f>
      </c>
      <c r="L85" s="110"/>
      <c r="M85" s="116"/>
      <c r="N85" s="116"/>
      <c r="O85" s="113">
        <v>90</v>
      </c>
      <c r="P85" t="s" s="105">
        <v>249</v>
      </c>
      <c r="Q85" t="s" s="105">
        <v>250</v>
      </c>
      <c r="R85" t="s" s="105">
        <v>71</v>
      </c>
      <c r="S85" t="s" s="114">
        <v>51</v>
      </c>
      <c r="T85" t="s" s="114">
        <v>251</v>
      </c>
      <c r="U85" t="s" s="105">
        <v>74</v>
      </c>
      <c r="V85" t="s" s="105">
        <v>248</v>
      </c>
      <c r="W85" s="139">
        <v>95008</v>
      </c>
      <c r="X85" t="s" s="105">
        <v>126</v>
      </c>
      <c r="Y85" s="116"/>
      <c r="Z85" s="144"/>
      <c r="AA85" s="117">
        <v>79</v>
      </c>
      <c r="AB85" s="116"/>
      <c r="AC85" s="119"/>
      <c r="AD85" s="120"/>
      <c r="AE85" s="130">
        <f>IF(Z85="","",IF(OR(MONTH((DATE(1899,12,31)+(0*7+IF(Z85&gt;60,Z85-1,Z85))))=1,MONTH((DATE(1899,12,31)+(0*7+IF(Z85&gt;60,Z85-1,Z85))))=2,MONTH((DATE(1899,12,31)+(0*7+IF(Z85&gt;60,Z85-1,Z85))))=3),"1er",IF(OR(MONTH((DATE(1899,12,31)+(0*7+IF(Z85&gt;60,Z85-1,Z85))))=4,MONTH((DATE(1899,12,31)+(0*7+IF(Z85&gt;60,Z85-1,Z85))))=5,MONTH((DATE(1899,12,31)+(0*7+IF(Z85&gt;60,Z85-1,Z85))))=6),"2ème",IF(OR(MONTH((DATE(1899,12,31)+(0*7+IF(Z85&gt;60,Z85-1,Z85))))=7,MONTH((DATE(1899,12,31)+(0*7+IF(Z85&gt;60,Z85-1,Z85))))=8,MONTH((DATE(1899,12,31)+(0*7+IF(Z85&gt;60,Z85-1,Z85))))=9),"3ème",IF(OR(MONTH((DATE(1899,12,31)+(0*7+IF(Z85&gt;60,Z85-1,Z85))))=10,MONTH((DATE(1899,12,31)+(0*7+IF(Z85&gt;60,Z85-1,Z85))))=11,MONTH((DATE(1899,12,31)+(0*7+IF(Z85&gt;60,Z85-1,Z85))))=12),"4ème")))))</f>
      </c>
      <c r="AF85" s="131">
        <f>IF(Z85="","",YEAR((DATE(1899,12,31)+(0*7+IF(Z85&gt;60,Z85-1,Z85)))))</f>
      </c>
      <c r="AG85" s="123">
        <f>IF(U85="","",U85)</f>
      </c>
      <c r="AH85" s="124">
        <f>IF(S85="","",S85)</f>
      </c>
      <c r="AI85" s="124">
        <f>IF(P85="","",P85&amp;" ("&amp;O85&amp;"_"&amp;ROW()&amp;")")</f>
      </c>
      <c r="AQ85" s="124">
        <f>IF(T85="","",T85&amp;"1")</f>
      </c>
      <c r="AR85" s="124">
        <f>IF(S85="","",S85&amp;"2")</f>
      </c>
      <c r="AS85" s="154">
        <f>O85</f>
      </c>
    </row>
    <row r="86" s="41" customFormat="1" ht="64.9" customHeight="1">
      <c r="A86" s="113">
        <v>90</v>
      </c>
      <c r="B86" t="s" s="105">
        <v>242</v>
      </c>
      <c r="C86" s="116"/>
      <c r="D86" s="116"/>
      <c r="E86" s="116"/>
      <c r="F86" t="s" s="107">
        <v>67</v>
      </c>
      <c r="G86" s="116"/>
      <c r="H86" s="118">
        <f>IF(B86="","",SUMIF(O1:O1961,A86,AA1:AA1961))</f>
      </c>
      <c r="I86" s="118">
        <f>IF(B86="","",(SUMIF(O1:O1961,A86,AB1:AB1961)+(SUMIF(O1:O1961,A86,AC1:AC1961))))</f>
      </c>
      <c r="J86" s="110"/>
      <c r="K86" s="110">
        <f>IFERROR(J86/H86,"")</f>
      </c>
      <c r="L86" s="110"/>
      <c r="M86" s="116"/>
      <c r="N86" s="116"/>
      <c r="O86" s="113">
        <v>90</v>
      </c>
      <c r="P86" t="s" s="105">
        <v>252</v>
      </c>
      <c r="Q86" t="s" s="105">
        <v>253</v>
      </c>
      <c r="R86" t="s" s="105">
        <v>71</v>
      </c>
      <c r="S86" t="s" s="114">
        <v>72</v>
      </c>
      <c r="T86" t="s" s="114">
        <v>89</v>
      </c>
      <c r="U86" t="s" s="105">
        <v>90</v>
      </c>
      <c r="V86" t="s" s="105">
        <v>248</v>
      </c>
      <c r="W86" s="139">
        <v>95008</v>
      </c>
      <c r="X86" t="s" s="105">
        <v>126</v>
      </c>
      <c r="Y86" s="116"/>
      <c r="Z86" s="144"/>
      <c r="AA86" s="117">
        <v>151</v>
      </c>
      <c r="AB86" s="116"/>
      <c r="AC86" s="119"/>
      <c r="AD86" s="120"/>
      <c r="AE86" s="130">
        <f>IF(Z86="","",IF(OR(MONTH((DATE(1899,12,31)+(0*7+IF(Z86&gt;60,Z86-1,Z86))))=1,MONTH((DATE(1899,12,31)+(0*7+IF(Z86&gt;60,Z86-1,Z86))))=2,MONTH((DATE(1899,12,31)+(0*7+IF(Z86&gt;60,Z86-1,Z86))))=3),"1er",IF(OR(MONTH((DATE(1899,12,31)+(0*7+IF(Z86&gt;60,Z86-1,Z86))))=4,MONTH((DATE(1899,12,31)+(0*7+IF(Z86&gt;60,Z86-1,Z86))))=5,MONTH((DATE(1899,12,31)+(0*7+IF(Z86&gt;60,Z86-1,Z86))))=6),"2ème",IF(OR(MONTH((DATE(1899,12,31)+(0*7+IF(Z86&gt;60,Z86-1,Z86))))=7,MONTH((DATE(1899,12,31)+(0*7+IF(Z86&gt;60,Z86-1,Z86))))=8,MONTH((DATE(1899,12,31)+(0*7+IF(Z86&gt;60,Z86-1,Z86))))=9),"3ème",IF(OR(MONTH((DATE(1899,12,31)+(0*7+IF(Z86&gt;60,Z86-1,Z86))))=10,MONTH((DATE(1899,12,31)+(0*7+IF(Z86&gt;60,Z86-1,Z86))))=11,MONTH((DATE(1899,12,31)+(0*7+IF(Z86&gt;60,Z86-1,Z86))))=12),"4ème")))))</f>
      </c>
      <c r="AF86" s="131">
        <f>IF(Z86="","",YEAR((DATE(1899,12,31)+(0*7+IF(Z86&gt;60,Z86-1,Z86)))))</f>
      </c>
      <c r="AG86" s="123">
        <f>IF(U86="","",U86)</f>
      </c>
      <c r="AH86" s="124">
        <f>IF(S86="","",S86)</f>
      </c>
      <c r="AI86" s="99">
        <f>IF(P86="","",P86&amp;" ("&amp;O86&amp;"_"&amp;ROW()&amp;")")</f>
      </c>
      <c r="AQ86" s="124">
        <f>IF(T86="","",T86&amp;"1")</f>
      </c>
      <c r="AR86" s="124">
        <f>IF(S86="","",S86&amp;"2")</f>
      </c>
      <c r="AS86" s="154">
        <f>O86</f>
      </c>
    </row>
    <row r="87" s="41" customFormat="1" ht="64.9" customHeight="1">
      <c r="A87" s="113">
        <v>90</v>
      </c>
      <c r="B87" t="s" s="105">
        <v>242</v>
      </c>
      <c r="C87" s="116"/>
      <c r="D87" s="116"/>
      <c r="E87" s="116"/>
      <c r="F87" t="s" s="107">
        <v>67</v>
      </c>
      <c r="G87" s="116"/>
      <c r="H87" s="118">
        <f>IF(B87="","",SUMIF(O1:O1961,A87,AA1:AA1961))</f>
      </c>
      <c r="I87" s="118">
        <f>IF(B87="","",(SUMIF(O1:O1961,A87,AB1:AB1961)+(SUMIF(O1:O1961,A87,AC1:AC1961))))</f>
      </c>
      <c r="J87" s="110"/>
      <c r="K87" s="110">
        <f>IFERROR(J87/H87,"")</f>
      </c>
      <c r="L87" s="110"/>
      <c r="M87" s="116"/>
      <c r="N87" s="116"/>
      <c r="O87" s="113">
        <v>90</v>
      </c>
      <c r="P87" t="s" s="168">
        <v>254</v>
      </c>
      <c r="Q87" t="s" s="105">
        <v>255</v>
      </c>
      <c r="R87" t="s" s="105">
        <v>71</v>
      </c>
      <c r="S87" t="s" s="114">
        <v>72</v>
      </c>
      <c r="T87" t="s" s="114">
        <v>89</v>
      </c>
      <c r="U87" t="s" s="105">
        <v>110</v>
      </c>
      <c r="V87" t="s" s="105">
        <v>248</v>
      </c>
      <c r="W87" s="139">
        <v>95008</v>
      </c>
      <c r="X87" t="s" s="105">
        <v>126</v>
      </c>
      <c r="Y87" s="116"/>
      <c r="Z87" s="144"/>
      <c r="AA87" s="117">
        <v>846</v>
      </c>
      <c r="AB87" s="116"/>
      <c r="AC87" s="119"/>
      <c r="AD87" s="120"/>
      <c r="AE87" s="130">
        <f>IF(Z87="","",IF(OR(MONTH((DATE(1899,12,31)+(0*7+IF(Z87&gt;60,Z87-1,Z87))))=1,MONTH((DATE(1899,12,31)+(0*7+IF(Z87&gt;60,Z87-1,Z87))))=2,MONTH((DATE(1899,12,31)+(0*7+IF(Z87&gt;60,Z87-1,Z87))))=3),"1er",IF(OR(MONTH((DATE(1899,12,31)+(0*7+IF(Z87&gt;60,Z87-1,Z87))))=4,MONTH((DATE(1899,12,31)+(0*7+IF(Z87&gt;60,Z87-1,Z87))))=5,MONTH((DATE(1899,12,31)+(0*7+IF(Z87&gt;60,Z87-1,Z87))))=6),"2ème",IF(OR(MONTH((DATE(1899,12,31)+(0*7+IF(Z87&gt;60,Z87-1,Z87))))=7,MONTH((DATE(1899,12,31)+(0*7+IF(Z87&gt;60,Z87-1,Z87))))=8,MONTH((DATE(1899,12,31)+(0*7+IF(Z87&gt;60,Z87-1,Z87))))=9),"3ème",IF(OR(MONTH((DATE(1899,12,31)+(0*7+IF(Z87&gt;60,Z87-1,Z87))))=10,MONTH((DATE(1899,12,31)+(0*7+IF(Z87&gt;60,Z87-1,Z87))))=11,MONTH((DATE(1899,12,31)+(0*7+IF(Z87&gt;60,Z87-1,Z87))))=12),"4ème")))))</f>
      </c>
      <c r="AF87" s="131">
        <f>IF(Z87="","",YEAR((DATE(1899,12,31)+(0*7+IF(Z87&gt;60,Z87-1,Z87)))))</f>
      </c>
      <c r="AG87" s="123">
        <f>IF(U87="","",U87)</f>
      </c>
      <c r="AH87" s="124">
        <f>IF(S87="","",S87)</f>
      </c>
      <c r="AI87" s="99">
        <f>IF(P87="","",P87&amp;" ("&amp;O87&amp;"_"&amp;ROW()&amp;")")</f>
      </c>
      <c r="AQ87" s="124">
        <f>IF(T87="","",T87&amp;"1")</f>
      </c>
      <c r="AR87" s="124">
        <f>IF(S87="","",S87&amp;"2")</f>
      </c>
      <c r="AS87" s="154">
        <f>O87</f>
      </c>
    </row>
    <row r="88" s="41" customFormat="1" ht="64.9" customHeight="1">
      <c r="A88" s="113">
        <v>91</v>
      </c>
      <c r="B88" t="s" s="105">
        <v>256</v>
      </c>
      <c r="C88" t="s" s="105">
        <v>257</v>
      </c>
      <c r="D88" t="s" s="169">
        <v>258</v>
      </c>
      <c r="E88" t="s" s="105">
        <v>259</v>
      </c>
      <c r="F88" t="s" s="107">
        <v>67</v>
      </c>
      <c r="G88" s="116"/>
      <c r="H88" s="118">
        <f>IF(B88="","",SUMIF(O1:O1961,A88,AA1:AA1961))</f>
      </c>
      <c r="I88" s="118">
        <f>IF(B88="","",(SUMIF(O1:O1961,A88,AB1:AB1961)+(SUMIF(O1:O1961,A88,AC1:AC1961))))</f>
      </c>
      <c r="J88" s="117">
        <v>52200</v>
      </c>
      <c r="K88" s="110">
        <f>IFERROR(J88/H88,"")</f>
      </c>
      <c r="L88" s="117">
        <v>20000</v>
      </c>
      <c r="M88" s="112"/>
      <c r="N88" t="s" s="105">
        <v>260</v>
      </c>
      <c r="O88" s="113">
        <v>91</v>
      </c>
      <c r="P88" t="s" s="170">
        <v>261</v>
      </c>
      <c r="Q88" t="s" s="171">
        <v>262</v>
      </c>
      <c r="R88" t="s" s="105">
        <v>71</v>
      </c>
      <c r="S88" t="s" s="114">
        <v>51</v>
      </c>
      <c r="T88" t="s" s="114">
        <v>96</v>
      </c>
      <c r="U88" t="s" s="105">
        <v>74</v>
      </c>
      <c r="V88" t="s" s="168">
        <v>263</v>
      </c>
      <c r="W88" s="172">
        <v>95800</v>
      </c>
      <c r="X88" t="s" s="105">
        <v>76</v>
      </c>
      <c r="Y88" s="118"/>
      <c r="Z88" s="167"/>
      <c r="AA88" s="117">
        <v>28</v>
      </c>
      <c r="AB88" s="157"/>
      <c r="AC88" s="158"/>
      <c r="AD88" s="120"/>
      <c r="AE88" s="130">
        <f>IF(Z88="","",IF(OR(MONTH((DATE(1899,12,31)+(0*7+IF(Z88&gt;60,Z88-1,Z88))))=1,MONTH((DATE(1899,12,31)+(0*7+IF(Z88&gt;60,Z88-1,Z88))))=2,MONTH((DATE(1899,12,31)+(0*7+IF(Z88&gt;60,Z88-1,Z88))))=3),"1er",IF(OR(MONTH((DATE(1899,12,31)+(0*7+IF(Z88&gt;60,Z88-1,Z88))))=4,MONTH((DATE(1899,12,31)+(0*7+IF(Z88&gt;60,Z88-1,Z88))))=5,MONTH((DATE(1899,12,31)+(0*7+IF(Z88&gt;60,Z88-1,Z88))))=6),"2ème",IF(OR(MONTH((DATE(1899,12,31)+(0*7+IF(Z88&gt;60,Z88-1,Z88))))=7,MONTH((DATE(1899,12,31)+(0*7+IF(Z88&gt;60,Z88-1,Z88))))=8,MONTH((DATE(1899,12,31)+(0*7+IF(Z88&gt;60,Z88-1,Z88))))=9),"3ème",IF(OR(MONTH((DATE(1899,12,31)+(0*7+IF(Z88&gt;60,Z88-1,Z88))))=10,MONTH((DATE(1899,12,31)+(0*7+IF(Z88&gt;60,Z88-1,Z88))))=11,MONTH((DATE(1899,12,31)+(0*7+IF(Z88&gt;60,Z88-1,Z88))))=12),"4ème")))))</f>
      </c>
      <c r="AF88" s="131">
        <f>IF(Z88="","",YEAR((DATE(1899,12,31)+(0*7+IF(Z88&gt;60,Z88-1,Z88)))))</f>
      </c>
      <c r="AG88" s="123">
        <f>IF(U88="","",U88)</f>
      </c>
      <c r="AH88" s="124">
        <f>IF(S88="","",S88)</f>
      </c>
      <c r="AI88" s="99">
        <f>IF(P88="","",P88&amp;" ("&amp;O88&amp;"_"&amp;ROW()&amp;")")</f>
      </c>
      <c r="AQ88" s="124">
        <f>IF(T88="","",T88&amp;"1")</f>
      </c>
      <c r="AR88" s="124">
        <f>IF(S88="","",S88&amp;"2")</f>
      </c>
      <c r="AS88" s="154">
        <f>O88</f>
      </c>
    </row>
    <row r="89" s="41" customFormat="1" ht="64.9" customHeight="1">
      <c r="A89" s="113">
        <v>91</v>
      </c>
      <c r="B89" t="s" s="105">
        <v>256</v>
      </c>
      <c r="C89" s="116"/>
      <c r="D89" s="116"/>
      <c r="E89" s="116"/>
      <c r="F89" t="s" s="107">
        <v>67</v>
      </c>
      <c r="G89" s="116"/>
      <c r="H89" s="118">
        <f>IF(B89="","",SUMIF(O1:O1961,A89,AA1:AA1961))</f>
      </c>
      <c r="I89" s="118">
        <f>IF(B89="","",(SUMIF(O1:O1961,A89,AB1:AB1961)+(SUMIF(O1:O1961,A89,AC1:AC1961))))</f>
      </c>
      <c r="J89" s="116"/>
      <c r="K89" s="110">
        <f>IFERROR(J89/H89,"")</f>
      </c>
      <c r="L89" s="116"/>
      <c r="M89" s="116"/>
      <c r="N89" s="116"/>
      <c r="O89" s="113">
        <v>91</v>
      </c>
      <c r="P89" t="s" s="170">
        <v>264</v>
      </c>
      <c r="Q89" t="s" s="170">
        <v>262</v>
      </c>
      <c r="R89" t="s" s="105">
        <v>71</v>
      </c>
      <c r="S89" t="s" s="114">
        <v>51</v>
      </c>
      <c r="T89" t="s" s="114">
        <v>96</v>
      </c>
      <c r="U89" t="s" s="105">
        <v>74</v>
      </c>
      <c r="V89" t="s" s="173">
        <v>263</v>
      </c>
      <c r="W89" s="74">
        <v>95800</v>
      </c>
      <c r="X89" t="s" s="105">
        <v>76</v>
      </c>
      <c r="Y89" s="116"/>
      <c r="Z89" s="167"/>
      <c r="AA89" s="117">
        <v>150</v>
      </c>
      <c r="AB89" s="116"/>
      <c r="AC89" s="119"/>
      <c r="AD89" s="120"/>
      <c r="AE89" s="130">
        <f>IF(Z89="","",IF(OR(MONTH((DATE(1899,12,31)+(0*7+IF(Z89&gt;60,Z89-1,Z89))))=1,MONTH((DATE(1899,12,31)+(0*7+IF(Z89&gt;60,Z89-1,Z89))))=2,MONTH((DATE(1899,12,31)+(0*7+IF(Z89&gt;60,Z89-1,Z89))))=3),"1er",IF(OR(MONTH((DATE(1899,12,31)+(0*7+IF(Z89&gt;60,Z89-1,Z89))))=4,MONTH((DATE(1899,12,31)+(0*7+IF(Z89&gt;60,Z89-1,Z89))))=5,MONTH((DATE(1899,12,31)+(0*7+IF(Z89&gt;60,Z89-1,Z89))))=6),"2ème",IF(OR(MONTH((DATE(1899,12,31)+(0*7+IF(Z89&gt;60,Z89-1,Z89))))=7,MONTH((DATE(1899,12,31)+(0*7+IF(Z89&gt;60,Z89-1,Z89))))=8,MONTH((DATE(1899,12,31)+(0*7+IF(Z89&gt;60,Z89-1,Z89))))=9),"3ème",IF(OR(MONTH((DATE(1899,12,31)+(0*7+IF(Z89&gt;60,Z89-1,Z89))))=10,MONTH((DATE(1899,12,31)+(0*7+IF(Z89&gt;60,Z89-1,Z89))))=11,MONTH((DATE(1899,12,31)+(0*7+IF(Z89&gt;60,Z89-1,Z89))))=12),"4ème")))))</f>
      </c>
      <c r="AF89" s="131">
        <f>IF(Z89="","",YEAR((DATE(1899,12,31)+(0*7+IF(Z89&gt;60,Z89-1,Z89)))))</f>
      </c>
      <c r="AG89" s="123">
        <f>IF(U89="","",U89)</f>
      </c>
      <c r="AH89" s="124">
        <f>IF(S89="","",S89)</f>
      </c>
      <c r="AI89" s="99">
        <f>IF(P89="","",P89&amp;" ("&amp;O89&amp;"_"&amp;ROW()&amp;")")</f>
      </c>
      <c r="AQ89" s="124">
        <f>IF(T89="","",T89&amp;"1")</f>
      </c>
      <c r="AR89" s="124">
        <f>IF(S89="","",S89&amp;"2")</f>
      </c>
      <c r="AS89" s="154">
        <f>O89</f>
      </c>
    </row>
    <row r="90" s="41" customFormat="1" ht="64.9" customHeight="1">
      <c r="A90" s="113">
        <v>91</v>
      </c>
      <c r="B90" t="s" s="105">
        <v>256</v>
      </c>
      <c r="C90" s="116"/>
      <c r="D90" s="116"/>
      <c r="E90" s="116"/>
      <c r="F90" t="s" s="107">
        <v>67</v>
      </c>
      <c r="G90" s="116"/>
      <c r="H90" s="118">
        <f>IF(B90="","",SUMIF(O1:O1961,A90,AA1:AA1961))</f>
      </c>
      <c r="I90" s="118">
        <f>IF(B90="","",(SUMIF(O1:O1961,A90,AB1:AB1961)+(SUMIF(O1:O1961,A90,AC1:AC1961))))</f>
      </c>
      <c r="J90" s="116"/>
      <c r="K90" s="110">
        <f>IFERROR(J90/H90,"")</f>
      </c>
      <c r="L90" s="116"/>
      <c r="M90" s="116"/>
      <c r="N90" s="116"/>
      <c r="O90" s="113">
        <v>91</v>
      </c>
      <c r="P90" t="s" s="170">
        <v>265</v>
      </c>
      <c r="Q90" t="s" s="170">
        <v>262</v>
      </c>
      <c r="R90" t="s" s="105">
        <v>71</v>
      </c>
      <c r="S90" t="s" s="114">
        <v>51</v>
      </c>
      <c r="T90" t="s" s="114">
        <v>96</v>
      </c>
      <c r="U90" t="s" s="105">
        <v>74</v>
      </c>
      <c r="V90" t="s" s="173">
        <v>263</v>
      </c>
      <c r="W90" s="74">
        <v>95800</v>
      </c>
      <c r="X90" t="s" s="105">
        <v>76</v>
      </c>
      <c r="Y90" s="116"/>
      <c r="Z90" s="167"/>
      <c r="AA90" s="117">
        <v>30</v>
      </c>
      <c r="AB90" s="116"/>
      <c r="AC90" s="119"/>
      <c r="AD90" s="120"/>
      <c r="AE90" s="130">
        <f>IF(Z90="","",IF(OR(MONTH((DATE(1899,12,31)+(0*7+IF(Z90&gt;60,Z90-1,Z90))))=1,MONTH((DATE(1899,12,31)+(0*7+IF(Z90&gt;60,Z90-1,Z90))))=2,MONTH((DATE(1899,12,31)+(0*7+IF(Z90&gt;60,Z90-1,Z90))))=3),"1er",IF(OR(MONTH((DATE(1899,12,31)+(0*7+IF(Z90&gt;60,Z90-1,Z90))))=4,MONTH((DATE(1899,12,31)+(0*7+IF(Z90&gt;60,Z90-1,Z90))))=5,MONTH((DATE(1899,12,31)+(0*7+IF(Z90&gt;60,Z90-1,Z90))))=6),"2ème",IF(OR(MONTH((DATE(1899,12,31)+(0*7+IF(Z90&gt;60,Z90-1,Z90))))=7,MONTH((DATE(1899,12,31)+(0*7+IF(Z90&gt;60,Z90-1,Z90))))=8,MONTH((DATE(1899,12,31)+(0*7+IF(Z90&gt;60,Z90-1,Z90))))=9),"3ème",IF(OR(MONTH((DATE(1899,12,31)+(0*7+IF(Z90&gt;60,Z90-1,Z90))))=10,MONTH((DATE(1899,12,31)+(0*7+IF(Z90&gt;60,Z90-1,Z90))))=11,MONTH((DATE(1899,12,31)+(0*7+IF(Z90&gt;60,Z90-1,Z90))))=12),"4ème")))))</f>
      </c>
      <c r="AF90" s="131">
        <f>IF(Z90="","",YEAR((DATE(1899,12,31)+(0*7+IF(Z90&gt;60,Z90-1,Z90)))))</f>
      </c>
      <c r="AG90" s="123">
        <f>IF(U90="","",U90)</f>
      </c>
      <c r="AH90" s="124">
        <f>IF(S90="","",S90)</f>
      </c>
      <c r="AI90" s="99">
        <f>IF(P90="","",P90&amp;" ("&amp;O90&amp;"_"&amp;ROW()&amp;")")</f>
      </c>
      <c r="AQ90" s="124">
        <f>IF(T90="","",T90&amp;"1")</f>
      </c>
      <c r="AR90" s="124">
        <f>IF(S90="","",S90&amp;"2")</f>
      </c>
      <c r="AS90" s="154">
        <f>O90</f>
      </c>
    </row>
    <row r="91" s="41" customFormat="1" ht="64.9" customHeight="1">
      <c r="A91" s="113">
        <v>91</v>
      </c>
      <c r="B91" t="s" s="105">
        <v>256</v>
      </c>
      <c r="C91" s="116"/>
      <c r="D91" s="116"/>
      <c r="E91" s="116"/>
      <c r="F91" t="s" s="107">
        <v>67</v>
      </c>
      <c r="G91" s="116"/>
      <c r="H91" s="118">
        <f>IF(B91="","",SUMIF(O1:O1961,A91,AA1:AA1961))</f>
      </c>
      <c r="I91" s="118">
        <f>IF(B91="","",(SUMIF(O1:O1961,A91,AB1:AB1961)+(SUMIF(O1:O1961,A91,AC1:AC1961))))</f>
      </c>
      <c r="J91" s="116"/>
      <c r="K91" s="110">
        <f>IFERROR(J91/H91,"")</f>
      </c>
      <c r="L91" s="116"/>
      <c r="M91" s="116"/>
      <c r="N91" s="116"/>
      <c r="O91" s="113">
        <v>91</v>
      </c>
      <c r="P91" t="s" s="170">
        <v>266</v>
      </c>
      <c r="Q91" t="s" s="170">
        <v>267</v>
      </c>
      <c r="R91" t="s" s="105">
        <v>71</v>
      </c>
      <c r="S91" t="s" s="114">
        <v>72</v>
      </c>
      <c r="T91" t="s" s="114">
        <v>73</v>
      </c>
      <c r="U91" t="s" s="105">
        <v>74</v>
      </c>
      <c r="V91" t="s" s="174">
        <v>263</v>
      </c>
      <c r="W91" s="166">
        <v>95800</v>
      </c>
      <c r="X91" t="s" s="105">
        <v>76</v>
      </c>
      <c r="Y91" s="116"/>
      <c r="Z91" s="167"/>
      <c r="AA91" s="117">
        <v>30</v>
      </c>
      <c r="AB91" s="116"/>
      <c r="AC91" s="119"/>
      <c r="AD91" s="120"/>
      <c r="AE91" s="130">
        <f>IF(Z91="","",IF(OR(MONTH((DATE(1899,12,31)+(0*7+IF(Z91&gt;60,Z91-1,Z91))))=1,MONTH((DATE(1899,12,31)+(0*7+IF(Z91&gt;60,Z91-1,Z91))))=2,MONTH((DATE(1899,12,31)+(0*7+IF(Z91&gt;60,Z91-1,Z91))))=3),"1er",IF(OR(MONTH((DATE(1899,12,31)+(0*7+IF(Z91&gt;60,Z91-1,Z91))))=4,MONTH((DATE(1899,12,31)+(0*7+IF(Z91&gt;60,Z91-1,Z91))))=5,MONTH((DATE(1899,12,31)+(0*7+IF(Z91&gt;60,Z91-1,Z91))))=6),"2ème",IF(OR(MONTH((DATE(1899,12,31)+(0*7+IF(Z91&gt;60,Z91-1,Z91))))=7,MONTH((DATE(1899,12,31)+(0*7+IF(Z91&gt;60,Z91-1,Z91))))=8,MONTH((DATE(1899,12,31)+(0*7+IF(Z91&gt;60,Z91-1,Z91))))=9),"3ème",IF(OR(MONTH((DATE(1899,12,31)+(0*7+IF(Z91&gt;60,Z91-1,Z91))))=10,MONTH((DATE(1899,12,31)+(0*7+IF(Z91&gt;60,Z91-1,Z91))))=11,MONTH((DATE(1899,12,31)+(0*7+IF(Z91&gt;60,Z91-1,Z91))))=12),"4ème")))))</f>
      </c>
      <c r="AF91" s="131">
        <f>IF(Z91="","",YEAR((DATE(1899,12,31)+(0*7+IF(Z91&gt;60,Z91-1,Z91)))))</f>
      </c>
      <c r="AG91" s="123">
        <f>IF(U91="","",U91)</f>
      </c>
      <c r="AH91" s="124">
        <f>IF(S91="","",S91)</f>
      </c>
      <c r="AI91" s="99">
        <f>IF(P91="","",P91&amp;" ("&amp;O91&amp;"_"&amp;ROW()&amp;")")</f>
      </c>
      <c r="AQ91" s="124">
        <f>IF(T91="","",T91&amp;"1")</f>
      </c>
      <c r="AR91" s="124">
        <f>IF(S91="","",S91&amp;"2")</f>
      </c>
      <c r="AS91" s="154">
        <f>O91</f>
      </c>
    </row>
    <row r="92" s="41" customFormat="1" ht="64.9" customHeight="1">
      <c r="A92" s="104">
        <v>91</v>
      </c>
      <c r="B92" t="s" s="105">
        <v>256</v>
      </c>
      <c r="C92" s="116"/>
      <c r="D92" s="116"/>
      <c r="E92" s="116"/>
      <c r="F92" t="s" s="107">
        <v>67</v>
      </c>
      <c r="G92" s="116"/>
      <c r="H92" s="118">
        <f>IF(B92="","",SUMIF(O1:O1961,A92,AA1:AA1961))</f>
      </c>
      <c r="I92" s="118">
        <f>IF(B92="","",(SUMIF(O1:O1961,A92,AB1:AB1961)+(SUMIF(O1:O1961,A92,AC1:AC1961))))</f>
      </c>
      <c r="J92" s="116"/>
      <c r="K92" s="110">
        <f>IFERROR(J92/H92,"")</f>
      </c>
      <c r="L92" s="116"/>
      <c r="M92" s="116"/>
      <c r="N92" s="175"/>
      <c r="O92" s="104">
        <v>91</v>
      </c>
      <c r="P92" t="s" s="170">
        <v>268</v>
      </c>
      <c r="Q92" t="s" s="170">
        <v>267</v>
      </c>
      <c r="R92" t="s" s="105">
        <v>71</v>
      </c>
      <c r="S92" t="s" s="114">
        <v>72</v>
      </c>
      <c r="T92" t="s" s="114">
        <v>89</v>
      </c>
      <c r="U92" t="s" s="105">
        <v>74</v>
      </c>
      <c r="V92" t="s" s="105">
        <v>263</v>
      </c>
      <c r="W92" s="117">
        <v>95800</v>
      </c>
      <c r="X92" t="s" s="105">
        <v>76</v>
      </c>
      <c r="Y92" s="116"/>
      <c r="Z92" s="167"/>
      <c r="AA92" s="117">
        <v>704</v>
      </c>
      <c r="AB92" s="116"/>
      <c r="AC92" s="119"/>
      <c r="AD92" s="120"/>
      <c r="AE92" s="130">
        <f>IF(Z92="","",IF(OR(MONTH((DATE(1899,12,31)+(0*7+IF(Z92&gt;60,Z92-1,Z92))))=1,MONTH((DATE(1899,12,31)+(0*7+IF(Z92&gt;60,Z92-1,Z92))))=2,MONTH((DATE(1899,12,31)+(0*7+IF(Z92&gt;60,Z92-1,Z92))))=3),"1er",IF(OR(MONTH((DATE(1899,12,31)+(0*7+IF(Z92&gt;60,Z92-1,Z92))))=4,MONTH((DATE(1899,12,31)+(0*7+IF(Z92&gt;60,Z92-1,Z92))))=5,MONTH((DATE(1899,12,31)+(0*7+IF(Z92&gt;60,Z92-1,Z92))))=6),"2ème",IF(OR(MONTH((DATE(1899,12,31)+(0*7+IF(Z92&gt;60,Z92-1,Z92))))=7,MONTH((DATE(1899,12,31)+(0*7+IF(Z92&gt;60,Z92-1,Z92))))=8,MONTH((DATE(1899,12,31)+(0*7+IF(Z92&gt;60,Z92-1,Z92))))=9),"3ème",IF(OR(MONTH((DATE(1899,12,31)+(0*7+IF(Z92&gt;60,Z92-1,Z92))))=10,MONTH((DATE(1899,12,31)+(0*7+IF(Z92&gt;60,Z92-1,Z92))))=11,MONTH((DATE(1899,12,31)+(0*7+IF(Z92&gt;60,Z92-1,Z92))))=12),"4ème")))))</f>
      </c>
      <c r="AF92" s="131">
        <f>IF(Z92="","",YEAR((DATE(1899,12,31)+(0*7+IF(Z92&gt;60,Z92-1,Z92)))))</f>
      </c>
      <c r="AG92" s="123">
        <f>IF(U92="","",U92)</f>
      </c>
      <c r="AH92" s="124">
        <f>IF(S92="","",S92)</f>
      </c>
      <c r="AI92" s="99">
        <f>IF(P92="","",P92&amp;" ("&amp;O92&amp;"_"&amp;ROW()&amp;")")</f>
      </c>
      <c r="AQ92" s="124">
        <f>IF(T92="","",T92&amp;"1")</f>
      </c>
      <c r="AR92" s="124">
        <f>IF(S92="","",S92&amp;"2")</f>
      </c>
      <c r="AS92" s="154">
        <f>O92</f>
      </c>
    </row>
    <row r="93" s="41" customFormat="1" ht="64.9" customHeight="1">
      <c r="A93" s="104">
        <v>91</v>
      </c>
      <c r="B93" t="s" s="105">
        <v>256</v>
      </c>
      <c r="C93" s="116"/>
      <c r="D93" s="116"/>
      <c r="E93" s="116"/>
      <c r="F93" t="s" s="107">
        <v>67</v>
      </c>
      <c r="G93" s="116"/>
      <c r="H93" s="118">
        <f>IF(B93="","",SUMIF(O1:O1961,A93,AA1:AA1961))</f>
      </c>
      <c r="I93" s="118">
        <f>IF(B93="","",(SUMIF(O1:O1961,A93,AB1:AB1961)+(SUMIF(O1:O1961,A93,AC1:AC1961))))</f>
      </c>
      <c r="J93" s="116"/>
      <c r="K93" s="110">
        <f>IFERROR(J93/H93,"")</f>
      </c>
      <c r="L93" s="116"/>
      <c r="M93" s="116"/>
      <c r="N93" s="175"/>
      <c r="O93" s="104">
        <v>91</v>
      </c>
      <c r="P93" t="s" s="170">
        <v>269</v>
      </c>
      <c r="Q93" t="s" s="170">
        <v>267</v>
      </c>
      <c r="R93" t="s" s="105">
        <v>71</v>
      </c>
      <c r="S93" t="s" s="114">
        <v>72</v>
      </c>
      <c r="T93" t="s" s="114">
        <v>89</v>
      </c>
      <c r="U93" t="s" s="105">
        <v>74</v>
      </c>
      <c r="V93" t="s" s="105">
        <v>263</v>
      </c>
      <c r="W93" s="117">
        <v>95800</v>
      </c>
      <c r="X93" t="s" s="105">
        <v>76</v>
      </c>
      <c r="Y93" s="116"/>
      <c r="Z93" s="176"/>
      <c r="AA93" s="117">
        <v>128</v>
      </c>
      <c r="AB93" s="116"/>
      <c r="AC93" s="119"/>
      <c r="AD93" s="120"/>
      <c r="AE93" s="130">
        <f>IF(Z93="","",IF(OR(MONTH((DATE(1899,12,31)+(0*7+IF(Z93&gt;60,Z93-1,Z93))))=1,MONTH((DATE(1899,12,31)+(0*7+IF(Z93&gt;60,Z93-1,Z93))))=2,MONTH((DATE(1899,12,31)+(0*7+IF(Z93&gt;60,Z93-1,Z93))))=3),"1er",IF(OR(MONTH((DATE(1899,12,31)+(0*7+IF(Z93&gt;60,Z93-1,Z93))))=4,MONTH((DATE(1899,12,31)+(0*7+IF(Z93&gt;60,Z93-1,Z93))))=5,MONTH((DATE(1899,12,31)+(0*7+IF(Z93&gt;60,Z93-1,Z93))))=6),"2ème",IF(OR(MONTH((DATE(1899,12,31)+(0*7+IF(Z93&gt;60,Z93-1,Z93))))=7,MONTH((DATE(1899,12,31)+(0*7+IF(Z93&gt;60,Z93-1,Z93))))=8,MONTH((DATE(1899,12,31)+(0*7+IF(Z93&gt;60,Z93-1,Z93))))=9),"3ème",IF(OR(MONTH((DATE(1899,12,31)+(0*7+IF(Z93&gt;60,Z93-1,Z93))))=10,MONTH((DATE(1899,12,31)+(0*7+IF(Z93&gt;60,Z93-1,Z93))))=11,MONTH((DATE(1899,12,31)+(0*7+IF(Z93&gt;60,Z93-1,Z93))))=12),"4ème")))))</f>
      </c>
      <c r="AF93" s="131">
        <f>IF(Z93="","",YEAR((DATE(1899,12,31)+(0*7+IF(Z93&gt;60,Z93-1,Z93)))))</f>
      </c>
      <c r="AG93" s="123">
        <f>IF(U93="","",U93)</f>
      </c>
      <c r="AH93" s="124">
        <f>IF(S93="","",S93)</f>
      </c>
      <c r="AI93" s="99">
        <f>IF(P93="","",P93&amp;" ("&amp;O93&amp;"_"&amp;ROW()&amp;")")</f>
      </c>
      <c r="AQ93" s="124">
        <f>IF(T93="","",T93&amp;"1")</f>
      </c>
      <c r="AR93" s="124">
        <f>IF(S93="","",S93&amp;"2")</f>
      </c>
      <c r="AS93" s="154">
        <f>O93</f>
      </c>
    </row>
    <row r="94" s="41" customFormat="1" ht="64.9" customHeight="1">
      <c r="A94" s="104">
        <v>91</v>
      </c>
      <c r="B94" t="s" s="105">
        <v>256</v>
      </c>
      <c r="C94" s="116"/>
      <c r="D94" s="116"/>
      <c r="E94" s="116"/>
      <c r="F94" t="s" s="107">
        <v>67</v>
      </c>
      <c r="G94" s="116"/>
      <c r="H94" s="118">
        <f>IF(B94="","",SUMIF(O1:O1961,A94,AA1:AA1961))</f>
      </c>
      <c r="I94" s="118">
        <f>IF(B94="","",(SUMIF(O1:O1961,A94,AB1:AB1961)+(SUMIF(O1:O1961,A94,AC1:AC1961))))</f>
      </c>
      <c r="J94" s="116"/>
      <c r="K94" s="110">
        <f>IFERROR(J94/H94,"")</f>
      </c>
      <c r="L94" s="116"/>
      <c r="M94" s="116"/>
      <c r="N94" s="175"/>
      <c r="O94" s="104">
        <v>91</v>
      </c>
      <c r="P94" t="s" s="170">
        <v>270</v>
      </c>
      <c r="Q94" t="s" s="170">
        <v>267</v>
      </c>
      <c r="R94" t="s" s="105">
        <v>71</v>
      </c>
      <c r="S94" t="s" s="114">
        <v>72</v>
      </c>
      <c r="T94" t="s" s="114">
        <v>221</v>
      </c>
      <c r="U94" t="s" s="105">
        <v>110</v>
      </c>
      <c r="V94" t="s" s="105">
        <v>263</v>
      </c>
      <c r="W94" s="117">
        <v>95800</v>
      </c>
      <c r="X94" t="s" s="105">
        <v>76</v>
      </c>
      <c r="Y94" s="118"/>
      <c r="Z94" s="112"/>
      <c r="AA94" s="117">
        <v>28</v>
      </c>
      <c r="AB94" s="118"/>
      <c r="AC94" s="158"/>
      <c r="AD94" s="120"/>
      <c r="AE94" s="130">
        <f>IF(Z94="","",IF(OR(MONTH((DATE(1899,12,31)+(0*7+IF(Z94&gt;60,Z94-1,Z94))))=1,MONTH((DATE(1899,12,31)+(0*7+IF(Z94&gt;60,Z94-1,Z94))))=2,MONTH((DATE(1899,12,31)+(0*7+IF(Z94&gt;60,Z94-1,Z94))))=3),"1er",IF(OR(MONTH((DATE(1899,12,31)+(0*7+IF(Z94&gt;60,Z94-1,Z94))))=4,MONTH((DATE(1899,12,31)+(0*7+IF(Z94&gt;60,Z94-1,Z94))))=5,MONTH((DATE(1899,12,31)+(0*7+IF(Z94&gt;60,Z94-1,Z94))))=6),"2ème",IF(OR(MONTH((DATE(1899,12,31)+(0*7+IF(Z94&gt;60,Z94-1,Z94))))=7,MONTH((DATE(1899,12,31)+(0*7+IF(Z94&gt;60,Z94-1,Z94))))=8,MONTH((DATE(1899,12,31)+(0*7+IF(Z94&gt;60,Z94-1,Z94))))=9),"3ème",IF(OR(MONTH((DATE(1899,12,31)+(0*7+IF(Z94&gt;60,Z94-1,Z94))))=10,MONTH((DATE(1899,12,31)+(0*7+IF(Z94&gt;60,Z94-1,Z94))))=11,MONTH((DATE(1899,12,31)+(0*7+IF(Z94&gt;60,Z94-1,Z94))))=12),"4ème")))))</f>
      </c>
      <c r="AF94" s="131">
        <f>IF(Z94="","",YEAR((DATE(1899,12,31)+(0*7+IF(Z94&gt;60,Z94-1,Z94)))))</f>
      </c>
      <c r="AG94" s="123">
        <f>IF(U94="","",U94)</f>
      </c>
      <c r="AH94" s="124">
        <f>IF(S94="","",S94)</f>
      </c>
      <c r="AI94" s="99">
        <f>IF(P94="","",P94&amp;" ("&amp;O94&amp;"_"&amp;ROW()&amp;")")</f>
      </c>
      <c r="AQ94" s="124">
        <f>IF(T94="","",T94&amp;"1")</f>
      </c>
      <c r="AR94" s="124">
        <f>IF(S94="","",S94&amp;"2")</f>
      </c>
      <c r="AS94" s="154">
        <f>O94</f>
      </c>
    </row>
    <row r="95" s="41" customFormat="1" ht="64.9" customHeight="1">
      <c r="A95" s="104">
        <v>91</v>
      </c>
      <c r="B95" t="s" s="105">
        <v>256</v>
      </c>
      <c r="C95" s="116"/>
      <c r="D95" s="116"/>
      <c r="E95" s="116"/>
      <c r="F95" t="s" s="107">
        <v>67</v>
      </c>
      <c r="G95" s="116"/>
      <c r="H95" s="118">
        <f>IF(B95="","",SUMIF(O1:O1961,A95,AA1:AA1961))</f>
      </c>
      <c r="I95" s="118">
        <f>IF(B95="","",(SUMIF(O1:O1961,A95,AB1:AB1961)+(SUMIF(O1:O1961,A95,AC1:AC1961))))</f>
      </c>
      <c r="J95" s="116"/>
      <c r="K95" s="110">
        <f>IFERROR(J95/H95,"")</f>
      </c>
      <c r="L95" s="116"/>
      <c r="M95" s="116"/>
      <c r="N95" s="175"/>
      <c r="O95" s="104">
        <v>91</v>
      </c>
      <c r="P95" t="s" s="177">
        <v>271</v>
      </c>
      <c r="Q95" t="s" s="177">
        <v>267</v>
      </c>
      <c r="R95" t="s" s="105">
        <v>71</v>
      </c>
      <c r="S95" t="s" s="114">
        <v>72</v>
      </c>
      <c r="T95" t="s" s="114">
        <v>221</v>
      </c>
      <c r="U95" t="s" s="105">
        <v>90</v>
      </c>
      <c r="V95" t="s" s="105">
        <v>263</v>
      </c>
      <c r="W95" s="117">
        <v>95800</v>
      </c>
      <c r="X95" t="s" s="105">
        <v>76</v>
      </c>
      <c r="Y95" s="118"/>
      <c r="Z95" s="112"/>
      <c r="AA95" s="117">
        <v>12</v>
      </c>
      <c r="AB95" s="118"/>
      <c r="AC95" s="158"/>
      <c r="AD95" s="120"/>
      <c r="AE95" s="130">
        <f>IF(Z95="","",IF(OR(MONTH((DATE(1899,12,31)+(0*7+IF(Z95&gt;60,Z95-1,Z95))))=1,MONTH((DATE(1899,12,31)+(0*7+IF(Z95&gt;60,Z95-1,Z95))))=2,MONTH((DATE(1899,12,31)+(0*7+IF(Z95&gt;60,Z95-1,Z95))))=3),"1er",IF(OR(MONTH((DATE(1899,12,31)+(0*7+IF(Z95&gt;60,Z95-1,Z95))))=4,MONTH((DATE(1899,12,31)+(0*7+IF(Z95&gt;60,Z95-1,Z95))))=5,MONTH((DATE(1899,12,31)+(0*7+IF(Z95&gt;60,Z95-1,Z95))))=6),"2ème",IF(OR(MONTH((DATE(1899,12,31)+(0*7+IF(Z95&gt;60,Z95-1,Z95))))=7,MONTH((DATE(1899,12,31)+(0*7+IF(Z95&gt;60,Z95-1,Z95))))=8,MONTH((DATE(1899,12,31)+(0*7+IF(Z95&gt;60,Z95-1,Z95))))=9),"3ème",IF(OR(MONTH((DATE(1899,12,31)+(0*7+IF(Z95&gt;60,Z95-1,Z95))))=10,MONTH((DATE(1899,12,31)+(0*7+IF(Z95&gt;60,Z95-1,Z95))))=11,MONTH((DATE(1899,12,31)+(0*7+IF(Z95&gt;60,Z95-1,Z95))))=12),"4ème")))))</f>
      </c>
      <c r="AF95" s="131">
        <f>IF(Z95="","",YEAR((DATE(1899,12,31)+(0*7+IF(Z95&gt;60,Z95-1,Z95)))))</f>
      </c>
      <c r="AG95" s="123">
        <f>IF(U95="","",U95)</f>
      </c>
      <c r="AH95" s="124">
        <f>IF(S95="","",S95)</f>
      </c>
      <c r="AI95" s="99">
        <f>IF(P95="","",P95&amp;" ("&amp;O95&amp;"_"&amp;ROW()&amp;")")</f>
      </c>
      <c r="AQ95" s="124">
        <f>IF(T95="","",T95&amp;"1")</f>
      </c>
      <c r="AR95" s="124">
        <f>IF(S95="","",S95&amp;"2")</f>
      </c>
      <c r="AS95" s="154">
        <f>O95</f>
      </c>
    </row>
    <row r="96" s="41" customFormat="1" ht="64.9" customHeight="1">
      <c r="A96" s="104">
        <v>91</v>
      </c>
      <c r="B96" t="s" s="105">
        <v>256</v>
      </c>
      <c r="C96" s="116"/>
      <c r="D96" s="116"/>
      <c r="E96" s="116"/>
      <c r="F96" t="s" s="107">
        <v>67</v>
      </c>
      <c r="G96" s="116"/>
      <c r="H96" s="118">
        <f>IF(B96="","",SUMIF(O1:O1961,A96,AA1:AA1961))</f>
      </c>
      <c r="I96" s="118">
        <f>IF(B96="","",(SUMIF(O1:O1961,A96,AB1:AB1961)+(SUMIF(O1:O1961,A96,AC1:AC1961))))</f>
      </c>
      <c r="J96" s="116"/>
      <c r="K96" s="110">
        <f>IFERROR(J96/H96,"")</f>
      </c>
      <c r="L96" s="116"/>
      <c r="M96" s="116"/>
      <c r="N96" s="116"/>
      <c r="O96" s="113">
        <v>91</v>
      </c>
      <c r="P96" t="s" s="161">
        <v>272</v>
      </c>
      <c r="Q96" t="s" s="161">
        <v>267</v>
      </c>
      <c r="R96" t="s" s="105">
        <v>71</v>
      </c>
      <c r="S96" t="s" s="114">
        <v>72</v>
      </c>
      <c r="T96" t="s" s="114">
        <v>89</v>
      </c>
      <c r="U96" t="s" s="105">
        <v>97</v>
      </c>
      <c r="V96" t="s" s="105">
        <v>263</v>
      </c>
      <c r="W96" s="117">
        <v>95800</v>
      </c>
      <c r="X96" t="s" s="105">
        <v>76</v>
      </c>
      <c r="Y96" s="118"/>
      <c r="Z96" s="112"/>
      <c r="AA96" s="117">
        <v>0</v>
      </c>
      <c r="AB96" s="118"/>
      <c r="AC96" s="158"/>
      <c r="AD96" s="120"/>
      <c r="AE96" s="130">
        <f>IF(Z96="","",IF(OR(MONTH((DATE(1899,12,31)+(0*7+IF(Z96&gt;60,Z96-1,Z96))))=1,MONTH((DATE(1899,12,31)+(0*7+IF(Z96&gt;60,Z96-1,Z96))))=2,MONTH((DATE(1899,12,31)+(0*7+IF(Z96&gt;60,Z96-1,Z96))))=3),"1er",IF(OR(MONTH((DATE(1899,12,31)+(0*7+IF(Z96&gt;60,Z96-1,Z96))))=4,MONTH((DATE(1899,12,31)+(0*7+IF(Z96&gt;60,Z96-1,Z96))))=5,MONTH((DATE(1899,12,31)+(0*7+IF(Z96&gt;60,Z96-1,Z96))))=6),"2ème",IF(OR(MONTH((DATE(1899,12,31)+(0*7+IF(Z96&gt;60,Z96-1,Z96))))=7,MONTH((DATE(1899,12,31)+(0*7+IF(Z96&gt;60,Z96-1,Z96))))=8,MONTH((DATE(1899,12,31)+(0*7+IF(Z96&gt;60,Z96-1,Z96))))=9),"3ème",IF(OR(MONTH((DATE(1899,12,31)+(0*7+IF(Z96&gt;60,Z96-1,Z96))))=10,MONTH((DATE(1899,12,31)+(0*7+IF(Z96&gt;60,Z96-1,Z96))))=11,MONTH((DATE(1899,12,31)+(0*7+IF(Z96&gt;60,Z96-1,Z96))))=12),"4ème")))))</f>
      </c>
      <c r="AF96" s="131">
        <f>IF(Z96="","",YEAR((DATE(1899,12,31)+(0*7+IF(Z96&gt;60,Z96-1,Z96)))))</f>
      </c>
      <c r="AG96" s="123">
        <f>IF(U96="","",U96)</f>
      </c>
      <c r="AH96" s="124">
        <f>IF(S96="","",S96)</f>
      </c>
      <c r="AI96" s="99">
        <f>IF(P96="","",P96&amp;" ("&amp;O96&amp;"_"&amp;ROW()&amp;")")</f>
      </c>
      <c r="AQ96" s="124">
        <f>IF(T96="","",T96&amp;"1")</f>
      </c>
      <c r="AR96" s="124">
        <f>IF(S96="","",S96&amp;"2")</f>
      </c>
      <c r="AS96" s="154">
        <f>O96</f>
      </c>
    </row>
    <row r="97" s="41" customFormat="1" ht="64.9" customHeight="1">
      <c r="A97" s="104">
        <v>91</v>
      </c>
      <c r="B97" t="s" s="105">
        <v>256</v>
      </c>
      <c r="C97" s="116"/>
      <c r="D97" s="116"/>
      <c r="E97" s="116"/>
      <c r="F97" t="s" s="107">
        <v>67</v>
      </c>
      <c r="G97" s="116"/>
      <c r="H97" s="118">
        <f>IF(B97="","",SUMIF(O1:O1961,A97,AA1:AA1961))</f>
      </c>
      <c r="I97" s="118">
        <f>IF(B97="","",(SUMIF(O1:O1961,A97,AB1:AB1961)+(SUMIF(O1:O1961,A97,AC1:AC1961))))</f>
      </c>
      <c r="J97" s="116"/>
      <c r="K97" s="110">
        <f>IFERROR(J97/H97,"")</f>
      </c>
      <c r="L97" s="116"/>
      <c r="M97" s="116"/>
      <c r="N97" s="175"/>
      <c r="O97" s="104">
        <v>91</v>
      </c>
      <c r="P97" t="s" s="161">
        <v>273</v>
      </c>
      <c r="Q97" t="s" s="161">
        <v>267</v>
      </c>
      <c r="R97" t="s" s="105">
        <v>71</v>
      </c>
      <c r="S97" t="s" s="114">
        <v>72</v>
      </c>
      <c r="T97" t="s" s="114">
        <v>89</v>
      </c>
      <c r="U97" t="s" s="105">
        <v>97</v>
      </c>
      <c r="V97" t="s" s="105">
        <v>263</v>
      </c>
      <c r="W97" s="117">
        <v>95800</v>
      </c>
      <c r="X97" t="s" s="105">
        <v>76</v>
      </c>
      <c r="Y97" s="118"/>
      <c r="Z97" s="112"/>
      <c r="AA97" s="117">
        <v>480</v>
      </c>
      <c r="AB97" s="118"/>
      <c r="AC97" s="158"/>
      <c r="AD97" s="120"/>
      <c r="AE97" s="130">
        <f>IF(Z97="","",IF(OR(MONTH((DATE(1899,12,31)+(0*7+IF(Z97&gt;60,Z97-1,Z97))))=1,MONTH((DATE(1899,12,31)+(0*7+IF(Z97&gt;60,Z97-1,Z97))))=2,MONTH((DATE(1899,12,31)+(0*7+IF(Z97&gt;60,Z97-1,Z97))))=3),"1er",IF(OR(MONTH((DATE(1899,12,31)+(0*7+IF(Z97&gt;60,Z97-1,Z97))))=4,MONTH((DATE(1899,12,31)+(0*7+IF(Z97&gt;60,Z97-1,Z97))))=5,MONTH((DATE(1899,12,31)+(0*7+IF(Z97&gt;60,Z97-1,Z97))))=6),"2ème",IF(OR(MONTH((DATE(1899,12,31)+(0*7+IF(Z97&gt;60,Z97-1,Z97))))=7,MONTH((DATE(1899,12,31)+(0*7+IF(Z97&gt;60,Z97-1,Z97))))=8,MONTH((DATE(1899,12,31)+(0*7+IF(Z97&gt;60,Z97-1,Z97))))=9),"3ème",IF(OR(MONTH((DATE(1899,12,31)+(0*7+IF(Z97&gt;60,Z97-1,Z97))))=10,MONTH((DATE(1899,12,31)+(0*7+IF(Z97&gt;60,Z97-1,Z97))))=11,MONTH((DATE(1899,12,31)+(0*7+IF(Z97&gt;60,Z97-1,Z97))))=12),"4ème")))))</f>
      </c>
      <c r="AF97" s="131">
        <f>IF(Z97="","",YEAR((DATE(1899,12,31)+(0*7+IF(Z97&gt;60,Z97-1,Z97)))))</f>
      </c>
      <c r="AG97" s="123">
        <f>IF(U97="","",U97)</f>
      </c>
      <c r="AH97" s="124">
        <f>IF(S97="","",S97)</f>
      </c>
      <c r="AI97" s="99">
        <f>IF(P97="","",P97&amp;" ("&amp;O97&amp;"_"&amp;ROW()&amp;")")</f>
      </c>
      <c r="AQ97" s="124">
        <f>IF(T97="","",T97&amp;"1")</f>
      </c>
      <c r="AR97" s="124">
        <f>IF(S97="","",S97&amp;"2")</f>
      </c>
      <c r="AS97" s="154">
        <f>O97</f>
      </c>
    </row>
    <row r="98" s="41" customFormat="1" ht="64.9" customHeight="1">
      <c r="A98" s="104">
        <v>91</v>
      </c>
      <c r="B98" t="s" s="105">
        <v>256</v>
      </c>
      <c r="C98" s="116"/>
      <c r="D98" s="116"/>
      <c r="E98" s="116"/>
      <c r="F98" t="s" s="107">
        <v>67</v>
      </c>
      <c r="G98" s="116"/>
      <c r="H98" s="118">
        <f>IF(B98="","",SUMIF(O1:O1961,A98,AA1:AA1961))</f>
      </c>
      <c r="I98" s="118">
        <f>IF(B98="","",(SUMIF(O1:O1961,A98,AB1:AB1961)+(SUMIF(O1:O1961,A98,AC1:AC1961))))</f>
      </c>
      <c r="J98" s="116"/>
      <c r="K98" s="110">
        <f>IFERROR(J98/H98,"")</f>
      </c>
      <c r="L98" s="116"/>
      <c r="M98" s="116"/>
      <c r="N98" s="175"/>
      <c r="O98" s="104">
        <v>91</v>
      </c>
      <c r="P98" t="s" s="171">
        <v>274</v>
      </c>
      <c r="Q98" t="s" s="171">
        <v>267</v>
      </c>
      <c r="R98" t="s" s="105">
        <v>71</v>
      </c>
      <c r="S98" t="s" s="114">
        <v>72</v>
      </c>
      <c r="T98" t="s" s="114">
        <v>89</v>
      </c>
      <c r="U98" t="s" s="105">
        <v>97</v>
      </c>
      <c r="V98" t="s" s="168">
        <v>263</v>
      </c>
      <c r="W98" s="172">
        <v>95800</v>
      </c>
      <c r="X98" t="s" s="105">
        <v>76</v>
      </c>
      <c r="Y98" s="118"/>
      <c r="Z98" s="112"/>
      <c r="AA98" s="172">
        <v>212</v>
      </c>
      <c r="AB98" s="118"/>
      <c r="AC98" s="158"/>
      <c r="AD98" s="120"/>
      <c r="AE98" s="130">
        <f>IF(Z98="","",IF(OR(MONTH((DATE(1899,12,31)+(0*7+IF(Z98&gt;60,Z98-1,Z98))))=1,MONTH((DATE(1899,12,31)+(0*7+IF(Z98&gt;60,Z98-1,Z98))))=2,MONTH((DATE(1899,12,31)+(0*7+IF(Z98&gt;60,Z98-1,Z98))))=3),"1er",IF(OR(MONTH((DATE(1899,12,31)+(0*7+IF(Z98&gt;60,Z98-1,Z98))))=4,MONTH((DATE(1899,12,31)+(0*7+IF(Z98&gt;60,Z98-1,Z98))))=5,MONTH((DATE(1899,12,31)+(0*7+IF(Z98&gt;60,Z98-1,Z98))))=6),"2ème",IF(OR(MONTH((DATE(1899,12,31)+(0*7+IF(Z98&gt;60,Z98-1,Z98))))=7,MONTH((DATE(1899,12,31)+(0*7+IF(Z98&gt;60,Z98-1,Z98))))=8,MONTH((DATE(1899,12,31)+(0*7+IF(Z98&gt;60,Z98-1,Z98))))=9),"3ème",IF(OR(MONTH((DATE(1899,12,31)+(0*7+IF(Z98&gt;60,Z98-1,Z98))))=10,MONTH((DATE(1899,12,31)+(0*7+IF(Z98&gt;60,Z98-1,Z98))))=11,MONTH((DATE(1899,12,31)+(0*7+IF(Z98&gt;60,Z98-1,Z98))))=12),"4ème")))))</f>
      </c>
      <c r="AF98" s="131">
        <f>IF(Z98="","",YEAR((DATE(1899,12,31)+(0*7+IF(Z98&gt;60,Z98-1,Z98)))))</f>
      </c>
      <c r="AG98" s="123">
        <f>IF(U98="","",U98)</f>
      </c>
      <c r="AH98" s="124">
        <f>IF(S98="","",S98)</f>
      </c>
      <c r="AI98" s="99">
        <f>IF(P98="","",P98&amp;" ("&amp;O98&amp;"_"&amp;ROW()&amp;")")</f>
      </c>
      <c r="AQ98" s="124">
        <f>IF(T98="","",T98&amp;"1")</f>
      </c>
      <c r="AR98" s="124">
        <f>IF(S98="","",S98&amp;"2")</f>
      </c>
      <c r="AS98" s="154">
        <f>O98</f>
      </c>
    </row>
    <row r="99" s="41" customFormat="1" ht="64.9" customHeight="1">
      <c r="A99" s="104">
        <v>151</v>
      </c>
      <c r="B99" t="s" s="105">
        <v>275</v>
      </c>
      <c r="C99" t="s" s="105">
        <v>64</v>
      </c>
      <c r="D99" t="s" s="105">
        <v>276</v>
      </c>
      <c r="E99" s="116"/>
      <c r="F99" t="s" s="107">
        <v>67</v>
      </c>
      <c r="G99" s="116"/>
      <c r="H99" s="118">
        <f>IF(B99="","",SUMIF(O1:O1961,A99,AA1:AA1961))</f>
      </c>
      <c r="I99" s="118">
        <f>IF(B99="","",(SUMIF(O1:O1961,A99,AB1:AB1961)+(SUMIF(O1:O1961,A99,AC1:AC1961))))</f>
      </c>
      <c r="J99" s="110">
        <v>18936</v>
      </c>
      <c r="K99" s="105">
        <f>IFERROR(J99/H99,"")</f>
      </c>
      <c r="L99" t="s" s="105">
        <v>277</v>
      </c>
      <c r="M99" s="112">
        <v>42830</v>
      </c>
      <c r="N99" t="s" s="105">
        <v>278</v>
      </c>
      <c r="O99" s="113">
        <v>151</v>
      </c>
      <c r="P99" t="s" s="173">
        <v>279</v>
      </c>
      <c r="Q99" t="s" s="173">
        <v>280</v>
      </c>
      <c r="R99" t="s" s="105">
        <v>71</v>
      </c>
      <c r="S99" t="s" s="114">
        <v>51</v>
      </c>
      <c r="T99" t="s" s="114">
        <v>96</v>
      </c>
      <c r="U99" t="s" s="105">
        <v>97</v>
      </c>
      <c r="V99" t="s" s="173">
        <v>281</v>
      </c>
      <c r="W99" s="115">
        <v>95570</v>
      </c>
      <c r="X99" t="s" s="105">
        <v>76</v>
      </c>
      <c r="Y99" s="118"/>
      <c r="Z99" s="112"/>
      <c r="AA99" s="160"/>
      <c r="AB99" s="118"/>
      <c r="AC99" s="158"/>
      <c r="AD99" s="120"/>
      <c r="AE99" s="130">
        <f>IF(Z99="","",IF(OR(MONTH((DATE(1899,12,31)+(0*7+IF(Z99&gt;60,Z99-1,Z99))))=1,MONTH((DATE(1899,12,31)+(0*7+IF(Z99&gt;60,Z99-1,Z99))))=2,MONTH((DATE(1899,12,31)+(0*7+IF(Z99&gt;60,Z99-1,Z99))))=3),"1er",IF(OR(MONTH((DATE(1899,12,31)+(0*7+IF(Z99&gt;60,Z99-1,Z99))))=4,MONTH((DATE(1899,12,31)+(0*7+IF(Z99&gt;60,Z99-1,Z99))))=5,MONTH((DATE(1899,12,31)+(0*7+IF(Z99&gt;60,Z99-1,Z99))))=6),"2ème",IF(OR(MONTH((DATE(1899,12,31)+(0*7+IF(Z99&gt;60,Z99-1,Z99))))=7,MONTH((DATE(1899,12,31)+(0*7+IF(Z99&gt;60,Z99-1,Z99))))=8,MONTH((DATE(1899,12,31)+(0*7+IF(Z99&gt;60,Z99-1,Z99))))=9),"3ème",IF(OR(MONTH((DATE(1899,12,31)+(0*7+IF(Z99&gt;60,Z99-1,Z99))))=10,MONTH((DATE(1899,12,31)+(0*7+IF(Z99&gt;60,Z99-1,Z99))))=11,MONTH((DATE(1899,12,31)+(0*7+IF(Z99&gt;60,Z99-1,Z99))))=12),"4ème")))))</f>
      </c>
      <c r="AF99" s="131">
        <f>IF(Z99="","",YEAR((DATE(1899,12,31)+(0*7+IF(Z99&gt;60,Z99-1,Z99)))))</f>
      </c>
      <c r="AG99" s="123">
        <f>IF(U99="","",U99)</f>
      </c>
      <c r="AH99" s="124">
        <f>IF(S99="","",S99)</f>
      </c>
      <c r="AI99" s="99">
        <f>IF(P99="","",P99&amp;" ("&amp;O99&amp;"_"&amp;ROW()&amp;")")</f>
      </c>
      <c r="AQ99" s="124">
        <f>IF(T99="","",T99&amp;"1")</f>
      </c>
      <c r="AR99" s="124">
        <f>IF(S99="","",S99&amp;"2")</f>
      </c>
      <c r="AS99" s="154">
        <f>O99</f>
      </c>
    </row>
    <row r="100" s="41" customFormat="1" ht="64.9" customHeight="1">
      <c r="A100" s="104">
        <v>151</v>
      </c>
      <c r="B100" t="s" s="105">
        <v>275</v>
      </c>
      <c r="C100" s="116"/>
      <c r="D100" s="116"/>
      <c r="E100" s="116"/>
      <c r="F100" t="s" s="107">
        <v>67</v>
      </c>
      <c r="G100" s="116"/>
      <c r="H100" s="118">
        <f>IF(B100="","",SUMIF(O1:O1961,A100,AA1:AA1961))</f>
      </c>
      <c r="I100" s="118">
        <f>IF(B100="","",(SUMIF(O1:O1961,A100,AB1:AB1961)+(SUMIF(O1:O1961,A100,AC1:AC1961))))</f>
      </c>
      <c r="J100" s="110"/>
      <c r="K100" s="105">
        <f>IFERROR(J100/H100,"")</f>
      </c>
      <c r="L100" s="110"/>
      <c r="M100" s="116"/>
      <c r="N100" s="116"/>
      <c r="O100" s="113">
        <v>151</v>
      </c>
      <c r="P100" t="s" s="173">
        <v>50</v>
      </c>
      <c r="Q100" t="s" s="173">
        <v>282</v>
      </c>
      <c r="R100" t="s" s="105">
        <v>71</v>
      </c>
      <c r="S100" t="s" s="114">
        <v>72</v>
      </c>
      <c r="T100" t="s" s="114">
        <v>89</v>
      </c>
      <c r="U100" t="s" s="105">
        <v>74</v>
      </c>
      <c r="V100" t="s" s="173">
        <v>281</v>
      </c>
      <c r="W100" s="115">
        <v>95570</v>
      </c>
      <c r="X100" t="s" s="105">
        <v>76</v>
      </c>
      <c r="Y100" s="118"/>
      <c r="Z100" s="112"/>
      <c r="AA100" s="160"/>
      <c r="AB100" s="118"/>
      <c r="AC100" s="158"/>
      <c r="AD100" s="120"/>
      <c r="AE100" s="130">
        <f>IF(Z100="","",IF(OR(MONTH((DATE(1899,12,31)+(0*7+IF(Z100&gt;60,Z100-1,Z100))))=1,MONTH((DATE(1899,12,31)+(0*7+IF(Z100&gt;60,Z100-1,Z100))))=2,MONTH((DATE(1899,12,31)+(0*7+IF(Z100&gt;60,Z100-1,Z100))))=3),"1er",IF(OR(MONTH((DATE(1899,12,31)+(0*7+IF(Z100&gt;60,Z100-1,Z100))))=4,MONTH((DATE(1899,12,31)+(0*7+IF(Z100&gt;60,Z100-1,Z100))))=5,MONTH((DATE(1899,12,31)+(0*7+IF(Z100&gt;60,Z100-1,Z100))))=6),"2ème",IF(OR(MONTH((DATE(1899,12,31)+(0*7+IF(Z100&gt;60,Z100-1,Z100))))=7,MONTH((DATE(1899,12,31)+(0*7+IF(Z100&gt;60,Z100-1,Z100))))=8,MONTH((DATE(1899,12,31)+(0*7+IF(Z100&gt;60,Z100-1,Z100))))=9),"3ème",IF(OR(MONTH((DATE(1899,12,31)+(0*7+IF(Z100&gt;60,Z100-1,Z100))))=10,MONTH((DATE(1899,12,31)+(0*7+IF(Z100&gt;60,Z100-1,Z100))))=11,MONTH((DATE(1899,12,31)+(0*7+IF(Z100&gt;60,Z100-1,Z100))))=12),"4ème")))))</f>
      </c>
      <c r="AF100" s="131">
        <f>IF(Z100="","",YEAR((DATE(1899,12,31)+(0*7+IF(Z100&gt;60,Z100-1,Z100)))))</f>
      </c>
      <c r="AG100" s="123">
        <f>IF(U100="","",U100)</f>
      </c>
      <c r="AH100" s="124">
        <f>IF(S100="","",S100)</f>
      </c>
      <c r="AI100" s="99">
        <f>IF(P100="","",P100&amp;" ("&amp;O100&amp;"_"&amp;ROW()&amp;")")</f>
      </c>
      <c r="AQ100" s="124">
        <f>IF(T100="","",T100&amp;"1")</f>
      </c>
      <c r="AR100" s="124">
        <f>IF(S100="","",S100&amp;"2")</f>
      </c>
      <c r="AS100" s="154">
        <f>O100</f>
      </c>
    </row>
    <row r="101" s="41" customFormat="1" ht="64.9" customHeight="1">
      <c r="A101" s="104">
        <v>151</v>
      </c>
      <c r="B101" t="s" s="105">
        <v>275</v>
      </c>
      <c r="C101" s="116"/>
      <c r="D101" s="116"/>
      <c r="E101" s="116"/>
      <c r="F101" t="s" s="107">
        <v>67</v>
      </c>
      <c r="G101" s="116"/>
      <c r="H101" s="118">
        <f>IF(B101="","",SUMIF(O1:O1961,A101,AA1:AA1961))</f>
      </c>
      <c r="I101" s="118">
        <f>IF(B101="","",(SUMIF(O1:O1961,A101,AB1:AB1961)+(SUMIF(O1:O1961,A101,AC1:AC1961))))</f>
      </c>
      <c r="J101" s="110"/>
      <c r="K101" s="105">
        <f>IFERROR(J101/H101,"")</f>
      </c>
      <c r="L101" s="110"/>
      <c r="M101" s="116"/>
      <c r="N101" s="116"/>
      <c r="O101" s="113">
        <v>151</v>
      </c>
      <c r="P101" t="s" s="173">
        <v>50</v>
      </c>
      <c r="Q101" t="s" s="173">
        <v>283</v>
      </c>
      <c r="R101" t="s" s="105">
        <v>71</v>
      </c>
      <c r="S101" t="s" s="114">
        <v>72</v>
      </c>
      <c r="T101" t="s" s="114">
        <v>89</v>
      </c>
      <c r="U101" t="s" s="105">
        <v>74</v>
      </c>
      <c r="V101" t="s" s="173">
        <v>281</v>
      </c>
      <c r="W101" s="115">
        <v>95570</v>
      </c>
      <c r="X101" t="s" s="105">
        <v>76</v>
      </c>
      <c r="Y101" s="118"/>
      <c r="Z101" s="112"/>
      <c r="AA101" s="160"/>
      <c r="AB101" s="118"/>
      <c r="AC101" s="158"/>
      <c r="AD101" s="120"/>
      <c r="AE101" s="130">
        <f>IF(Z101="","",IF(OR(MONTH((DATE(1899,12,31)+(0*7+IF(Z101&gt;60,Z101-1,Z101))))=1,MONTH((DATE(1899,12,31)+(0*7+IF(Z101&gt;60,Z101-1,Z101))))=2,MONTH((DATE(1899,12,31)+(0*7+IF(Z101&gt;60,Z101-1,Z101))))=3),"1er",IF(OR(MONTH((DATE(1899,12,31)+(0*7+IF(Z101&gt;60,Z101-1,Z101))))=4,MONTH((DATE(1899,12,31)+(0*7+IF(Z101&gt;60,Z101-1,Z101))))=5,MONTH((DATE(1899,12,31)+(0*7+IF(Z101&gt;60,Z101-1,Z101))))=6),"2ème",IF(OR(MONTH((DATE(1899,12,31)+(0*7+IF(Z101&gt;60,Z101-1,Z101))))=7,MONTH((DATE(1899,12,31)+(0*7+IF(Z101&gt;60,Z101-1,Z101))))=8,MONTH((DATE(1899,12,31)+(0*7+IF(Z101&gt;60,Z101-1,Z101))))=9),"3ème",IF(OR(MONTH((DATE(1899,12,31)+(0*7+IF(Z101&gt;60,Z101-1,Z101))))=10,MONTH((DATE(1899,12,31)+(0*7+IF(Z101&gt;60,Z101-1,Z101))))=11,MONTH((DATE(1899,12,31)+(0*7+IF(Z101&gt;60,Z101-1,Z101))))=12),"4ème")))))</f>
      </c>
      <c r="AF101" s="131">
        <f>IF(Z101="","",YEAR((DATE(1899,12,31)+(0*7+IF(Z101&gt;60,Z101-1,Z101)))))</f>
      </c>
      <c r="AG101" s="123">
        <f>IF(U101="","",U101)</f>
      </c>
      <c r="AH101" s="124">
        <f>IF(S101="","",S101)</f>
      </c>
      <c r="AI101" s="99">
        <f>IF(P101="","",P101&amp;" ("&amp;O101&amp;"_"&amp;ROW()&amp;")")</f>
      </c>
      <c r="AQ101" s="124">
        <f>IF(T101="","",T101&amp;"1")</f>
      </c>
      <c r="AR101" s="124">
        <f>IF(S101="","",S101&amp;"2")</f>
      </c>
      <c r="AS101" s="154">
        <f>O101</f>
      </c>
    </row>
    <row r="102" s="41" customFormat="1" ht="64.9" customHeight="1">
      <c r="A102" s="104">
        <v>151</v>
      </c>
      <c r="B102" t="s" s="105">
        <v>275</v>
      </c>
      <c r="C102" s="116"/>
      <c r="D102" s="116"/>
      <c r="E102" s="116"/>
      <c r="F102" t="s" s="107">
        <v>67</v>
      </c>
      <c r="G102" s="116"/>
      <c r="H102" s="118">
        <f>IF(B102="","",SUMIF(O1:O1961,A102,AA1:AA1961))</f>
      </c>
      <c r="I102" s="118">
        <f>IF(B102="","",(SUMIF(O1:O1961,A102,AB1:AB1961)+(SUMIF(O1:O1961,A102,AC1:AC1961))))</f>
      </c>
      <c r="J102" s="110"/>
      <c r="K102" s="105">
        <f>IFERROR(J102/H102,"")</f>
      </c>
      <c r="L102" s="110"/>
      <c r="M102" s="116"/>
      <c r="N102" s="116"/>
      <c r="O102" s="113">
        <v>151</v>
      </c>
      <c r="P102" t="s" s="173">
        <v>284</v>
      </c>
      <c r="Q102" t="s" s="173">
        <v>285</v>
      </c>
      <c r="R102" t="s" s="105">
        <v>71</v>
      </c>
      <c r="S102" t="s" s="114">
        <v>72</v>
      </c>
      <c r="T102" t="s" s="114">
        <v>89</v>
      </c>
      <c r="U102" t="s" s="105">
        <v>97</v>
      </c>
      <c r="V102" t="s" s="173">
        <v>281</v>
      </c>
      <c r="W102" s="115">
        <v>95570</v>
      </c>
      <c r="X102" t="s" s="105">
        <v>76</v>
      </c>
      <c r="Y102" s="118"/>
      <c r="Z102" s="112"/>
      <c r="AA102" s="160"/>
      <c r="AB102" s="118"/>
      <c r="AC102" s="158"/>
      <c r="AD102" s="120"/>
      <c r="AE102" s="130">
        <f>IF(Z102="","",IF(OR(MONTH((DATE(1899,12,31)+(0*7+IF(Z102&gt;60,Z102-1,Z102))))=1,MONTH((DATE(1899,12,31)+(0*7+IF(Z102&gt;60,Z102-1,Z102))))=2,MONTH((DATE(1899,12,31)+(0*7+IF(Z102&gt;60,Z102-1,Z102))))=3),"1er",IF(OR(MONTH((DATE(1899,12,31)+(0*7+IF(Z102&gt;60,Z102-1,Z102))))=4,MONTH((DATE(1899,12,31)+(0*7+IF(Z102&gt;60,Z102-1,Z102))))=5,MONTH((DATE(1899,12,31)+(0*7+IF(Z102&gt;60,Z102-1,Z102))))=6),"2ème",IF(OR(MONTH((DATE(1899,12,31)+(0*7+IF(Z102&gt;60,Z102-1,Z102))))=7,MONTH((DATE(1899,12,31)+(0*7+IF(Z102&gt;60,Z102-1,Z102))))=8,MONTH((DATE(1899,12,31)+(0*7+IF(Z102&gt;60,Z102-1,Z102))))=9),"3ème",IF(OR(MONTH((DATE(1899,12,31)+(0*7+IF(Z102&gt;60,Z102-1,Z102))))=10,MONTH((DATE(1899,12,31)+(0*7+IF(Z102&gt;60,Z102-1,Z102))))=11,MONTH((DATE(1899,12,31)+(0*7+IF(Z102&gt;60,Z102-1,Z102))))=12),"4ème")))))</f>
      </c>
      <c r="AF102" s="131">
        <f>IF(Z102="","",YEAR((DATE(1899,12,31)+(0*7+IF(Z102&gt;60,Z102-1,Z102)))))</f>
      </c>
      <c r="AG102" s="123">
        <f>IF(U102="","",U102)</f>
      </c>
      <c r="AH102" s="124">
        <f>IF(S102="","",S102)</f>
      </c>
      <c r="AI102" s="99">
        <f>IF(P102="","",P102&amp;" ("&amp;O102&amp;"_"&amp;ROW()&amp;")")</f>
      </c>
      <c r="AQ102" s="124">
        <f>IF(T102="","",T102&amp;"1")</f>
      </c>
      <c r="AR102" s="124">
        <f>IF(S102="","",S102&amp;"2")</f>
      </c>
      <c r="AS102" s="154">
        <f>O102</f>
      </c>
    </row>
    <row r="103" s="41" customFormat="1" ht="64.9" customHeight="1">
      <c r="A103" s="104">
        <v>151</v>
      </c>
      <c r="B103" t="s" s="105">
        <v>275</v>
      </c>
      <c r="C103" s="116"/>
      <c r="D103" s="116"/>
      <c r="E103" s="116"/>
      <c r="F103" t="s" s="107">
        <v>67</v>
      </c>
      <c r="G103" s="116"/>
      <c r="H103" s="118">
        <f>IF(B103="","",SUMIF(O1:O1961,A103,AA1:AA1961))</f>
      </c>
      <c r="I103" s="118">
        <f>IF(B103="","",(SUMIF(O1:O1961,A103,AB1:AB1961)+(SUMIF(O1:O1961,A103,AC1:AC1961))))</f>
      </c>
      <c r="J103" s="116"/>
      <c r="K103" s="105">
        <f>IFERROR(J103/H103,"")</f>
      </c>
      <c r="L103" s="116"/>
      <c r="M103" s="112"/>
      <c r="N103" s="116"/>
      <c r="O103" s="113">
        <v>151</v>
      </c>
      <c r="P103" t="s" s="173">
        <v>280</v>
      </c>
      <c r="Q103" t="s" s="173">
        <v>286</v>
      </c>
      <c r="R103" t="s" s="105">
        <v>71</v>
      </c>
      <c r="S103" t="s" s="114">
        <v>51</v>
      </c>
      <c r="T103" t="s" s="114">
        <v>96</v>
      </c>
      <c r="U103" t="s" s="105">
        <v>97</v>
      </c>
      <c r="V103" t="s" s="173">
        <v>287</v>
      </c>
      <c r="W103" s="74">
        <v>95570</v>
      </c>
      <c r="X103" t="s" s="105">
        <v>76</v>
      </c>
      <c r="Y103" s="118"/>
      <c r="Z103" s="112"/>
      <c r="AA103" s="160"/>
      <c r="AB103" s="118"/>
      <c r="AC103" s="158"/>
      <c r="AD103" s="120"/>
      <c r="AE103" s="130">
        <f>IF(Z103="","",IF(OR(MONTH((DATE(1899,12,31)+(0*7+IF(Z103&gt;60,Z103-1,Z103))))=1,MONTH((DATE(1899,12,31)+(0*7+IF(Z103&gt;60,Z103-1,Z103))))=2,MONTH((DATE(1899,12,31)+(0*7+IF(Z103&gt;60,Z103-1,Z103))))=3),"1er",IF(OR(MONTH((DATE(1899,12,31)+(0*7+IF(Z103&gt;60,Z103-1,Z103))))=4,MONTH((DATE(1899,12,31)+(0*7+IF(Z103&gt;60,Z103-1,Z103))))=5,MONTH((DATE(1899,12,31)+(0*7+IF(Z103&gt;60,Z103-1,Z103))))=6),"2ème",IF(OR(MONTH((DATE(1899,12,31)+(0*7+IF(Z103&gt;60,Z103-1,Z103))))=7,MONTH((DATE(1899,12,31)+(0*7+IF(Z103&gt;60,Z103-1,Z103))))=8,MONTH((DATE(1899,12,31)+(0*7+IF(Z103&gt;60,Z103-1,Z103))))=9),"3ème",IF(OR(MONTH((DATE(1899,12,31)+(0*7+IF(Z103&gt;60,Z103-1,Z103))))=10,MONTH((DATE(1899,12,31)+(0*7+IF(Z103&gt;60,Z103-1,Z103))))=11,MONTH((DATE(1899,12,31)+(0*7+IF(Z103&gt;60,Z103-1,Z103))))=12),"4ème")))))</f>
      </c>
      <c r="AF103" s="131">
        <f>IF(Z103="","",YEAR((DATE(1899,12,31)+(0*7+IF(Z103&gt;60,Z103-1,Z103)))))</f>
      </c>
      <c r="AG103" s="123">
        <f>IF(U103="","",U103)</f>
      </c>
      <c r="AH103" s="124">
        <f>IF(S103="","",S103)</f>
      </c>
      <c r="AI103" s="124">
        <f>IF(P103="","",P103&amp;" ("&amp;O103&amp;"_"&amp;ROW()&amp;")")</f>
      </c>
      <c r="AQ103" s="124">
        <f>IF(T103="","",T103&amp;"1")</f>
      </c>
      <c r="AR103" s="124">
        <f>IF(S103="","",S103&amp;"2")</f>
      </c>
      <c r="AS103" s="154">
        <f>O103</f>
      </c>
    </row>
    <row r="104" s="41" customFormat="1" ht="64.9" customHeight="1">
      <c r="A104" s="104">
        <v>151</v>
      </c>
      <c r="B104" t="s" s="105">
        <v>275</v>
      </c>
      <c r="C104" s="116"/>
      <c r="D104" s="116"/>
      <c r="E104" s="116"/>
      <c r="F104" t="s" s="107">
        <v>67</v>
      </c>
      <c r="G104" s="116"/>
      <c r="H104" s="118">
        <f>IF(B104="","",SUMIF(O1:O1961,A104,AA1:AA1961))</f>
      </c>
      <c r="I104" s="118">
        <f>IF(B104="","",(SUMIF(O1:O1961,A104,AB1:AB1961)+(SUMIF(O1:O1961,A104,AC1:AC1961))))</f>
      </c>
      <c r="J104" s="116"/>
      <c r="K104" s="105">
        <f>IFERROR(J104/H104,"")</f>
      </c>
      <c r="L104" s="116"/>
      <c r="M104" s="112"/>
      <c r="N104" s="116"/>
      <c r="O104" s="113">
        <v>151</v>
      </c>
      <c r="P104" t="s" s="173">
        <v>288</v>
      </c>
      <c r="Q104" t="s" s="173">
        <v>289</v>
      </c>
      <c r="R104" t="s" s="105">
        <v>71</v>
      </c>
      <c r="S104" t="s" s="114">
        <v>51</v>
      </c>
      <c r="T104" t="s" s="114">
        <v>210</v>
      </c>
      <c r="U104" t="s" s="105">
        <v>74</v>
      </c>
      <c r="V104" t="s" s="173">
        <v>287</v>
      </c>
      <c r="W104" s="74">
        <v>95570</v>
      </c>
      <c r="X104" t="s" s="105">
        <v>76</v>
      </c>
      <c r="Y104" s="118"/>
      <c r="Z104" s="112"/>
      <c r="AA104" s="160"/>
      <c r="AB104" s="118"/>
      <c r="AC104" s="158"/>
      <c r="AD104" s="120"/>
      <c r="AE104" s="130">
        <f>IF(Z104="","",IF(OR(MONTH((DATE(1899,12,31)+(0*7+IF(Z104&gt;60,Z104-1,Z104))))=1,MONTH((DATE(1899,12,31)+(0*7+IF(Z104&gt;60,Z104-1,Z104))))=2,MONTH((DATE(1899,12,31)+(0*7+IF(Z104&gt;60,Z104-1,Z104))))=3),"1er",IF(OR(MONTH((DATE(1899,12,31)+(0*7+IF(Z104&gt;60,Z104-1,Z104))))=4,MONTH((DATE(1899,12,31)+(0*7+IF(Z104&gt;60,Z104-1,Z104))))=5,MONTH((DATE(1899,12,31)+(0*7+IF(Z104&gt;60,Z104-1,Z104))))=6),"2ème",IF(OR(MONTH((DATE(1899,12,31)+(0*7+IF(Z104&gt;60,Z104-1,Z104))))=7,MONTH((DATE(1899,12,31)+(0*7+IF(Z104&gt;60,Z104-1,Z104))))=8,MONTH((DATE(1899,12,31)+(0*7+IF(Z104&gt;60,Z104-1,Z104))))=9),"3ème",IF(OR(MONTH((DATE(1899,12,31)+(0*7+IF(Z104&gt;60,Z104-1,Z104))))=10,MONTH((DATE(1899,12,31)+(0*7+IF(Z104&gt;60,Z104-1,Z104))))=11,MONTH((DATE(1899,12,31)+(0*7+IF(Z104&gt;60,Z104-1,Z104))))=12),"4ème")))))</f>
      </c>
      <c r="AF104" s="131">
        <f>IF(Z104="","",YEAR((DATE(1899,12,31)+(0*7+IF(Z104&gt;60,Z104-1,Z104)))))</f>
      </c>
      <c r="AG104" s="123">
        <f>IF(U104="","",U104)</f>
      </c>
      <c r="AH104" s="124">
        <f>IF(S104="","",S104)</f>
      </c>
      <c r="AI104" s="124">
        <f>IF(P104="","",P104&amp;" ("&amp;O104&amp;"_"&amp;ROW()&amp;")")</f>
      </c>
      <c r="AQ104" s="124">
        <f>IF(T104="","",T104&amp;"1")</f>
      </c>
      <c r="AR104" s="124">
        <f>IF(S104="","",S104&amp;"2")</f>
      </c>
      <c r="AS104" s="154">
        <f>O104</f>
      </c>
    </row>
    <row r="105" s="41" customFormat="1" ht="64.9" customHeight="1">
      <c r="A105" s="104">
        <v>151</v>
      </c>
      <c r="B105" t="s" s="105">
        <v>275</v>
      </c>
      <c r="C105" s="116"/>
      <c r="D105" s="116"/>
      <c r="E105" s="116"/>
      <c r="F105" t="s" s="107">
        <v>67</v>
      </c>
      <c r="G105" s="116"/>
      <c r="H105" s="118">
        <f>IF(B105="","",SUMIF(O1:O1961,A105,AA1:AA1961))</f>
      </c>
      <c r="I105" s="118">
        <f>IF(B105="","",(SUMIF(O1:O1961,A105,AB1:AB1961)+(SUMIF(O1:O1961,A105,AC1:AC1961))))</f>
      </c>
      <c r="J105" s="116"/>
      <c r="K105" s="105">
        <f>IFERROR(J105/H105,"")</f>
      </c>
      <c r="L105" s="116"/>
      <c r="M105" s="116"/>
      <c r="N105" s="116"/>
      <c r="O105" s="113">
        <v>151</v>
      </c>
      <c r="P105" t="s" s="173">
        <v>290</v>
      </c>
      <c r="Q105" t="s" s="173">
        <v>289</v>
      </c>
      <c r="R105" t="s" s="105">
        <v>71</v>
      </c>
      <c r="S105" t="s" s="114">
        <v>72</v>
      </c>
      <c r="T105" t="s" s="114">
        <v>89</v>
      </c>
      <c r="U105" t="s" s="105">
        <v>74</v>
      </c>
      <c r="V105" t="s" s="173">
        <v>287</v>
      </c>
      <c r="W105" s="74">
        <v>95570</v>
      </c>
      <c r="X105" t="s" s="105">
        <v>76</v>
      </c>
      <c r="Y105" s="118"/>
      <c r="Z105" s="112"/>
      <c r="AA105" s="160"/>
      <c r="AB105" s="118"/>
      <c r="AC105" s="158"/>
      <c r="AD105" s="120"/>
      <c r="AE105" s="130">
        <f>IF(Z105="","",IF(OR(MONTH((DATE(1899,12,31)+(0*7+IF(Z105&gt;60,Z105-1,Z105))))=1,MONTH((DATE(1899,12,31)+(0*7+IF(Z105&gt;60,Z105-1,Z105))))=2,MONTH((DATE(1899,12,31)+(0*7+IF(Z105&gt;60,Z105-1,Z105))))=3),"1er",IF(OR(MONTH((DATE(1899,12,31)+(0*7+IF(Z105&gt;60,Z105-1,Z105))))=4,MONTH((DATE(1899,12,31)+(0*7+IF(Z105&gt;60,Z105-1,Z105))))=5,MONTH((DATE(1899,12,31)+(0*7+IF(Z105&gt;60,Z105-1,Z105))))=6),"2ème",IF(OR(MONTH((DATE(1899,12,31)+(0*7+IF(Z105&gt;60,Z105-1,Z105))))=7,MONTH((DATE(1899,12,31)+(0*7+IF(Z105&gt;60,Z105-1,Z105))))=8,MONTH((DATE(1899,12,31)+(0*7+IF(Z105&gt;60,Z105-1,Z105))))=9),"3ème",IF(OR(MONTH((DATE(1899,12,31)+(0*7+IF(Z105&gt;60,Z105-1,Z105))))=10,MONTH((DATE(1899,12,31)+(0*7+IF(Z105&gt;60,Z105-1,Z105))))=11,MONTH((DATE(1899,12,31)+(0*7+IF(Z105&gt;60,Z105-1,Z105))))=12),"4ème")))))</f>
      </c>
      <c r="AF105" s="131">
        <f>IF(Z105="","",YEAR((DATE(1899,12,31)+(0*7+IF(Z105&gt;60,Z105-1,Z105)))))</f>
      </c>
      <c r="AG105" s="123">
        <f>IF(U105="","",U105)</f>
      </c>
      <c r="AH105" s="124">
        <f>IF(S105="","",S105)</f>
      </c>
      <c r="AI105" s="99">
        <f>IF(P105="","",P105&amp;" ("&amp;O105&amp;"_"&amp;ROW()&amp;")")</f>
      </c>
      <c r="AQ105" s="124">
        <f>IF(T105="","",T105&amp;"1")</f>
      </c>
      <c r="AR105" s="124">
        <f>IF(S105="","",S105&amp;"2")</f>
      </c>
      <c r="AS105" s="154">
        <f>O105</f>
      </c>
    </row>
    <row r="106" s="41" customFormat="1" ht="64.9" customHeight="1">
      <c r="A106" s="104">
        <v>151</v>
      </c>
      <c r="B106" t="s" s="105">
        <v>275</v>
      </c>
      <c r="C106" s="116"/>
      <c r="D106" s="116"/>
      <c r="E106" s="116"/>
      <c r="F106" t="s" s="107">
        <v>67</v>
      </c>
      <c r="G106" s="116"/>
      <c r="H106" s="118">
        <f>IF(B106="","",SUMIF(O1:O1961,A106,AA1:AA1961))</f>
      </c>
      <c r="I106" s="118">
        <f>IF(B106="","",(SUMIF(O1:O1961,A106,AB1:AB1961)+(SUMIF(O1:O1961,A106,AC1:AC1961))))</f>
      </c>
      <c r="J106" s="116"/>
      <c r="K106" s="105">
        <f>IFERROR(J106/H106,"")</f>
      </c>
      <c r="L106" s="116"/>
      <c r="M106" s="116"/>
      <c r="N106" s="116"/>
      <c r="O106" s="113">
        <v>151</v>
      </c>
      <c r="P106" t="s" s="173">
        <v>291</v>
      </c>
      <c r="Q106" t="s" s="173">
        <v>289</v>
      </c>
      <c r="R106" t="s" s="105">
        <v>71</v>
      </c>
      <c r="S106" t="s" s="114">
        <v>72</v>
      </c>
      <c r="T106" t="s" s="114">
        <v>82</v>
      </c>
      <c r="U106" t="s" s="105">
        <v>74</v>
      </c>
      <c r="V106" t="s" s="173">
        <v>287</v>
      </c>
      <c r="W106" s="74">
        <v>95570</v>
      </c>
      <c r="X106" t="s" s="105">
        <v>76</v>
      </c>
      <c r="Y106" s="118"/>
      <c r="Z106" s="112"/>
      <c r="AA106" s="160"/>
      <c r="AB106" s="118"/>
      <c r="AC106" s="158"/>
      <c r="AD106" s="120"/>
      <c r="AE106" s="130">
        <f>IF(Z106="","",IF(OR(MONTH((DATE(1899,12,31)+(0*7+IF(Z106&gt;60,Z106-1,Z106))))=1,MONTH((DATE(1899,12,31)+(0*7+IF(Z106&gt;60,Z106-1,Z106))))=2,MONTH((DATE(1899,12,31)+(0*7+IF(Z106&gt;60,Z106-1,Z106))))=3),"1er",IF(OR(MONTH((DATE(1899,12,31)+(0*7+IF(Z106&gt;60,Z106-1,Z106))))=4,MONTH((DATE(1899,12,31)+(0*7+IF(Z106&gt;60,Z106-1,Z106))))=5,MONTH((DATE(1899,12,31)+(0*7+IF(Z106&gt;60,Z106-1,Z106))))=6),"2ème",IF(OR(MONTH((DATE(1899,12,31)+(0*7+IF(Z106&gt;60,Z106-1,Z106))))=7,MONTH((DATE(1899,12,31)+(0*7+IF(Z106&gt;60,Z106-1,Z106))))=8,MONTH((DATE(1899,12,31)+(0*7+IF(Z106&gt;60,Z106-1,Z106))))=9),"3ème",IF(OR(MONTH((DATE(1899,12,31)+(0*7+IF(Z106&gt;60,Z106-1,Z106))))=10,MONTH((DATE(1899,12,31)+(0*7+IF(Z106&gt;60,Z106-1,Z106))))=11,MONTH((DATE(1899,12,31)+(0*7+IF(Z106&gt;60,Z106-1,Z106))))=12),"4ème")))))</f>
      </c>
      <c r="AF106" s="131">
        <f>IF(Z106="","",YEAR((DATE(1899,12,31)+(0*7+IF(Z106&gt;60,Z106-1,Z106)))))</f>
      </c>
      <c r="AG106" s="123">
        <f>IF(U106="","",U106)</f>
      </c>
      <c r="AH106" s="124">
        <f>IF(S106="","",S106)</f>
      </c>
      <c r="AI106" s="99">
        <f>IF(P106="","",P106&amp;" ("&amp;O106&amp;"_"&amp;ROW()&amp;")")</f>
      </c>
      <c r="AQ106" s="124">
        <f>IF(T106="","",T106&amp;"1")</f>
      </c>
      <c r="AR106" s="124">
        <f>IF(S106="","",S106&amp;"2")</f>
      </c>
      <c r="AS106" s="154">
        <f>O106</f>
      </c>
    </row>
    <row r="107" s="41" customFormat="1" ht="64.9" customHeight="1">
      <c r="A107" s="104">
        <v>151</v>
      </c>
      <c r="B107" t="s" s="105">
        <v>275</v>
      </c>
      <c r="C107" s="116"/>
      <c r="D107" s="116"/>
      <c r="E107" s="116"/>
      <c r="F107" t="s" s="107">
        <v>67</v>
      </c>
      <c r="G107" s="116"/>
      <c r="H107" s="118">
        <f>IF(B107="","",SUMIF(O1:O1961,A107,AA1:AA1961))</f>
      </c>
      <c r="I107" s="118">
        <f>IF(B107="","",(SUMIF(O1:O1961,A107,AB1:AB1961)+(SUMIF(O1:O1961,A107,AC1:AC1961))))</f>
      </c>
      <c r="J107" s="116"/>
      <c r="K107" s="105">
        <f>IFERROR(J107/H107,"")</f>
      </c>
      <c r="L107" s="116"/>
      <c r="M107" s="116"/>
      <c r="N107" s="116"/>
      <c r="O107" s="113">
        <v>151</v>
      </c>
      <c r="P107" t="s" s="173">
        <v>292</v>
      </c>
      <c r="Q107" t="s" s="173">
        <v>289</v>
      </c>
      <c r="R107" t="s" s="105">
        <v>71</v>
      </c>
      <c r="S107" t="s" s="114">
        <v>72</v>
      </c>
      <c r="T107" t="s" s="114">
        <v>221</v>
      </c>
      <c r="U107" t="s" s="105">
        <v>110</v>
      </c>
      <c r="V107" t="s" s="173">
        <v>287</v>
      </c>
      <c r="W107" s="74">
        <v>95570</v>
      </c>
      <c r="X107" t="s" s="105">
        <v>126</v>
      </c>
      <c r="Y107" s="118"/>
      <c r="Z107" s="112"/>
      <c r="AA107" s="160"/>
      <c r="AB107" s="118"/>
      <c r="AC107" s="158"/>
      <c r="AD107" s="120"/>
      <c r="AE107" s="130">
        <f>IF(Z107="","",IF(OR(MONTH((DATE(1899,12,31)+(0*7+IF(Z107&gt;60,Z107-1,Z107))))=1,MONTH((DATE(1899,12,31)+(0*7+IF(Z107&gt;60,Z107-1,Z107))))=2,MONTH((DATE(1899,12,31)+(0*7+IF(Z107&gt;60,Z107-1,Z107))))=3),"1er",IF(OR(MONTH((DATE(1899,12,31)+(0*7+IF(Z107&gt;60,Z107-1,Z107))))=4,MONTH((DATE(1899,12,31)+(0*7+IF(Z107&gt;60,Z107-1,Z107))))=5,MONTH((DATE(1899,12,31)+(0*7+IF(Z107&gt;60,Z107-1,Z107))))=6),"2ème",IF(OR(MONTH((DATE(1899,12,31)+(0*7+IF(Z107&gt;60,Z107-1,Z107))))=7,MONTH((DATE(1899,12,31)+(0*7+IF(Z107&gt;60,Z107-1,Z107))))=8,MONTH((DATE(1899,12,31)+(0*7+IF(Z107&gt;60,Z107-1,Z107))))=9),"3ème",IF(OR(MONTH((DATE(1899,12,31)+(0*7+IF(Z107&gt;60,Z107-1,Z107))))=10,MONTH((DATE(1899,12,31)+(0*7+IF(Z107&gt;60,Z107-1,Z107))))=11,MONTH((DATE(1899,12,31)+(0*7+IF(Z107&gt;60,Z107-1,Z107))))=12),"4ème")))))</f>
      </c>
      <c r="AF107" s="131">
        <f>IF(Z107="","",YEAR((DATE(1899,12,31)+(0*7+IF(Z107&gt;60,Z107-1,Z107)))))</f>
      </c>
      <c r="AG107" s="123">
        <f>IF(U107="","",U107)</f>
      </c>
      <c r="AH107" s="124">
        <f>IF(S107="","",S107)</f>
      </c>
      <c r="AI107" s="99">
        <f>IF(P107="","",P107&amp;" ("&amp;O107&amp;"_"&amp;ROW()&amp;")")</f>
      </c>
      <c r="AQ107" s="124">
        <f>IF(T107="","",T107&amp;"1")</f>
      </c>
      <c r="AR107" s="124">
        <f>IF(S107="","",S107&amp;"2")</f>
      </c>
      <c r="AS107" s="154">
        <f>O107</f>
      </c>
    </row>
    <row r="108" s="41" customFormat="1" ht="64.9" customHeight="1">
      <c r="A108" s="104">
        <v>151</v>
      </c>
      <c r="B108" t="s" s="105">
        <v>275</v>
      </c>
      <c r="C108" s="157"/>
      <c r="D108" s="116"/>
      <c r="E108" s="116"/>
      <c r="F108" t="s" s="107">
        <v>67</v>
      </c>
      <c r="G108" s="116"/>
      <c r="H108" s="118">
        <f>IF(B108="","",SUMIF(O1:O1961,A108,AA1:AA1961))</f>
      </c>
      <c r="I108" s="118">
        <f>IF(B108="","",(SUMIF(O1:O1961,A108,AB1:AB1961)+(SUMIF(O1:O1961,A108,AC1:AC1961))))</f>
      </c>
      <c r="J108" s="116"/>
      <c r="K108" s="105">
        <f>IFERROR(J108/H108,"")</f>
      </c>
      <c r="L108" s="110"/>
      <c r="M108" s="112"/>
      <c r="N108" s="116"/>
      <c r="O108" s="178">
        <v>151</v>
      </c>
      <c r="P108" t="s" s="173">
        <v>293</v>
      </c>
      <c r="Q108" t="s" s="173">
        <v>294</v>
      </c>
      <c r="R108" t="s" s="105">
        <v>71</v>
      </c>
      <c r="S108" t="s" s="114">
        <v>72</v>
      </c>
      <c r="T108" t="s" s="114">
        <v>89</v>
      </c>
      <c r="U108" t="s" s="105">
        <v>97</v>
      </c>
      <c r="V108" t="s" s="173">
        <v>287</v>
      </c>
      <c r="W108" s="74">
        <v>95570</v>
      </c>
      <c r="X108" t="s" s="105">
        <v>76</v>
      </c>
      <c r="Y108" s="118"/>
      <c r="Z108" s="112"/>
      <c r="AA108" s="179"/>
      <c r="AB108" s="118"/>
      <c r="AC108" s="158"/>
      <c r="AD108" s="120"/>
      <c r="AE108" s="130">
        <f>IF(Z108="","",IF(OR(MONTH((DATE(1899,12,31)+(0*7+IF(Z108&gt;60,Z108-1,Z108))))=1,MONTH((DATE(1899,12,31)+(0*7+IF(Z108&gt;60,Z108-1,Z108))))=2,MONTH((DATE(1899,12,31)+(0*7+IF(Z108&gt;60,Z108-1,Z108))))=3),"1er",IF(OR(MONTH((DATE(1899,12,31)+(0*7+IF(Z108&gt;60,Z108-1,Z108))))=4,MONTH((DATE(1899,12,31)+(0*7+IF(Z108&gt;60,Z108-1,Z108))))=5,MONTH((DATE(1899,12,31)+(0*7+IF(Z108&gt;60,Z108-1,Z108))))=6),"2ème",IF(OR(MONTH((DATE(1899,12,31)+(0*7+IF(Z108&gt;60,Z108-1,Z108))))=7,MONTH((DATE(1899,12,31)+(0*7+IF(Z108&gt;60,Z108-1,Z108))))=8,MONTH((DATE(1899,12,31)+(0*7+IF(Z108&gt;60,Z108-1,Z108))))=9),"3ème",IF(OR(MONTH((DATE(1899,12,31)+(0*7+IF(Z108&gt;60,Z108-1,Z108))))=10,MONTH((DATE(1899,12,31)+(0*7+IF(Z108&gt;60,Z108-1,Z108))))=11,MONTH((DATE(1899,12,31)+(0*7+IF(Z108&gt;60,Z108-1,Z108))))=12),"4ème")))))</f>
      </c>
      <c r="AF108" s="131">
        <f>IF(Z108="","",YEAR((DATE(1899,12,31)+(0*7+IF(Z108&gt;60,Z108-1,Z108)))))</f>
      </c>
      <c r="AG108" s="123">
        <f>IF(U108="","",U108)</f>
      </c>
      <c r="AH108" s="124">
        <f>IF(S108="","",S108)</f>
      </c>
      <c r="AI108" s="99">
        <f>IF(P108="","",P108&amp;" ("&amp;O108&amp;"_"&amp;ROW()&amp;")")</f>
      </c>
      <c r="AQ108" s="124">
        <f>IF(T108="","",T108&amp;"1")</f>
      </c>
      <c r="AR108" s="124">
        <f>IF(S108="","",S108&amp;"2")</f>
      </c>
      <c r="AS108" s="154">
        <f>O108</f>
      </c>
    </row>
    <row r="109" s="41" customFormat="1" ht="64.9" customHeight="1">
      <c r="A109" s="104">
        <v>156</v>
      </c>
      <c r="B109" t="s" s="105">
        <v>295</v>
      </c>
      <c r="C109" s="116"/>
      <c r="D109" t="s" s="106">
        <v>296</v>
      </c>
      <c r="E109" s="116"/>
      <c r="F109" t="s" s="107">
        <v>67</v>
      </c>
      <c r="G109" s="116"/>
      <c r="H109" s="118">
        <f>IF(B109="","",SUMIF(O1:O1961,A109,AA1:AA1961))</f>
      </c>
      <c r="I109" s="118">
        <f>IF(B109="","",(SUMIF(O1:O1961,A109,AB1:AB1961)+(SUMIF(O1:O1961,A109,AC1:AC1961))))</f>
      </c>
      <c r="J109" s="110">
        <v>80998</v>
      </c>
      <c r="K109" s="110">
        <f>IFERROR(J109/H109,"")</f>
      </c>
      <c r="L109" s="110">
        <v>20500</v>
      </c>
      <c r="M109" s="112">
        <v>42830</v>
      </c>
      <c r="N109" s="116"/>
      <c r="O109" s="180">
        <v>156</v>
      </c>
      <c r="P109" t="s" s="173">
        <v>297</v>
      </c>
      <c r="Q109" t="s" s="173">
        <v>298</v>
      </c>
      <c r="R109" t="s" s="105">
        <v>71</v>
      </c>
      <c r="S109" t="s" s="114">
        <v>72</v>
      </c>
      <c r="T109" t="s" s="114">
        <v>89</v>
      </c>
      <c r="U109" t="s" s="105">
        <v>97</v>
      </c>
      <c r="V109" t="s" s="173">
        <v>299</v>
      </c>
      <c r="W109" s="115">
        <v>95140</v>
      </c>
      <c r="X109" t="s" s="105">
        <v>76</v>
      </c>
      <c r="Y109" s="118"/>
      <c r="Z109" s="112"/>
      <c r="AA109" s="74">
        <v>60</v>
      </c>
      <c r="AB109" s="118"/>
      <c r="AC109" s="158"/>
      <c r="AD109" s="120"/>
      <c r="AE109" s="130">
        <f>IF(Z109="","",IF(OR(MONTH((DATE(1899,12,31)+(0*7+IF(Z109&gt;60,Z109-1,Z109))))=1,MONTH((DATE(1899,12,31)+(0*7+IF(Z109&gt;60,Z109-1,Z109))))=2,MONTH((DATE(1899,12,31)+(0*7+IF(Z109&gt;60,Z109-1,Z109))))=3),"1er",IF(OR(MONTH((DATE(1899,12,31)+(0*7+IF(Z109&gt;60,Z109-1,Z109))))=4,MONTH((DATE(1899,12,31)+(0*7+IF(Z109&gt;60,Z109-1,Z109))))=5,MONTH((DATE(1899,12,31)+(0*7+IF(Z109&gt;60,Z109-1,Z109))))=6),"2ème",IF(OR(MONTH((DATE(1899,12,31)+(0*7+IF(Z109&gt;60,Z109-1,Z109))))=7,MONTH((DATE(1899,12,31)+(0*7+IF(Z109&gt;60,Z109-1,Z109))))=8,MONTH((DATE(1899,12,31)+(0*7+IF(Z109&gt;60,Z109-1,Z109))))=9),"3ème",IF(OR(MONTH((DATE(1899,12,31)+(0*7+IF(Z109&gt;60,Z109-1,Z109))))=10,MONTH((DATE(1899,12,31)+(0*7+IF(Z109&gt;60,Z109-1,Z109))))=11,MONTH((DATE(1899,12,31)+(0*7+IF(Z109&gt;60,Z109-1,Z109))))=12),"4ème")))))</f>
      </c>
      <c r="AF109" s="131">
        <f>IF(Z109="","",YEAR((DATE(1899,12,31)+(0*7+IF(Z109&gt;60,Z109-1,Z109)))))</f>
      </c>
      <c r="AG109" s="123">
        <f>IF(U109="","",U109)</f>
      </c>
      <c r="AH109" s="124">
        <f>IF(S109="","",S109)</f>
      </c>
      <c r="AI109" s="99">
        <f>IF(P109="","",P109&amp;" ("&amp;O109&amp;"_"&amp;ROW()&amp;")")</f>
      </c>
      <c r="AQ109" s="124">
        <f>IF(T109="","",T109&amp;"1")</f>
      </c>
      <c r="AR109" s="124">
        <f>IF(S109="","",S109&amp;"2")</f>
      </c>
      <c r="AS109" s="154">
        <f>O109</f>
      </c>
    </row>
    <row r="110" s="41" customFormat="1" ht="64.9" customHeight="1">
      <c r="A110" s="113">
        <v>156</v>
      </c>
      <c r="B110" t="s" s="105">
        <v>295</v>
      </c>
      <c r="C110" s="116"/>
      <c r="D110" s="181"/>
      <c r="E110" s="116"/>
      <c r="F110" t="s" s="107">
        <v>67</v>
      </c>
      <c r="G110" s="116"/>
      <c r="H110" s="118">
        <f>IF(B110="","",SUMIF(O1:O1961,A110,AA1:AA1961))</f>
      </c>
      <c r="I110" s="118">
        <f>IF(B110="","",(SUMIF(O1:O1961,A110,AB1:AB1961)+(SUMIF(O1:O1961,A110,AC1:AC1961))))</f>
      </c>
      <c r="J110" s="110"/>
      <c r="K110" s="110">
        <f>IFERROR(J110/H110,"")</f>
      </c>
      <c r="L110" s="110"/>
      <c r="M110" s="116"/>
      <c r="N110" s="116"/>
      <c r="O110" s="180">
        <v>156</v>
      </c>
      <c r="P110" t="s" s="173">
        <v>300</v>
      </c>
      <c r="Q110" t="s" s="173">
        <v>301</v>
      </c>
      <c r="R110" t="s" s="105">
        <v>71</v>
      </c>
      <c r="S110" t="s" s="114">
        <v>51</v>
      </c>
      <c r="T110" t="s" s="114">
        <v>302</v>
      </c>
      <c r="U110" t="s" s="105">
        <v>90</v>
      </c>
      <c r="V110" t="s" s="173">
        <v>299</v>
      </c>
      <c r="W110" s="115">
        <v>95140</v>
      </c>
      <c r="X110" t="s" s="105">
        <v>76</v>
      </c>
      <c r="Y110" s="118">
        <v>3</v>
      </c>
      <c r="Z110" s="112">
        <v>43188</v>
      </c>
      <c r="AA110" s="74">
        <v>12</v>
      </c>
      <c r="AB110" s="118">
        <v>10</v>
      </c>
      <c r="AC110" s="158">
        <v>10</v>
      </c>
      <c r="AD110" s="120"/>
      <c r="AE110" s="182">
        <f>IF(Z110="","",IF(OR(MONTH((DATE(1899,12,31)+(0*7+IF(Z110&gt;60,Z110-1,Z110))))=1,MONTH((DATE(1899,12,31)+(0*7+IF(Z110&gt;60,Z110-1,Z110))))=2,MONTH((DATE(1899,12,31)+(0*7+IF(Z110&gt;60,Z110-1,Z110))))=3),"1er",IF(OR(MONTH((DATE(1899,12,31)+(0*7+IF(Z110&gt;60,Z110-1,Z110))))=4,MONTH((DATE(1899,12,31)+(0*7+IF(Z110&gt;60,Z110-1,Z110))))=5,MONTH((DATE(1899,12,31)+(0*7+IF(Z110&gt;60,Z110-1,Z110))))=6),"2ème",IF(OR(MONTH((DATE(1899,12,31)+(0*7+IF(Z110&gt;60,Z110-1,Z110))))=7,MONTH((DATE(1899,12,31)+(0*7+IF(Z110&gt;60,Z110-1,Z110))))=8,MONTH((DATE(1899,12,31)+(0*7+IF(Z110&gt;60,Z110-1,Z110))))=9),"3ème",IF(OR(MONTH((DATE(1899,12,31)+(0*7+IF(Z110&gt;60,Z110-1,Z110))))=10,MONTH((DATE(1899,12,31)+(0*7+IF(Z110&gt;60,Z110-1,Z110))))=11,MONTH((DATE(1899,12,31)+(0*7+IF(Z110&gt;60,Z110-1,Z110))))=12),"4ème")))))</f>
      </c>
      <c r="AF110" s="183">
        <f>IF(Z110="","",YEAR((DATE(1899,12,31)+(0*7+IF(Z110&gt;60,Z110-1,Z110)))))</f>
      </c>
      <c r="AG110" s="123">
        <f>IF(U110="","",U110)</f>
      </c>
      <c r="AH110" s="124">
        <f>IF(S110="","",S110)</f>
      </c>
      <c r="AI110" s="99">
        <f>IF(P110="","",P110&amp;" ("&amp;O110&amp;"_"&amp;ROW()&amp;")")</f>
      </c>
      <c r="AQ110" s="124">
        <f>IF(T110="","",T110&amp;"1")</f>
      </c>
      <c r="AR110" s="124">
        <f>IF(S110="","",S110&amp;"2")</f>
      </c>
      <c r="AS110" s="154">
        <f>O110</f>
      </c>
    </row>
    <row r="111" s="41" customFormat="1" ht="64.9" customHeight="1">
      <c r="A111" s="104">
        <v>156</v>
      </c>
      <c r="B111" t="s" s="105">
        <v>295</v>
      </c>
      <c r="C111" s="116"/>
      <c r="D111" s="116"/>
      <c r="E111" s="116"/>
      <c r="F111" t="s" s="107">
        <v>67</v>
      </c>
      <c r="G111" s="116"/>
      <c r="H111" s="118">
        <f>IF(B111="","",SUMIF(O1:O1961,A111,AA1:AA1961))</f>
      </c>
      <c r="I111" s="118">
        <f>IF(B111="","",(SUMIF(O1:O1961,A111,AB1:AB1961)+(SUMIF(O1:O1961,A111,AC1:AC1961))))</f>
      </c>
      <c r="J111" s="110"/>
      <c r="K111" s="110">
        <f>IFERROR(J111/H111,"")</f>
      </c>
      <c r="L111" s="110"/>
      <c r="M111" s="116"/>
      <c r="N111" s="116"/>
      <c r="O111" s="180">
        <v>156</v>
      </c>
      <c r="P111" t="s" s="173">
        <v>303</v>
      </c>
      <c r="Q111" t="s" s="173">
        <v>304</v>
      </c>
      <c r="R111" t="s" s="105">
        <v>71</v>
      </c>
      <c r="S111" t="s" s="114">
        <v>72</v>
      </c>
      <c r="T111" t="s" s="114">
        <v>174</v>
      </c>
      <c r="U111" t="s" s="105">
        <v>74</v>
      </c>
      <c r="V111" t="s" s="173">
        <v>299</v>
      </c>
      <c r="W111" s="115">
        <v>95140</v>
      </c>
      <c r="X111" t="s" s="105">
        <v>76</v>
      </c>
      <c r="Y111" s="118">
        <v>16</v>
      </c>
      <c r="Z111" s="112">
        <v>43104</v>
      </c>
      <c r="AA111" s="74">
        <v>10</v>
      </c>
      <c r="AB111" s="118">
        <v>10</v>
      </c>
      <c r="AC111" s="158">
        <v>10</v>
      </c>
      <c r="AD111" s="120"/>
      <c r="AE111" s="182">
        <f>IF(Z111="","",IF(OR(MONTH((DATE(1899,12,31)+(0*7+IF(Z111&gt;60,Z111-1,Z111))))=1,MONTH((DATE(1899,12,31)+(0*7+IF(Z111&gt;60,Z111-1,Z111))))=2,MONTH((DATE(1899,12,31)+(0*7+IF(Z111&gt;60,Z111-1,Z111))))=3),"1er",IF(OR(MONTH((DATE(1899,12,31)+(0*7+IF(Z111&gt;60,Z111-1,Z111))))=4,MONTH((DATE(1899,12,31)+(0*7+IF(Z111&gt;60,Z111-1,Z111))))=5,MONTH((DATE(1899,12,31)+(0*7+IF(Z111&gt;60,Z111-1,Z111))))=6),"2ème",IF(OR(MONTH((DATE(1899,12,31)+(0*7+IF(Z111&gt;60,Z111-1,Z111))))=7,MONTH((DATE(1899,12,31)+(0*7+IF(Z111&gt;60,Z111-1,Z111))))=8,MONTH((DATE(1899,12,31)+(0*7+IF(Z111&gt;60,Z111-1,Z111))))=9),"3ème",IF(OR(MONTH((DATE(1899,12,31)+(0*7+IF(Z111&gt;60,Z111-1,Z111))))=10,MONTH((DATE(1899,12,31)+(0*7+IF(Z111&gt;60,Z111-1,Z111))))=11,MONTH((DATE(1899,12,31)+(0*7+IF(Z111&gt;60,Z111-1,Z111))))=12),"4ème")))))</f>
      </c>
      <c r="AF111" s="183">
        <f>IF(Z111="","",YEAR((DATE(1899,12,31)+(0*7+IF(Z111&gt;60,Z111-1,Z111)))))</f>
      </c>
      <c r="AG111" s="123">
        <f>IF(U111="","",U111)</f>
      </c>
      <c r="AH111" s="124">
        <f>IF(S111="","",S111)</f>
      </c>
      <c r="AI111" s="99">
        <f>IF(P111="","",P111&amp;" ("&amp;O111&amp;"_"&amp;ROW()&amp;")")</f>
      </c>
      <c r="AQ111" s="124">
        <f>IF(T111="","",T111&amp;"1")</f>
      </c>
      <c r="AR111" s="124">
        <f>IF(S111="","",S111&amp;"2")</f>
      </c>
      <c r="AS111" s="154">
        <f>O111</f>
      </c>
    </row>
    <row r="112" s="41" customFormat="1" ht="64.9" customHeight="1">
      <c r="A112" s="113">
        <v>156</v>
      </c>
      <c r="B112" t="s" s="105">
        <v>295</v>
      </c>
      <c r="C112" s="116"/>
      <c r="D112" s="116"/>
      <c r="E112" s="116"/>
      <c r="F112" t="s" s="107">
        <v>67</v>
      </c>
      <c r="G112" s="116"/>
      <c r="H112" s="118">
        <f>IF(B112="","",SUMIF(O1:O1961,A112,AA1:AA1961))</f>
      </c>
      <c r="I112" s="118">
        <f>IF(B112="","",(SUMIF(O1:O1961,A112,AB1:AB1961)+(SUMIF(O1:O1961,A112,AC1:AC1961))))</f>
      </c>
      <c r="J112" s="110"/>
      <c r="K112" s="110">
        <f>IFERROR(J112/H112,"")</f>
      </c>
      <c r="L112" s="110"/>
      <c r="M112" s="116"/>
      <c r="N112" s="116"/>
      <c r="O112" s="180">
        <v>156</v>
      </c>
      <c r="P112" t="s" s="173">
        <v>305</v>
      </c>
      <c r="Q112" t="s" s="173">
        <v>306</v>
      </c>
      <c r="R112" t="s" s="105">
        <v>71</v>
      </c>
      <c r="S112" t="s" s="114">
        <v>51</v>
      </c>
      <c r="T112" t="s" s="114">
        <v>96</v>
      </c>
      <c r="U112" t="s" s="105">
        <v>74</v>
      </c>
      <c r="V112" t="s" s="173">
        <v>299</v>
      </c>
      <c r="W112" s="115">
        <v>95140</v>
      </c>
      <c r="X112" t="s" s="105">
        <v>76</v>
      </c>
      <c r="Y112" s="118">
        <v>0</v>
      </c>
      <c r="Z112" s="112"/>
      <c r="AA112" s="74">
        <v>24</v>
      </c>
      <c r="AB112" s="118"/>
      <c r="AC112" s="158"/>
      <c r="AD112" s="120"/>
      <c r="AE112" s="130">
        <f>IF(Z112="","",IF(OR(MONTH((DATE(1899,12,31)+(0*7+IF(Z112&gt;60,Z112-1,Z112))))=1,MONTH((DATE(1899,12,31)+(0*7+IF(Z112&gt;60,Z112-1,Z112))))=2,MONTH((DATE(1899,12,31)+(0*7+IF(Z112&gt;60,Z112-1,Z112))))=3),"1er",IF(OR(MONTH((DATE(1899,12,31)+(0*7+IF(Z112&gt;60,Z112-1,Z112))))=4,MONTH((DATE(1899,12,31)+(0*7+IF(Z112&gt;60,Z112-1,Z112))))=5,MONTH((DATE(1899,12,31)+(0*7+IF(Z112&gt;60,Z112-1,Z112))))=6),"2ème",IF(OR(MONTH((DATE(1899,12,31)+(0*7+IF(Z112&gt;60,Z112-1,Z112))))=7,MONTH((DATE(1899,12,31)+(0*7+IF(Z112&gt;60,Z112-1,Z112))))=8,MONTH((DATE(1899,12,31)+(0*7+IF(Z112&gt;60,Z112-1,Z112))))=9),"3ème",IF(OR(MONTH((DATE(1899,12,31)+(0*7+IF(Z112&gt;60,Z112-1,Z112))))=10,MONTH((DATE(1899,12,31)+(0*7+IF(Z112&gt;60,Z112-1,Z112))))=11,MONTH((DATE(1899,12,31)+(0*7+IF(Z112&gt;60,Z112-1,Z112))))=12),"4ème")))))</f>
      </c>
      <c r="AF112" s="131">
        <f>IF(Z112="","",YEAR((DATE(1899,12,31)+(0*7+IF(Z112&gt;60,Z112-1,Z112)))))</f>
      </c>
      <c r="AG112" s="123">
        <f>IF(U112="","",U112)</f>
      </c>
      <c r="AH112" s="124">
        <f>IF(S112="","",S112)</f>
      </c>
      <c r="AI112" s="99">
        <f>IF(P112="","",P112&amp;" ("&amp;O112&amp;"_"&amp;ROW()&amp;")")</f>
      </c>
      <c r="AQ112" s="124">
        <f>IF(T112="","",T112&amp;"1")</f>
      </c>
      <c r="AR112" s="124">
        <f>IF(S112="","",S112&amp;"2")</f>
      </c>
      <c r="AS112" s="154">
        <f>O112</f>
      </c>
    </row>
    <row r="113" s="41" customFormat="1" ht="64.9" customHeight="1">
      <c r="A113" s="104">
        <v>156</v>
      </c>
      <c r="B113" t="s" s="105">
        <v>295</v>
      </c>
      <c r="C113" s="116"/>
      <c r="D113" s="116"/>
      <c r="E113" s="116"/>
      <c r="F113" t="s" s="107">
        <v>67</v>
      </c>
      <c r="G113" s="116"/>
      <c r="H113" s="118">
        <f>IF(B113="","",SUMIF(O1:O1961,A113,AA1:AA1961))</f>
      </c>
      <c r="I113" s="118">
        <f>IF(B113="","",(SUMIF(O1:O1961,A113,AB1:AB1961)+(SUMIF(O1:O1961,A113,AC1:AC1961))))</f>
      </c>
      <c r="J113" s="116"/>
      <c r="K113" s="110">
        <f>IFERROR(J113/H113,"")</f>
      </c>
      <c r="L113" s="116"/>
      <c r="M113" s="116"/>
      <c r="N113" s="116"/>
      <c r="O113" s="184">
        <v>156</v>
      </c>
      <c r="P113" t="s" s="170">
        <v>307</v>
      </c>
      <c r="Q113" t="s" s="170">
        <v>308</v>
      </c>
      <c r="R113" t="s" s="105">
        <v>71</v>
      </c>
      <c r="S113" t="s" s="114">
        <v>51</v>
      </c>
      <c r="T113" t="s" s="114">
        <v>210</v>
      </c>
      <c r="U113" t="s" s="105">
        <v>74</v>
      </c>
      <c r="V113" t="s" s="173">
        <v>299</v>
      </c>
      <c r="W113" s="185">
        <v>95140</v>
      </c>
      <c r="X113" t="s" s="105">
        <v>76</v>
      </c>
      <c r="Y113" s="118"/>
      <c r="Z113" s="112"/>
      <c r="AA113" s="166">
        <v>60</v>
      </c>
      <c r="AB113" s="118"/>
      <c r="AC113" s="158"/>
      <c r="AD113" s="120"/>
      <c r="AE113" s="130">
        <f>IF(Z113="","",IF(OR(MONTH((DATE(1899,12,31)+(0*7+IF(Z113&gt;60,Z113-1,Z113))))=1,MONTH((DATE(1899,12,31)+(0*7+IF(Z113&gt;60,Z113-1,Z113))))=2,MONTH((DATE(1899,12,31)+(0*7+IF(Z113&gt;60,Z113-1,Z113))))=3),"1er",IF(OR(MONTH((DATE(1899,12,31)+(0*7+IF(Z113&gt;60,Z113-1,Z113))))=4,MONTH((DATE(1899,12,31)+(0*7+IF(Z113&gt;60,Z113-1,Z113))))=5,MONTH((DATE(1899,12,31)+(0*7+IF(Z113&gt;60,Z113-1,Z113))))=6),"2ème",IF(OR(MONTH((DATE(1899,12,31)+(0*7+IF(Z113&gt;60,Z113-1,Z113))))=7,MONTH((DATE(1899,12,31)+(0*7+IF(Z113&gt;60,Z113-1,Z113))))=8,MONTH((DATE(1899,12,31)+(0*7+IF(Z113&gt;60,Z113-1,Z113))))=9),"3ème",IF(OR(MONTH((DATE(1899,12,31)+(0*7+IF(Z113&gt;60,Z113-1,Z113))))=10,MONTH((DATE(1899,12,31)+(0*7+IF(Z113&gt;60,Z113-1,Z113))))=11,MONTH((DATE(1899,12,31)+(0*7+IF(Z113&gt;60,Z113-1,Z113))))=12),"4ème")))))</f>
      </c>
      <c r="AF113" s="131">
        <f>IF(Z113="","",YEAR((DATE(1899,12,31)+(0*7+IF(Z113&gt;60,Z113-1,Z113)))))</f>
      </c>
      <c r="AG113" s="123">
        <f>IF(U113="","",U113)</f>
      </c>
      <c r="AH113" s="124">
        <f>IF(S113="","",S113)</f>
      </c>
      <c r="AI113" s="99">
        <f>IF(P113="","",P113&amp;" ("&amp;O113&amp;"_"&amp;ROW()&amp;")")</f>
      </c>
      <c r="AQ113" s="124">
        <f>IF(T113="","",T113&amp;"1")</f>
      </c>
      <c r="AR113" s="124">
        <f>IF(S113="","",S113&amp;"2")</f>
      </c>
      <c r="AS113" s="154">
        <f>O113</f>
      </c>
    </row>
    <row r="114" s="41" customFormat="1" ht="64.9" customHeight="1">
      <c r="A114" s="113">
        <v>156</v>
      </c>
      <c r="B114" t="s" s="105">
        <v>295</v>
      </c>
      <c r="C114" s="116"/>
      <c r="D114" s="116"/>
      <c r="E114" s="116"/>
      <c r="F114" t="s" s="107">
        <v>67</v>
      </c>
      <c r="G114" s="116"/>
      <c r="H114" s="118">
        <f>IF(B114="","",SUMIF(O1:O1961,A114,AA1:AA1961))</f>
      </c>
      <c r="I114" s="118">
        <f>IF(B114="","",(SUMIF(O1:O1961,A114,AB1:AB1961)+(SUMIF(O1:O1961,A114,AC1:AC1961))))</f>
      </c>
      <c r="J114" s="116"/>
      <c r="K114" s="110">
        <f>IFERROR(J114/H114,"")</f>
      </c>
      <c r="L114" s="116"/>
      <c r="M114" s="116"/>
      <c r="N114" s="175"/>
      <c r="O114" s="104">
        <v>156</v>
      </c>
      <c r="P114" t="s" s="177">
        <v>154</v>
      </c>
      <c r="Q114" t="s" s="177">
        <v>298</v>
      </c>
      <c r="R114" t="s" s="105">
        <v>71</v>
      </c>
      <c r="S114" t="s" s="114">
        <v>72</v>
      </c>
      <c r="T114" t="s" s="114">
        <v>89</v>
      </c>
      <c r="U114" t="s" s="105">
        <v>110</v>
      </c>
      <c r="V114" t="s" s="174">
        <v>299</v>
      </c>
      <c r="W114" s="186">
        <v>95140</v>
      </c>
      <c r="X114" t="s" s="105">
        <v>76</v>
      </c>
      <c r="Y114" s="118">
        <v>7</v>
      </c>
      <c r="Z114" s="112">
        <v>43102</v>
      </c>
      <c r="AA114" s="117">
        <v>65</v>
      </c>
      <c r="AB114" s="118">
        <v>45</v>
      </c>
      <c r="AC114" s="158"/>
      <c r="AD114" s="120"/>
      <c r="AE114" s="182">
        <f>IF(Z114="","",IF(OR(MONTH((DATE(1899,12,31)+(0*7+IF(Z114&gt;60,Z114-1,Z114))))=1,MONTH((DATE(1899,12,31)+(0*7+IF(Z114&gt;60,Z114-1,Z114))))=2,MONTH((DATE(1899,12,31)+(0*7+IF(Z114&gt;60,Z114-1,Z114))))=3),"1er",IF(OR(MONTH((DATE(1899,12,31)+(0*7+IF(Z114&gt;60,Z114-1,Z114))))=4,MONTH((DATE(1899,12,31)+(0*7+IF(Z114&gt;60,Z114-1,Z114))))=5,MONTH((DATE(1899,12,31)+(0*7+IF(Z114&gt;60,Z114-1,Z114))))=6),"2ème",IF(OR(MONTH((DATE(1899,12,31)+(0*7+IF(Z114&gt;60,Z114-1,Z114))))=7,MONTH((DATE(1899,12,31)+(0*7+IF(Z114&gt;60,Z114-1,Z114))))=8,MONTH((DATE(1899,12,31)+(0*7+IF(Z114&gt;60,Z114-1,Z114))))=9),"3ème",IF(OR(MONTH((DATE(1899,12,31)+(0*7+IF(Z114&gt;60,Z114-1,Z114))))=10,MONTH((DATE(1899,12,31)+(0*7+IF(Z114&gt;60,Z114-1,Z114))))=11,MONTH((DATE(1899,12,31)+(0*7+IF(Z114&gt;60,Z114-1,Z114))))=12),"4ème")))))</f>
      </c>
      <c r="AF114" s="183">
        <f>IF(Z114="","",YEAR((DATE(1899,12,31)+(0*7+IF(Z114&gt;60,Z114-1,Z114)))))</f>
      </c>
      <c r="AG114" s="123">
        <f>IF(U114="","",U114)</f>
      </c>
      <c r="AH114" s="124">
        <f>IF(S114="","",S114)</f>
      </c>
      <c r="AI114" s="99">
        <f>IF(P114="","",P114&amp;" ("&amp;O114&amp;"_"&amp;ROW()&amp;")")</f>
      </c>
      <c r="AQ114" s="124">
        <f>IF(T114="","",T114&amp;"1")</f>
      </c>
      <c r="AR114" s="124">
        <f>IF(S114="","",S114&amp;"2")</f>
      </c>
      <c r="AS114" s="154">
        <f>O114</f>
      </c>
    </row>
    <row r="115" s="41" customFormat="1" ht="64.9" customHeight="1">
      <c r="A115" s="104">
        <v>192</v>
      </c>
      <c r="B115" t="s" s="105">
        <v>309</v>
      </c>
      <c r="C115" t="s" s="105">
        <v>310</v>
      </c>
      <c r="D115" t="s" s="105">
        <v>311</v>
      </c>
      <c r="E115" t="s" s="105">
        <v>312</v>
      </c>
      <c r="F115" t="s" s="107">
        <v>67</v>
      </c>
      <c r="G115" s="116"/>
      <c r="H115" s="118">
        <f>IF(B115="","",SUMIF(O1:O1961,A115,AA1:AA1961))</f>
      </c>
      <c r="I115" s="118">
        <f>IF(B115="","",(SUMIF(O1:O1961,A115,AB1:AB1961)+(SUMIF(O1:O1961,A115,AC1:AC1961))))</f>
      </c>
      <c r="J115" s="110">
        <v>29950</v>
      </c>
      <c r="K115" s="110">
        <f>IFERROR(J115/H115,"")</f>
      </c>
      <c r="L115" s="110">
        <v>20000</v>
      </c>
      <c r="M115" s="112">
        <v>41885</v>
      </c>
      <c r="N115" s="116"/>
      <c r="O115" s="113">
        <v>192</v>
      </c>
      <c r="P115" t="s" s="105">
        <v>313</v>
      </c>
      <c r="Q115" s="157"/>
      <c r="R115" t="s" s="105">
        <v>71</v>
      </c>
      <c r="S115" t="s" s="114">
        <v>148</v>
      </c>
      <c r="T115" t="s" s="114">
        <v>314</v>
      </c>
      <c r="U115" t="s" s="105">
        <v>315</v>
      </c>
      <c r="V115" t="s" s="105">
        <v>316</v>
      </c>
      <c r="W115" s="139">
        <v>75019</v>
      </c>
      <c r="X115" t="s" s="105">
        <v>151</v>
      </c>
      <c r="Y115" s="118"/>
      <c r="Z115" s="112"/>
      <c r="AA115" s="117">
        <v>32</v>
      </c>
      <c r="AB115" s="118"/>
      <c r="AC115" s="158"/>
      <c r="AD115" s="120"/>
      <c r="AE115" s="130">
        <f>IF(Z115="","",IF(OR(MONTH((DATE(1899,12,31)+(0*7+IF(Z115&gt;60,Z115-1,Z115))))=1,MONTH((DATE(1899,12,31)+(0*7+IF(Z115&gt;60,Z115-1,Z115))))=2,MONTH((DATE(1899,12,31)+(0*7+IF(Z115&gt;60,Z115-1,Z115))))=3),"1er",IF(OR(MONTH((DATE(1899,12,31)+(0*7+IF(Z115&gt;60,Z115-1,Z115))))=4,MONTH((DATE(1899,12,31)+(0*7+IF(Z115&gt;60,Z115-1,Z115))))=5,MONTH((DATE(1899,12,31)+(0*7+IF(Z115&gt;60,Z115-1,Z115))))=6),"2ème",IF(OR(MONTH((DATE(1899,12,31)+(0*7+IF(Z115&gt;60,Z115-1,Z115))))=7,MONTH((DATE(1899,12,31)+(0*7+IF(Z115&gt;60,Z115-1,Z115))))=8,MONTH((DATE(1899,12,31)+(0*7+IF(Z115&gt;60,Z115-1,Z115))))=9),"3ème",IF(OR(MONTH((DATE(1899,12,31)+(0*7+IF(Z115&gt;60,Z115-1,Z115))))=10,MONTH((DATE(1899,12,31)+(0*7+IF(Z115&gt;60,Z115-1,Z115))))=11,MONTH((DATE(1899,12,31)+(0*7+IF(Z115&gt;60,Z115-1,Z115))))=12),"4ème")))))</f>
      </c>
      <c r="AF115" s="131">
        <f>IF(Z115="","",YEAR((DATE(1899,12,31)+(0*7+IF(Z115&gt;60,Z115-1,Z115)))))</f>
      </c>
      <c r="AG115" s="123">
        <f>IF(U115="","",U115)</f>
      </c>
      <c r="AH115" s="124">
        <f>IF(S115="","",S115)</f>
      </c>
      <c r="AI115" s="99">
        <f>IF(P115="","",P115&amp;" ("&amp;O115&amp;"_"&amp;ROW()&amp;")")</f>
      </c>
      <c r="AQ115" s="124">
        <f>IF(T115="","",T115&amp;"1")</f>
      </c>
      <c r="AR115" s="124">
        <f>IF(S115="","",S115&amp;"2")</f>
      </c>
      <c r="AS115" s="154">
        <f>O115</f>
      </c>
    </row>
    <row r="116" s="41" customFormat="1" ht="64.9" customHeight="1">
      <c r="A116" s="104">
        <v>192</v>
      </c>
      <c r="B116" t="s" s="105">
        <v>309</v>
      </c>
      <c r="C116" s="116"/>
      <c r="D116" s="116"/>
      <c r="E116" s="116"/>
      <c r="F116" t="s" s="107">
        <v>67</v>
      </c>
      <c r="G116" s="116"/>
      <c r="H116" s="118">
        <f>IF(B116="","",SUMIF(O1:O1961,A116,AA1:AA1961))</f>
      </c>
      <c r="I116" s="118">
        <f>IF(B116="","",(SUMIF(O1:O1961,A116,AB1:AB1961)+(SUMIF(O1:O1961,A116,AC1:AC1961))))</f>
      </c>
      <c r="J116" s="110"/>
      <c r="K116" s="110">
        <f>IFERROR(J116/H116,"")</f>
      </c>
      <c r="L116" s="110"/>
      <c r="M116" s="116"/>
      <c r="N116" s="116"/>
      <c r="O116" s="113">
        <v>192</v>
      </c>
      <c r="P116" t="s" s="106">
        <v>317</v>
      </c>
      <c r="Q116" s="157"/>
      <c r="R116" t="s" s="105">
        <v>71</v>
      </c>
      <c r="S116" t="s" s="114">
        <v>148</v>
      </c>
      <c r="T116" t="s" s="114">
        <v>149</v>
      </c>
      <c r="U116" t="s" s="105">
        <v>150</v>
      </c>
      <c r="V116" t="s" s="105">
        <v>316</v>
      </c>
      <c r="W116" s="139">
        <v>75019</v>
      </c>
      <c r="X116" t="s" s="105">
        <v>318</v>
      </c>
      <c r="Y116" s="118"/>
      <c r="Z116" s="112"/>
      <c r="AA116" s="117">
        <v>37</v>
      </c>
      <c r="AB116" s="118"/>
      <c r="AC116" s="158"/>
      <c r="AD116" s="120"/>
      <c r="AE116" s="130">
        <f>IF(Z116="","",IF(OR(MONTH((DATE(1899,12,31)+(0*7+IF(Z116&gt;60,Z116-1,Z116))))=1,MONTH((DATE(1899,12,31)+(0*7+IF(Z116&gt;60,Z116-1,Z116))))=2,MONTH((DATE(1899,12,31)+(0*7+IF(Z116&gt;60,Z116-1,Z116))))=3),"1er",IF(OR(MONTH((DATE(1899,12,31)+(0*7+IF(Z116&gt;60,Z116-1,Z116))))=4,MONTH((DATE(1899,12,31)+(0*7+IF(Z116&gt;60,Z116-1,Z116))))=5,MONTH((DATE(1899,12,31)+(0*7+IF(Z116&gt;60,Z116-1,Z116))))=6),"2ème",IF(OR(MONTH((DATE(1899,12,31)+(0*7+IF(Z116&gt;60,Z116-1,Z116))))=7,MONTH((DATE(1899,12,31)+(0*7+IF(Z116&gt;60,Z116-1,Z116))))=8,MONTH((DATE(1899,12,31)+(0*7+IF(Z116&gt;60,Z116-1,Z116))))=9),"3ème",IF(OR(MONTH((DATE(1899,12,31)+(0*7+IF(Z116&gt;60,Z116-1,Z116))))=10,MONTH((DATE(1899,12,31)+(0*7+IF(Z116&gt;60,Z116-1,Z116))))=11,MONTH((DATE(1899,12,31)+(0*7+IF(Z116&gt;60,Z116-1,Z116))))=12),"4ème")))))</f>
      </c>
      <c r="AF116" s="131">
        <f>IF(Z116="","",YEAR((DATE(1899,12,31)+(0*7+IF(Z116&gt;60,Z116-1,Z116)))))</f>
      </c>
      <c r="AG116" s="123">
        <f>IF(U116="","",U116)</f>
      </c>
      <c r="AH116" s="124">
        <f>IF(S116="","",S116)</f>
      </c>
      <c r="AI116" s="99">
        <f>IF(P116="","",P116&amp;" ("&amp;O116&amp;"_"&amp;ROW()&amp;")")</f>
      </c>
      <c r="AQ116" s="124">
        <f>IF(T116="","",T116&amp;"1")</f>
      </c>
      <c r="AR116" s="124">
        <f>IF(S116="","",S116&amp;"2")</f>
      </c>
      <c r="AS116" s="154">
        <f>O116</f>
      </c>
    </row>
    <row r="117" s="41" customFormat="1" ht="64.9" customHeight="1">
      <c r="A117" s="145">
        <v>192</v>
      </c>
      <c r="B117" t="s" s="105">
        <v>309</v>
      </c>
      <c r="C117" s="116"/>
      <c r="D117" s="116"/>
      <c r="E117" s="116"/>
      <c r="F117" t="s" s="107">
        <v>67</v>
      </c>
      <c r="G117" s="116"/>
      <c r="H117" s="118">
        <f>IF(B117="","",SUMIF(O1:O1961,A117,AA1:AA1961))</f>
      </c>
      <c r="I117" s="118">
        <f>IF(B117="","",(SUMIF(O1:O1961,A117,AB1:AB1961)+(SUMIF(O1:O1961,A117,AC1:AC1961))))</f>
      </c>
      <c r="J117" s="110"/>
      <c r="K117" s="110">
        <f>IFERROR(J117/H117,"")</f>
      </c>
      <c r="L117" s="110"/>
      <c r="M117" s="116"/>
      <c r="N117" s="116"/>
      <c r="O117" s="113">
        <v>192</v>
      </c>
      <c r="P117" t="s" s="105">
        <v>319</v>
      </c>
      <c r="Q117" s="116"/>
      <c r="R117" t="s" s="105">
        <v>71</v>
      </c>
      <c r="S117" t="s" s="114">
        <v>51</v>
      </c>
      <c r="T117" t="s" s="114">
        <v>130</v>
      </c>
      <c r="U117" t="s" s="105">
        <v>74</v>
      </c>
      <c r="V117" t="s" s="105">
        <v>316</v>
      </c>
      <c r="W117" s="139">
        <v>75019</v>
      </c>
      <c r="X117" t="s" s="105">
        <v>126</v>
      </c>
      <c r="Y117" s="118"/>
      <c r="Z117" s="112"/>
      <c r="AA117" s="117">
        <v>30</v>
      </c>
      <c r="AB117" s="118"/>
      <c r="AC117" s="158"/>
      <c r="AD117" s="120"/>
      <c r="AE117" s="130">
        <f>IF(Z117="","",IF(OR(MONTH((DATE(1899,12,31)+(0*7+IF(Z117&gt;60,Z117-1,Z117))))=1,MONTH((DATE(1899,12,31)+(0*7+IF(Z117&gt;60,Z117-1,Z117))))=2,MONTH((DATE(1899,12,31)+(0*7+IF(Z117&gt;60,Z117-1,Z117))))=3),"1er",IF(OR(MONTH((DATE(1899,12,31)+(0*7+IF(Z117&gt;60,Z117-1,Z117))))=4,MONTH((DATE(1899,12,31)+(0*7+IF(Z117&gt;60,Z117-1,Z117))))=5,MONTH((DATE(1899,12,31)+(0*7+IF(Z117&gt;60,Z117-1,Z117))))=6),"2ème",IF(OR(MONTH((DATE(1899,12,31)+(0*7+IF(Z117&gt;60,Z117-1,Z117))))=7,MONTH((DATE(1899,12,31)+(0*7+IF(Z117&gt;60,Z117-1,Z117))))=8,MONTH((DATE(1899,12,31)+(0*7+IF(Z117&gt;60,Z117-1,Z117))))=9),"3ème",IF(OR(MONTH((DATE(1899,12,31)+(0*7+IF(Z117&gt;60,Z117-1,Z117))))=10,MONTH((DATE(1899,12,31)+(0*7+IF(Z117&gt;60,Z117-1,Z117))))=11,MONTH((DATE(1899,12,31)+(0*7+IF(Z117&gt;60,Z117-1,Z117))))=12),"4ème")))))</f>
      </c>
      <c r="AF117" s="131">
        <f>IF(Z117="","",YEAR((DATE(1899,12,31)+(0*7+IF(Z117&gt;60,Z117-1,Z117)))))</f>
      </c>
      <c r="AG117" s="123">
        <f>IF(U117="","",U117)</f>
      </c>
      <c r="AH117" s="124">
        <f>IF(S117="","",S117)</f>
      </c>
      <c r="AI117" s="99">
        <f>IF(P117="","",P117&amp;" ("&amp;O117&amp;"_"&amp;ROW()&amp;")")</f>
      </c>
      <c r="AQ117" s="124">
        <f>IF(T117="","",T117&amp;"1")</f>
      </c>
      <c r="AR117" s="124">
        <f>IF(S117="","",S117&amp;"2")</f>
      </c>
      <c r="AS117" s="154">
        <f>O117</f>
      </c>
    </row>
    <row r="118" s="41" customFormat="1" ht="64.9" customHeight="1">
      <c r="A118" s="104">
        <v>192</v>
      </c>
      <c r="B118" t="s" s="105">
        <v>320</v>
      </c>
      <c r="C118" t="s" s="105">
        <v>257</v>
      </c>
      <c r="D118" t="s" s="105">
        <v>321</v>
      </c>
      <c r="E118" t="s" s="105">
        <v>322</v>
      </c>
      <c r="F118" t="s" s="107">
        <v>67</v>
      </c>
      <c r="G118" s="116"/>
      <c r="H118" s="118">
        <f>IF(B118="","",SUMIF(O1:O1961,A118,AA1:AA1961))</f>
      </c>
      <c r="I118" s="118">
        <f>IF(B118="","",(SUMIF(O1:O1961,A118,AB1:AB1961)+(SUMIF(O1:O1961,A118,AC1:AC1961))))</f>
      </c>
      <c r="J118" s="117">
        <v>49113</v>
      </c>
      <c r="K118" s="110">
        <f>IFERROR(J118/H118,"")</f>
      </c>
      <c r="L118" s="117">
        <v>24000</v>
      </c>
      <c r="M118" s="116"/>
      <c r="N118" t="s" s="105">
        <v>323</v>
      </c>
      <c r="O118" s="113">
        <v>192</v>
      </c>
      <c r="P118" t="s" s="187">
        <v>324</v>
      </c>
      <c r="Q118" t="s" s="105">
        <v>325</v>
      </c>
      <c r="R118" t="s" s="105">
        <v>71</v>
      </c>
      <c r="S118" t="s" s="114">
        <v>72</v>
      </c>
      <c r="T118" t="s" s="114">
        <v>89</v>
      </c>
      <c r="U118" t="s" s="105">
        <v>90</v>
      </c>
      <c r="V118" t="s" s="105">
        <v>326</v>
      </c>
      <c r="W118" s="162">
        <v>95100</v>
      </c>
      <c r="X118" t="s" s="105">
        <v>76</v>
      </c>
      <c r="Y118" s="118"/>
      <c r="Z118" s="112"/>
      <c r="AA118" s="117">
        <v>50</v>
      </c>
      <c r="AB118" s="118"/>
      <c r="AC118" s="158"/>
      <c r="AD118" s="120"/>
      <c r="AE118" s="130">
        <f>IF(Z118="","",IF(OR(MONTH((DATE(1899,12,31)+(0*7+IF(Z118&gt;60,Z118-1,Z118))))=1,MONTH((DATE(1899,12,31)+(0*7+IF(Z118&gt;60,Z118-1,Z118))))=2,MONTH((DATE(1899,12,31)+(0*7+IF(Z118&gt;60,Z118-1,Z118))))=3),"1er",IF(OR(MONTH((DATE(1899,12,31)+(0*7+IF(Z118&gt;60,Z118-1,Z118))))=4,MONTH((DATE(1899,12,31)+(0*7+IF(Z118&gt;60,Z118-1,Z118))))=5,MONTH((DATE(1899,12,31)+(0*7+IF(Z118&gt;60,Z118-1,Z118))))=6),"2ème",IF(OR(MONTH((DATE(1899,12,31)+(0*7+IF(Z118&gt;60,Z118-1,Z118))))=7,MONTH((DATE(1899,12,31)+(0*7+IF(Z118&gt;60,Z118-1,Z118))))=8,MONTH((DATE(1899,12,31)+(0*7+IF(Z118&gt;60,Z118-1,Z118))))=9),"3ème",IF(OR(MONTH((DATE(1899,12,31)+(0*7+IF(Z118&gt;60,Z118-1,Z118))))=10,MONTH((DATE(1899,12,31)+(0*7+IF(Z118&gt;60,Z118-1,Z118))))=11,MONTH((DATE(1899,12,31)+(0*7+IF(Z118&gt;60,Z118-1,Z118))))=12),"4ème")))))</f>
      </c>
      <c r="AF118" s="131">
        <f>IF(Z118="","",YEAR((DATE(1899,12,31)+(0*7+IF(Z118&gt;60,Z118-1,Z118)))))</f>
      </c>
      <c r="AG118" s="123">
        <f>IF(U118="","",U118)</f>
      </c>
      <c r="AH118" s="124">
        <f>IF(S118="","",S118)</f>
      </c>
      <c r="AI118" s="99">
        <f>IF(P118="","",P118&amp;" ("&amp;O118&amp;"_"&amp;ROW()&amp;")")</f>
      </c>
      <c r="AQ118" s="124">
        <f>IF(T118="","",T118&amp;"1")</f>
      </c>
      <c r="AR118" s="124">
        <f>IF(S118="","",S118&amp;"2")</f>
      </c>
      <c r="AS118" s="154">
        <f>O118</f>
      </c>
    </row>
    <row r="119" s="41" customFormat="1" ht="64.9" customHeight="1">
      <c r="A119" s="104">
        <v>192</v>
      </c>
      <c r="B119" t="s" s="105">
        <v>320</v>
      </c>
      <c r="C119" s="116"/>
      <c r="D119" s="116"/>
      <c r="E119" s="116"/>
      <c r="F119" t="s" s="107">
        <v>67</v>
      </c>
      <c r="G119" s="116"/>
      <c r="H119" s="118">
        <f>IF(B119="","",SUMIF(O1:O1961,A119,AA1:AA1961))</f>
      </c>
      <c r="I119" s="118">
        <f>IF(B119="","",(SUMIF(O1:O1961,A119,AB1:AB1961)+(SUMIF(O1:O1961,A119,AC1:AC1961))))</f>
      </c>
      <c r="J119" s="116"/>
      <c r="K119" s="110">
        <f>IFERROR(J119/H119,"")</f>
      </c>
      <c r="L119" s="116"/>
      <c r="M119" s="112"/>
      <c r="N119" s="116"/>
      <c r="O119" s="113">
        <v>192</v>
      </c>
      <c r="P119" t="s" s="187">
        <v>327</v>
      </c>
      <c r="Q119" t="s" s="105">
        <v>325</v>
      </c>
      <c r="R119" t="s" s="105">
        <v>71</v>
      </c>
      <c r="S119" t="s" s="114">
        <v>72</v>
      </c>
      <c r="T119" t="s" s="114">
        <v>174</v>
      </c>
      <c r="U119" t="s" s="105">
        <v>74</v>
      </c>
      <c r="V119" t="s" s="105">
        <v>326</v>
      </c>
      <c r="W119" s="139">
        <v>95100</v>
      </c>
      <c r="X119" t="s" s="105">
        <v>76</v>
      </c>
      <c r="Y119" s="118"/>
      <c r="Z119" s="112"/>
      <c r="AA119" s="118">
        <v>20</v>
      </c>
      <c r="AB119" s="118"/>
      <c r="AC119" s="158"/>
      <c r="AD119" s="120"/>
      <c r="AE119" s="130">
        <f>IF(Z119="","",IF(OR(MONTH((DATE(1899,12,31)+(0*7+IF(Z119&gt;60,Z119-1,Z119))))=1,MONTH((DATE(1899,12,31)+(0*7+IF(Z119&gt;60,Z119-1,Z119))))=2,MONTH((DATE(1899,12,31)+(0*7+IF(Z119&gt;60,Z119-1,Z119))))=3),"1er",IF(OR(MONTH((DATE(1899,12,31)+(0*7+IF(Z119&gt;60,Z119-1,Z119))))=4,MONTH((DATE(1899,12,31)+(0*7+IF(Z119&gt;60,Z119-1,Z119))))=5,MONTH((DATE(1899,12,31)+(0*7+IF(Z119&gt;60,Z119-1,Z119))))=6),"2ème",IF(OR(MONTH((DATE(1899,12,31)+(0*7+IF(Z119&gt;60,Z119-1,Z119))))=7,MONTH((DATE(1899,12,31)+(0*7+IF(Z119&gt;60,Z119-1,Z119))))=8,MONTH((DATE(1899,12,31)+(0*7+IF(Z119&gt;60,Z119-1,Z119))))=9),"3ème",IF(OR(MONTH((DATE(1899,12,31)+(0*7+IF(Z119&gt;60,Z119-1,Z119))))=10,MONTH((DATE(1899,12,31)+(0*7+IF(Z119&gt;60,Z119-1,Z119))))=11,MONTH((DATE(1899,12,31)+(0*7+IF(Z119&gt;60,Z119-1,Z119))))=12),"4ème")))))</f>
      </c>
      <c r="AF119" s="131">
        <f>IF(Z119="","",YEAR((DATE(1899,12,31)+(0*7+IF(Z119&gt;60,Z119-1,Z119)))))</f>
      </c>
      <c r="AG119" s="123">
        <f>IF(U119="","",U119)</f>
      </c>
      <c r="AH119" s="124">
        <f>IF(S119="","",S119)</f>
      </c>
      <c r="AI119" s="99">
        <f>IF(P119="","",P119&amp;" ("&amp;O119&amp;"_"&amp;ROW()&amp;")")</f>
      </c>
      <c r="AQ119" s="124">
        <f>IF(T119="","",T119&amp;"1")</f>
      </c>
      <c r="AR119" s="124">
        <f>IF(S119="","",S119&amp;"2")</f>
      </c>
      <c r="AS119" s="154">
        <f>O119</f>
      </c>
    </row>
    <row r="120" s="41" customFormat="1" ht="64.9" customHeight="1">
      <c r="A120" s="104">
        <v>192</v>
      </c>
      <c r="B120" t="s" s="105">
        <v>320</v>
      </c>
      <c r="C120" s="116"/>
      <c r="D120" s="116"/>
      <c r="E120" s="116"/>
      <c r="F120" t="s" s="107">
        <v>67</v>
      </c>
      <c r="G120" s="116"/>
      <c r="H120" s="118">
        <f>IF(B120="","",SUMIF(O1:O1961,A120,AA1:AA1961))</f>
      </c>
      <c r="I120" s="118">
        <f>IF(B120="","",(SUMIF(O1:O1961,A120,AB1:AB1961)+(SUMIF(O1:O1961,A120,AC1:AC1961))))</f>
      </c>
      <c r="J120" s="157"/>
      <c r="K120" s="110">
        <f>IFERROR(J120/H120,"")</f>
      </c>
      <c r="L120" s="116"/>
      <c r="M120" s="116"/>
      <c r="N120" s="116"/>
      <c r="O120" s="113">
        <v>192</v>
      </c>
      <c r="P120" t="s" s="187">
        <v>328</v>
      </c>
      <c r="Q120" t="s" s="105">
        <v>325</v>
      </c>
      <c r="R120" t="s" s="105">
        <v>71</v>
      </c>
      <c r="S120" t="s" s="114">
        <v>72</v>
      </c>
      <c r="T120" t="s" s="114">
        <v>221</v>
      </c>
      <c r="U120" t="s" s="105">
        <v>110</v>
      </c>
      <c r="V120" t="s" s="105">
        <v>326</v>
      </c>
      <c r="W120" s="162">
        <v>95100</v>
      </c>
      <c r="X120" t="s" s="105">
        <v>76</v>
      </c>
      <c r="Y120" s="118"/>
      <c r="Z120" s="112"/>
      <c r="AA120" s="117">
        <v>75</v>
      </c>
      <c r="AB120" s="118"/>
      <c r="AC120" s="158"/>
      <c r="AD120" s="120"/>
      <c r="AE120" s="130">
        <f>IF(Z120="","",IF(OR(MONTH((DATE(1899,12,31)+(0*7+IF(Z120&gt;60,Z120-1,Z120))))=1,MONTH((DATE(1899,12,31)+(0*7+IF(Z120&gt;60,Z120-1,Z120))))=2,MONTH((DATE(1899,12,31)+(0*7+IF(Z120&gt;60,Z120-1,Z120))))=3),"1er",IF(OR(MONTH((DATE(1899,12,31)+(0*7+IF(Z120&gt;60,Z120-1,Z120))))=4,MONTH((DATE(1899,12,31)+(0*7+IF(Z120&gt;60,Z120-1,Z120))))=5,MONTH((DATE(1899,12,31)+(0*7+IF(Z120&gt;60,Z120-1,Z120))))=6),"2ème",IF(OR(MONTH((DATE(1899,12,31)+(0*7+IF(Z120&gt;60,Z120-1,Z120))))=7,MONTH((DATE(1899,12,31)+(0*7+IF(Z120&gt;60,Z120-1,Z120))))=8,MONTH((DATE(1899,12,31)+(0*7+IF(Z120&gt;60,Z120-1,Z120))))=9),"3ème",IF(OR(MONTH((DATE(1899,12,31)+(0*7+IF(Z120&gt;60,Z120-1,Z120))))=10,MONTH((DATE(1899,12,31)+(0*7+IF(Z120&gt;60,Z120-1,Z120))))=11,MONTH((DATE(1899,12,31)+(0*7+IF(Z120&gt;60,Z120-1,Z120))))=12),"4ème")))))</f>
      </c>
      <c r="AF120" s="131">
        <f>IF(Z120="","",YEAR((DATE(1899,12,31)+(0*7+IF(Z120&gt;60,Z120-1,Z120)))))</f>
      </c>
      <c r="AG120" s="123">
        <f>IF(U120="","",U120)</f>
      </c>
      <c r="AH120" s="124">
        <f>IF(S120="","",S120)</f>
      </c>
      <c r="AI120" s="99">
        <f>IF(P120="","",P120&amp;" ("&amp;O120&amp;"_"&amp;ROW()&amp;")")</f>
      </c>
      <c r="AQ120" s="124">
        <f>IF(T120="","",T120&amp;"1")</f>
      </c>
      <c r="AR120" s="124">
        <f>IF(S120="","",S120&amp;"2")</f>
      </c>
      <c r="AS120" s="154">
        <f>O120</f>
      </c>
    </row>
    <row r="121" s="41" customFormat="1" ht="64.9" customHeight="1">
      <c r="A121" s="104">
        <v>192</v>
      </c>
      <c r="B121" t="s" s="105">
        <v>320</v>
      </c>
      <c r="C121" s="116"/>
      <c r="D121" s="116"/>
      <c r="E121" s="116"/>
      <c r="F121" t="s" s="107">
        <v>67</v>
      </c>
      <c r="G121" s="116"/>
      <c r="H121" s="118">
        <f>IF(B121="","",SUMIF(O1:O1961,A121,AA1:AA1961))</f>
      </c>
      <c r="I121" s="118">
        <f>IF(B121="","",(SUMIF(O1:O1961,A121,AB1:AB1961)+(SUMIF(O1:O1961,A121,AC1:AC1961))))</f>
      </c>
      <c r="J121" s="116"/>
      <c r="K121" s="110">
        <f>IFERROR(J121/H121,"")</f>
      </c>
      <c r="L121" s="116"/>
      <c r="M121" s="116"/>
      <c r="N121" s="116"/>
      <c r="O121" s="113">
        <v>192</v>
      </c>
      <c r="P121" t="s" s="187">
        <v>329</v>
      </c>
      <c r="Q121" t="s" s="105">
        <v>330</v>
      </c>
      <c r="R121" t="s" s="105">
        <v>71</v>
      </c>
      <c r="S121" t="s" s="114">
        <v>51</v>
      </c>
      <c r="T121" t="s" s="114">
        <v>96</v>
      </c>
      <c r="U121" t="s" s="105">
        <v>97</v>
      </c>
      <c r="V121" t="s" s="105">
        <v>326</v>
      </c>
      <c r="W121" s="139">
        <v>95100</v>
      </c>
      <c r="X121" t="s" s="105">
        <v>76</v>
      </c>
      <c r="Y121" s="118"/>
      <c r="Z121" s="112"/>
      <c r="AA121" s="117">
        <v>1000</v>
      </c>
      <c r="AB121" s="118"/>
      <c r="AC121" s="158"/>
      <c r="AD121" s="120"/>
      <c r="AE121" s="130">
        <f>IF(Z121="","",IF(OR(MONTH((DATE(1899,12,31)+(0*7+IF(Z121&gt;60,Z121-1,Z121))))=1,MONTH((DATE(1899,12,31)+(0*7+IF(Z121&gt;60,Z121-1,Z121))))=2,MONTH((DATE(1899,12,31)+(0*7+IF(Z121&gt;60,Z121-1,Z121))))=3),"1er",IF(OR(MONTH((DATE(1899,12,31)+(0*7+IF(Z121&gt;60,Z121-1,Z121))))=4,MONTH((DATE(1899,12,31)+(0*7+IF(Z121&gt;60,Z121-1,Z121))))=5,MONTH((DATE(1899,12,31)+(0*7+IF(Z121&gt;60,Z121-1,Z121))))=6),"2ème",IF(OR(MONTH((DATE(1899,12,31)+(0*7+IF(Z121&gt;60,Z121-1,Z121))))=7,MONTH((DATE(1899,12,31)+(0*7+IF(Z121&gt;60,Z121-1,Z121))))=8,MONTH((DATE(1899,12,31)+(0*7+IF(Z121&gt;60,Z121-1,Z121))))=9),"3ème",IF(OR(MONTH((DATE(1899,12,31)+(0*7+IF(Z121&gt;60,Z121-1,Z121))))=10,MONTH((DATE(1899,12,31)+(0*7+IF(Z121&gt;60,Z121-1,Z121))))=11,MONTH((DATE(1899,12,31)+(0*7+IF(Z121&gt;60,Z121-1,Z121))))=12),"4ème")))))</f>
      </c>
      <c r="AF121" s="131">
        <f>IF(Z121="","",YEAR((DATE(1899,12,31)+(0*7+IF(Z121&gt;60,Z121-1,Z121)))))</f>
      </c>
      <c r="AG121" s="123">
        <f>IF(U121="","",U121)</f>
      </c>
      <c r="AH121" s="124">
        <f>IF(S121="","",S121)</f>
      </c>
      <c r="AI121" s="99">
        <f>IF(P121="","",P121&amp;" ("&amp;O121&amp;"_"&amp;ROW()&amp;")")</f>
      </c>
      <c r="AQ121" s="124">
        <f>IF(T121="","",T121&amp;"1")</f>
      </c>
      <c r="AR121" s="124">
        <f>IF(S121="","",S121&amp;"2")</f>
      </c>
      <c r="AS121" s="154">
        <f>O121</f>
      </c>
    </row>
    <row r="122" s="41" customFormat="1" ht="64.9" customHeight="1">
      <c r="A122" s="104">
        <v>192</v>
      </c>
      <c r="B122" t="s" s="105">
        <v>320</v>
      </c>
      <c r="C122" s="116"/>
      <c r="D122" s="116"/>
      <c r="E122" s="116"/>
      <c r="F122" t="s" s="107">
        <v>67</v>
      </c>
      <c r="G122" s="116"/>
      <c r="H122" s="118">
        <f>IF(B122="","",SUMIF(O1:O1961,A122,AA1:AA1961))</f>
      </c>
      <c r="I122" s="118">
        <f>IF(B122="","",(SUMIF(O1:O1961,A122,AB1:AB1961)+(SUMIF(O1:O1961,A122,AC1:AC1961))))</f>
      </c>
      <c r="J122" s="116"/>
      <c r="K122" s="110">
        <f>IFERROR(J122/H122,"")</f>
      </c>
      <c r="L122" s="116"/>
      <c r="M122" s="116"/>
      <c r="N122" s="116"/>
      <c r="O122" s="113">
        <v>192</v>
      </c>
      <c r="P122" t="s" s="187">
        <v>331</v>
      </c>
      <c r="Q122" t="s" s="105">
        <v>330</v>
      </c>
      <c r="R122" t="s" s="105">
        <v>71</v>
      </c>
      <c r="S122" t="s" s="114">
        <v>51</v>
      </c>
      <c r="T122" t="s" s="114">
        <v>96</v>
      </c>
      <c r="U122" t="s" s="105">
        <v>97</v>
      </c>
      <c r="V122" t="s" s="105">
        <v>326</v>
      </c>
      <c r="W122" s="139">
        <v>95100</v>
      </c>
      <c r="X122" t="s" s="105">
        <v>76</v>
      </c>
      <c r="Y122" s="118"/>
      <c r="Z122" s="112"/>
      <c r="AA122" s="117">
        <v>35</v>
      </c>
      <c r="AB122" s="118"/>
      <c r="AC122" s="158"/>
      <c r="AD122" s="120"/>
      <c r="AE122" s="130">
        <f>IF(Z122="","",IF(OR(MONTH((DATE(1899,12,31)+(0*7+IF(Z122&gt;60,Z122-1,Z122))))=1,MONTH((DATE(1899,12,31)+(0*7+IF(Z122&gt;60,Z122-1,Z122))))=2,MONTH((DATE(1899,12,31)+(0*7+IF(Z122&gt;60,Z122-1,Z122))))=3),"1er",IF(OR(MONTH((DATE(1899,12,31)+(0*7+IF(Z122&gt;60,Z122-1,Z122))))=4,MONTH((DATE(1899,12,31)+(0*7+IF(Z122&gt;60,Z122-1,Z122))))=5,MONTH((DATE(1899,12,31)+(0*7+IF(Z122&gt;60,Z122-1,Z122))))=6),"2ème",IF(OR(MONTH((DATE(1899,12,31)+(0*7+IF(Z122&gt;60,Z122-1,Z122))))=7,MONTH((DATE(1899,12,31)+(0*7+IF(Z122&gt;60,Z122-1,Z122))))=8,MONTH((DATE(1899,12,31)+(0*7+IF(Z122&gt;60,Z122-1,Z122))))=9),"3ème",IF(OR(MONTH((DATE(1899,12,31)+(0*7+IF(Z122&gt;60,Z122-1,Z122))))=10,MONTH((DATE(1899,12,31)+(0*7+IF(Z122&gt;60,Z122-1,Z122))))=11,MONTH((DATE(1899,12,31)+(0*7+IF(Z122&gt;60,Z122-1,Z122))))=12),"4ème")))))</f>
      </c>
      <c r="AF122" s="131">
        <f>IF(Z122="","",YEAR((DATE(1899,12,31)+(0*7+IF(Z122&gt;60,Z122-1,Z122)))))</f>
      </c>
      <c r="AG122" s="123">
        <f>IF(U122="","",U122)</f>
      </c>
      <c r="AH122" s="124">
        <f>IF(S122="","",S122)</f>
      </c>
      <c r="AI122" s="99">
        <f>IF(P122="","",P122&amp;" ("&amp;O122&amp;"_"&amp;ROW()&amp;")")</f>
      </c>
      <c r="AQ122" s="124">
        <f>IF(T122="","",T122&amp;"1")</f>
      </c>
      <c r="AR122" s="124">
        <f>IF(S122="","",S122&amp;"2")</f>
      </c>
      <c r="AS122" s="154">
        <f>O122</f>
      </c>
    </row>
    <row r="123" s="41" customFormat="1" ht="64.9" customHeight="1">
      <c r="A123" s="188"/>
      <c r="B123" s="116"/>
      <c r="C123" s="116"/>
      <c r="D123" s="116"/>
      <c r="E123" s="116"/>
      <c r="F123" t="s" s="107">
        <v>67</v>
      </c>
      <c r="G123" s="116"/>
      <c r="H123" s="105">
        <f>IF(B123="","",SUMIF(O1:O1961,A123,AA1:AA1961))</f>
      </c>
      <c r="I123" s="105">
        <f>IF(B123="","",(SUMIF(O1:O1961,A123,AB1:AB1961)+(SUMIF(O1:O1961,A123,AC1:AC1961))))</f>
      </c>
      <c r="J123" s="110"/>
      <c r="K123" s="105">
        <f>IFERROR(J123/H123,"")</f>
      </c>
      <c r="L123" s="110"/>
      <c r="M123" s="116"/>
      <c r="N123" s="175"/>
      <c r="O123" s="188"/>
      <c r="P123" s="116"/>
      <c r="Q123" s="116"/>
      <c r="R123" s="116"/>
      <c r="S123" s="119"/>
      <c r="T123" s="119"/>
      <c r="U123" s="116"/>
      <c r="V123" s="116"/>
      <c r="W123" s="116"/>
      <c r="X123" s="116"/>
      <c r="Y123" s="118"/>
      <c r="Z123" s="112"/>
      <c r="AA123" s="116"/>
      <c r="AB123" s="118"/>
      <c r="AC123" s="158"/>
      <c r="AD123" s="120"/>
      <c r="AE123" s="130">
        <f>IF(Z123="","",IF(OR(MONTH((DATE(1899,12,31)+(0*7+IF(Z123&gt;60,Z123-1,Z123))))=1,MONTH((DATE(1899,12,31)+(0*7+IF(Z123&gt;60,Z123-1,Z123))))=2,MONTH((DATE(1899,12,31)+(0*7+IF(Z123&gt;60,Z123-1,Z123))))=3),"1er",IF(OR(MONTH((DATE(1899,12,31)+(0*7+IF(Z123&gt;60,Z123-1,Z123))))=4,MONTH((DATE(1899,12,31)+(0*7+IF(Z123&gt;60,Z123-1,Z123))))=5,MONTH((DATE(1899,12,31)+(0*7+IF(Z123&gt;60,Z123-1,Z123))))=6),"2ème",IF(OR(MONTH((DATE(1899,12,31)+(0*7+IF(Z123&gt;60,Z123-1,Z123))))=7,MONTH((DATE(1899,12,31)+(0*7+IF(Z123&gt;60,Z123-1,Z123))))=8,MONTH((DATE(1899,12,31)+(0*7+IF(Z123&gt;60,Z123-1,Z123))))=9),"3ème",IF(OR(MONTH((DATE(1899,12,31)+(0*7+IF(Z123&gt;60,Z123-1,Z123))))=10,MONTH((DATE(1899,12,31)+(0*7+IF(Z123&gt;60,Z123-1,Z123))))=11,MONTH((DATE(1899,12,31)+(0*7+IF(Z123&gt;60,Z123-1,Z123))))=12),"4ème")))))</f>
      </c>
      <c r="AF123" s="131">
        <f>IF(Z123="","",YEAR((DATE(1899,12,31)+(0*7+IF(Z123&gt;60,Z123-1,Z123)))))</f>
      </c>
      <c r="AG123" s="123">
        <f>IF(U123="","",U123)</f>
      </c>
      <c r="AH123" s="124">
        <f>IF(S123="","",S123)</f>
      </c>
      <c r="AI123" s="99">
        <f>IF(P123="","",P123&amp;" ("&amp;O123&amp;"_"&amp;ROW()&amp;")")</f>
      </c>
      <c r="AQ123" s="124">
        <f>IF(T123="","",T123&amp;"1")</f>
      </c>
      <c r="AR123" s="124">
        <f>IF(S123="","",S123&amp;"2")</f>
      </c>
      <c r="AS123" s="154">
        <f>O123</f>
      </c>
    </row>
    <row r="124" s="41" customFormat="1" ht="64.9" customHeight="1">
      <c r="A124" s="188"/>
      <c r="B124" s="116"/>
      <c r="C124" s="116"/>
      <c r="D124" s="181"/>
      <c r="E124" s="181"/>
      <c r="F124" t="s" s="107">
        <v>67</v>
      </c>
      <c r="G124" s="116"/>
      <c r="H124" s="105">
        <f>IF(B124="","",SUMIF(O1:O1961,A124,AA1:AA1961))</f>
      </c>
      <c r="I124" s="105">
        <f>IF(B124="","",(SUMIF(O1:O1961,A124,AB1:AB1961)+(SUMIF(O1:O1961,A124,AC1:AC1961))))</f>
      </c>
      <c r="J124" s="110"/>
      <c r="K124" s="105">
        <f>IFERROR(J124/H124,"")</f>
      </c>
      <c r="L124" s="110"/>
      <c r="M124" s="112"/>
      <c r="N124" s="175"/>
      <c r="O124" s="188"/>
      <c r="P124" s="116"/>
      <c r="Q124" s="116"/>
      <c r="R124" s="116"/>
      <c r="S124" s="119"/>
      <c r="T124" s="119"/>
      <c r="U124" s="116"/>
      <c r="V124" s="116"/>
      <c r="W124" s="139"/>
      <c r="X124" s="116"/>
      <c r="Y124" s="118"/>
      <c r="Z124" s="112"/>
      <c r="AA124" s="116"/>
      <c r="AB124" s="118"/>
      <c r="AC124" s="158"/>
      <c r="AD124" s="120"/>
      <c r="AE124" s="130">
        <f>IF(Z124="","",IF(OR(MONTH((DATE(1899,12,31)+(0*7+IF(Z124&gt;60,Z124-1,Z124))))=1,MONTH((DATE(1899,12,31)+(0*7+IF(Z124&gt;60,Z124-1,Z124))))=2,MONTH((DATE(1899,12,31)+(0*7+IF(Z124&gt;60,Z124-1,Z124))))=3),"1er",IF(OR(MONTH((DATE(1899,12,31)+(0*7+IF(Z124&gt;60,Z124-1,Z124))))=4,MONTH((DATE(1899,12,31)+(0*7+IF(Z124&gt;60,Z124-1,Z124))))=5,MONTH((DATE(1899,12,31)+(0*7+IF(Z124&gt;60,Z124-1,Z124))))=6),"2ème",IF(OR(MONTH((DATE(1899,12,31)+(0*7+IF(Z124&gt;60,Z124-1,Z124))))=7,MONTH((DATE(1899,12,31)+(0*7+IF(Z124&gt;60,Z124-1,Z124))))=8,MONTH((DATE(1899,12,31)+(0*7+IF(Z124&gt;60,Z124-1,Z124))))=9),"3ème",IF(OR(MONTH((DATE(1899,12,31)+(0*7+IF(Z124&gt;60,Z124-1,Z124))))=10,MONTH((DATE(1899,12,31)+(0*7+IF(Z124&gt;60,Z124-1,Z124))))=11,MONTH((DATE(1899,12,31)+(0*7+IF(Z124&gt;60,Z124-1,Z124))))=12),"4ème")))))</f>
      </c>
      <c r="AF124" s="131">
        <f>IF(Z124="","",YEAR((DATE(1899,12,31)+(0*7+IF(Z124&gt;60,Z124-1,Z124)))))</f>
      </c>
      <c r="AG124" s="123">
        <f>IF(U124="","",U124)</f>
      </c>
      <c r="AH124" s="124">
        <f>IF(S124="","",S124)</f>
      </c>
      <c r="AI124" s="99">
        <f>IF(P124="","",P124&amp;" ("&amp;O124&amp;"_"&amp;ROW()&amp;")")</f>
      </c>
      <c r="AQ124" s="124">
        <f>IF(T124="","",T124&amp;"1")</f>
      </c>
      <c r="AR124" s="124">
        <f>IF(S124="","",S124&amp;"2")</f>
      </c>
      <c r="AS124" s="154">
        <f>O124</f>
      </c>
    </row>
    <row r="125" s="41" customFormat="1" ht="64.9" customHeight="1">
      <c r="A125" s="188"/>
      <c r="B125" s="116"/>
      <c r="C125" s="116"/>
      <c r="D125" s="116"/>
      <c r="E125" s="116"/>
      <c r="F125" t="s" s="107">
        <v>67</v>
      </c>
      <c r="G125" s="116"/>
      <c r="H125" s="105">
        <f>IF(B125="","",SUMIF(O1:O1961,A125,AA1:AA1961))</f>
      </c>
      <c r="I125" s="105">
        <f>IF(B125="","",(SUMIF(O1:O1961,A125,AB1:AB1961)+(SUMIF(O1:O1961,A125,AC1:AC1961))))</f>
      </c>
      <c r="J125" s="110"/>
      <c r="K125" s="105">
        <f>IFERROR(J125/H125,"")</f>
      </c>
      <c r="L125" s="110"/>
      <c r="M125" s="116"/>
      <c r="N125" s="175"/>
      <c r="O125" s="188"/>
      <c r="P125" s="116"/>
      <c r="Q125" s="116"/>
      <c r="R125" s="116"/>
      <c r="S125" s="119"/>
      <c r="T125" s="119"/>
      <c r="U125" s="116"/>
      <c r="V125" s="116"/>
      <c r="W125" s="139"/>
      <c r="X125" s="116"/>
      <c r="Y125" s="118"/>
      <c r="Z125" s="112"/>
      <c r="AA125" s="116"/>
      <c r="AB125" s="118"/>
      <c r="AC125" s="158"/>
      <c r="AD125" s="120"/>
      <c r="AE125" s="130">
        <f>IF(Z125="","",IF(OR(MONTH((DATE(1899,12,31)+(0*7+IF(Z125&gt;60,Z125-1,Z125))))=1,MONTH((DATE(1899,12,31)+(0*7+IF(Z125&gt;60,Z125-1,Z125))))=2,MONTH((DATE(1899,12,31)+(0*7+IF(Z125&gt;60,Z125-1,Z125))))=3),"1er",IF(OR(MONTH((DATE(1899,12,31)+(0*7+IF(Z125&gt;60,Z125-1,Z125))))=4,MONTH((DATE(1899,12,31)+(0*7+IF(Z125&gt;60,Z125-1,Z125))))=5,MONTH((DATE(1899,12,31)+(0*7+IF(Z125&gt;60,Z125-1,Z125))))=6),"2ème",IF(OR(MONTH((DATE(1899,12,31)+(0*7+IF(Z125&gt;60,Z125-1,Z125))))=7,MONTH((DATE(1899,12,31)+(0*7+IF(Z125&gt;60,Z125-1,Z125))))=8,MONTH((DATE(1899,12,31)+(0*7+IF(Z125&gt;60,Z125-1,Z125))))=9),"3ème",IF(OR(MONTH((DATE(1899,12,31)+(0*7+IF(Z125&gt;60,Z125-1,Z125))))=10,MONTH((DATE(1899,12,31)+(0*7+IF(Z125&gt;60,Z125-1,Z125))))=11,MONTH((DATE(1899,12,31)+(0*7+IF(Z125&gt;60,Z125-1,Z125))))=12),"4ème")))))</f>
      </c>
      <c r="AF125" s="131">
        <f>IF(Z125="","",YEAR((DATE(1899,12,31)+(0*7+IF(Z125&gt;60,Z125-1,Z125)))))</f>
      </c>
      <c r="AG125" s="123">
        <f>IF(U125="","",U125)</f>
      </c>
      <c r="AH125" s="124">
        <f>IF(S125="","",S125)</f>
      </c>
      <c r="AI125" s="99">
        <f>IF(P125="","",P125&amp;" ("&amp;O125&amp;"_"&amp;ROW()&amp;")")</f>
      </c>
      <c r="AQ125" s="124">
        <f>IF(T125="","",T125&amp;"1")</f>
      </c>
      <c r="AR125" s="124">
        <f>IF(S125="","",S125&amp;"2")</f>
      </c>
      <c r="AS125" s="154">
        <f>O125</f>
      </c>
    </row>
    <row r="126" s="41" customFormat="1" ht="64.9" customHeight="1">
      <c r="A126" s="188"/>
      <c r="B126" s="116"/>
      <c r="C126" s="116"/>
      <c r="D126" s="116"/>
      <c r="E126" s="116"/>
      <c r="F126" t="s" s="107">
        <v>67</v>
      </c>
      <c r="G126" s="116"/>
      <c r="H126" s="105">
        <f>IF(B126="","",SUMIF(O1:O1961,A126,AA1:AA1961))</f>
      </c>
      <c r="I126" s="105">
        <f>IF(B126="","",(SUMIF(O1:O1961,A126,AB1:AB1961)+(SUMIF(O1:O1961,A126,AC1:AC1961))))</f>
      </c>
      <c r="J126" s="110"/>
      <c r="K126" s="105">
        <f>IFERROR(J126/H126,"")</f>
      </c>
      <c r="L126" s="110"/>
      <c r="M126" s="116"/>
      <c r="N126" s="175"/>
      <c r="O126" s="188"/>
      <c r="P126" s="116"/>
      <c r="Q126" s="116"/>
      <c r="R126" s="116"/>
      <c r="S126" s="119"/>
      <c r="T126" s="119"/>
      <c r="U126" s="116"/>
      <c r="V126" s="116"/>
      <c r="W126" s="139"/>
      <c r="X126" s="116"/>
      <c r="Y126" s="118"/>
      <c r="Z126" s="112"/>
      <c r="AA126" s="116"/>
      <c r="AB126" s="118"/>
      <c r="AC126" s="158"/>
      <c r="AD126" s="120"/>
      <c r="AE126" s="130">
        <f>IF(Z126="","",IF(OR(MONTH((DATE(1899,12,31)+(0*7+IF(Z126&gt;60,Z126-1,Z126))))=1,MONTH((DATE(1899,12,31)+(0*7+IF(Z126&gt;60,Z126-1,Z126))))=2,MONTH((DATE(1899,12,31)+(0*7+IF(Z126&gt;60,Z126-1,Z126))))=3),"1er",IF(OR(MONTH((DATE(1899,12,31)+(0*7+IF(Z126&gt;60,Z126-1,Z126))))=4,MONTH((DATE(1899,12,31)+(0*7+IF(Z126&gt;60,Z126-1,Z126))))=5,MONTH((DATE(1899,12,31)+(0*7+IF(Z126&gt;60,Z126-1,Z126))))=6),"2ème",IF(OR(MONTH((DATE(1899,12,31)+(0*7+IF(Z126&gt;60,Z126-1,Z126))))=7,MONTH((DATE(1899,12,31)+(0*7+IF(Z126&gt;60,Z126-1,Z126))))=8,MONTH((DATE(1899,12,31)+(0*7+IF(Z126&gt;60,Z126-1,Z126))))=9),"3ème",IF(OR(MONTH((DATE(1899,12,31)+(0*7+IF(Z126&gt;60,Z126-1,Z126))))=10,MONTH((DATE(1899,12,31)+(0*7+IF(Z126&gt;60,Z126-1,Z126))))=11,MONTH((DATE(1899,12,31)+(0*7+IF(Z126&gt;60,Z126-1,Z126))))=12),"4ème")))))</f>
      </c>
      <c r="AF126" s="131">
        <f>IF(Z126="","",YEAR((DATE(1899,12,31)+(0*7+IF(Z126&gt;60,Z126-1,Z126)))))</f>
      </c>
      <c r="AG126" s="123">
        <f>IF(U126="","",U126)</f>
      </c>
      <c r="AH126" s="124">
        <f>IF(S126="","",S126)</f>
      </c>
      <c r="AI126" s="99">
        <f>IF(P126="","",P126&amp;" ("&amp;O126&amp;"_"&amp;ROW()&amp;")")</f>
      </c>
      <c r="AQ126" s="124">
        <f>IF(T126="","",T126&amp;"1")</f>
      </c>
      <c r="AR126" s="124">
        <f>IF(S126="","",S126&amp;"2")</f>
      </c>
      <c r="AS126" s="154">
        <f>O126</f>
      </c>
    </row>
    <row r="127" s="41" customFormat="1" ht="64.9" customHeight="1">
      <c r="A127" s="188"/>
      <c r="B127" s="116"/>
      <c r="C127" s="116"/>
      <c r="D127" s="116"/>
      <c r="E127" s="116"/>
      <c r="F127" t="s" s="107">
        <v>67</v>
      </c>
      <c r="G127" s="116"/>
      <c r="H127" s="105">
        <f>IF(B127="","",SUMIF(O1:O1961,A127,AA1:AA1961))</f>
      </c>
      <c r="I127" s="105">
        <f>IF(B127="","",(SUMIF(O1:O1961,A127,AB1:AB1961)+(SUMIF(O1:O1961,A127,AC1:AC1961))))</f>
      </c>
      <c r="J127" s="110"/>
      <c r="K127" s="105">
        <f>IFERROR(J127/H127,"")</f>
      </c>
      <c r="L127" s="110"/>
      <c r="M127" s="116"/>
      <c r="N127" s="175"/>
      <c r="O127" s="188"/>
      <c r="P127" s="116"/>
      <c r="Q127" s="116"/>
      <c r="R127" s="116"/>
      <c r="S127" s="119"/>
      <c r="T127" s="119"/>
      <c r="U127" s="116"/>
      <c r="V127" s="116"/>
      <c r="W127" s="139"/>
      <c r="X127" s="116"/>
      <c r="Y127" s="118"/>
      <c r="Z127" s="112"/>
      <c r="AA127" s="116"/>
      <c r="AB127" s="118"/>
      <c r="AC127" s="158"/>
      <c r="AD127" s="120"/>
      <c r="AE127" s="130">
        <f>IF(Z127="","",IF(OR(MONTH((DATE(1899,12,31)+(0*7+IF(Z127&gt;60,Z127-1,Z127))))=1,MONTH((DATE(1899,12,31)+(0*7+IF(Z127&gt;60,Z127-1,Z127))))=2,MONTH((DATE(1899,12,31)+(0*7+IF(Z127&gt;60,Z127-1,Z127))))=3),"1er",IF(OR(MONTH((DATE(1899,12,31)+(0*7+IF(Z127&gt;60,Z127-1,Z127))))=4,MONTH((DATE(1899,12,31)+(0*7+IF(Z127&gt;60,Z127-1,Z127))))=5,MONTH((DATE(1899,12,31)+(0*7+IF(Z127&gt;60,Z127-1,Z127))))=6),"2ème",IF(OR(MONTH((DATE(1899,12,31)+(0*7+IF(Z127&gt;60,Z127-1,Z127))))=7,MONTH((DATE(1899,12,31)+(0*7+IF(Z127&gt;60,Z127-1,Z127))))=8,MONTH((DATE(1899,12,31)+(0*7+IF(Z127&gt;60,Z127-1,Z127))))=9),"3ème",IF(OR(MONTH((DATE(1899,12,31)+(0*7+IF(Z127&gt;60,Z127-1,Z127))))=10,MONTH((DATE(1899,12,31)+(0*7+IF(Z127&gt;60,Z127-1,Z127))))=11,MONTH((DATE(1899,12,31)+(0*7+IF(Z127&gt;60,Z127-1,Z127))))=12),"4ème")))))</f>
      </c>
      <c r="AF127" s="131">
        <f>IF(Z127="","",YEAR((DATE(1899,12,31)+(0*7+IF(Z127&gt;60,Z127-1,Z127)))))</f>
      </c>
      <c r="AG127" s="123">
        <f>IF(U127="","",U127)</f>
      </c>
      <c r="AH127" s="124">
        <f>IF(S127="","",S127)</f>
      </c>
      <c r="AI127" s="99">
        <f>IF(P127="","",P127&amp;" ("&amp;O127&amp;"_"&amp;ROW()&amp;")")</f>
      </c>
      <c r="AQ127" s="124">
        <f>IF(T127="","",T127&amp;"1")</f>
      </c>
      <c r="AR127" s="124">
        <f>IF(S127="","",S127&amp;"2")</f>
      </c>
      <c r="AS127" s="154">
        <f>O127</f>
      </c>
    </row>
    <row r="128" s="41" customFormat="1" ht="64.9" customHeight="1">
      <c r="A128" s="188"/>
      <c r="B128" s="116"/>
      <c r="C128" s="116"/>
      <c r="D128" s="116"/>
      <c r="E128" s="116"/>
      <c r="F128" t="s" s="107">
        <v>67</v>
      </c>
      <c r="G128" s="116"/>
      <c r="H128" s="105">
        <f>IF(B128="","",SUMIF(O1:O1961,A128,AA1:AA1961))</f>
      </c>
      <c r="I128" s="105">
        <f>IF(B128="","",(SUMIF(O1:O1961,A128,AB1:AB1961)+(SUMIF(O1:O1961,A128,AC1:AC1961))))</f>
      </c>
      <c r="J128" s="110"/>
      <c r="K128" s="105">
        <f>IFERROR(J128/H128,"")</f>
      </c>
      <c r="L128" s="110"/>
      <c r="M128" s="116"/>
      <c r="N128" s="175"/>
      <c r="O128" s="188"/>
      <c r="P128" s="116"/>
      <c r="Q128" s="116"/>
      <c r="R128" s="116"/>
      <c r="S128" s="119"/>
      <c r="T128" s="119"/>
      <c r="U128" s="116"/>
      <c r="V128" s="116"/>
      <c r="W128" s="139"/>
      <c r="X128" s="116"/>
      <c r="Y128" s="118"/>
      <c r="Z128" s="112"/>
      <c r="AA128" s="116"/>
      <c r="AB128" s="118"/>
      <c r="AC128" s="158"/>
      <c r="AD128" s="120"/>
      <c r="AE128" s="130">
        <f>IF(Z128="","",IF(OR(MONTH((DATE(1899,12,31)+(0*7+IF(Z128&gt;60,Z128-1,Z128))))=1,MONTH((DATE(1899,12,31)+(0*7+IF(Z128&gt;60,Z128-1,Z128))))=2,MONTH((DATE(1899,12,31)+(0*7+IF(Z128&gt;60,Z128-1,Z128))))=3),"1er",IF(OR(MONTH((DATE(1899,12,31)+(0*7+IF(Z128&gt;60,Z128-1,Z128))))=4,MONTH((DATE(1899,12,31)+(0*7+IF(Z128&gt;60,Z128-1,Z128))))=5,MONTH((DATE(1899,12,31)+(0*7+IF(Z128&gt;60,Z128-1,Z128))))=6),"2ème",IF(OR(MONTH((DATE(1899,12,31)+(0*7+IF(Z128&gt;60,Z128-1,Z128))))=7,MONTH((DATE(1899,12,31)+(0*7+IF(Z128&gt;60,Z128-1,Z128))))=8,MONTH((DATE(1899,12,31)+(0*7+IF(Z128&gt;60,Z128-1,Z128))))=9),"3ème",IF(OR(MONTH((DATE(1899,12,31)+(0*7+IF(Z128&gt;60,Z128-1,Z128))))=10,MONTH((DATE(1899,12,31)+(0*7+IF(Z128&gt;60,Z128-1,Z128))))=11,MONTH((DATE(1899,12,31)+(0*7+IF(Z128&gt;60,Z128-1,Z128))))=12),"4ème")))))</f>
      </c>
      <c r="AF128" s="131">
        <f>IF(Z128="","",YEAR((DATE(1899,12,31)+(0*7+IF(Z128&gt;60,Z128-1,Z128)))))</f>
      </c>
      <c r="AG128" s="123">
        <f>IF(U128="","",U128)</f>
      </c>
      <c r="AH128" s="124">
        <f>IF(S128="","",S128)</f>
      </c>
      <c r="AI128" s="99">
        <f>IF(P128="","",P128&amp;" ("&amp;O128&amp;"_"&amp;ROW()&amp;")")</f>
      </c>
      <c r="AQ128" s="124">
        <f>IF(T128="","",T128&amp;"1")</f>
      </c>
      <c r="AR128" s="124">
        <f>IF(S128="","",S128&amp;"2")</f>
      </c>
      <c r="AS128" s="154">
        <f>O128</f>
      </c>
    </row>
    <row r="129" s="41" customFormat="1" ht="64.9" customHeight="1">
      <c r="A129" s="188"/>
      <c r="B129" s="116"/>
      <c r="C129" s="116"/>
      <c r="D129" s="116"/>
      <c r="E129" s="116"/>
      <c r="F129" t="s" s="107">
        <v>67</v>
      </c>
      <c r="G129" s="116"/>
      <c r="H129" s="105">
        <f>IF(B129="","",SUMIF(O1:O1961,A129,AA1:AA1961))</f>
      </c>
      <c r="I129" s="105">
        <f>IF(B129="","",(SUMIF(O1:O1961,A129,AB1:AB1961)+(SUMIF(O1:O1961,A129,AC1:AC1961))))</f>
      </c>
      <c r="J129" s="110"/>
      <c r="K129" s="105">
        <f>IFERROR(J129/H129,"")</f>
      </c>
      <c r="L129" s="110"/>
      <c r="M129" s="116"/>
      <c r="N129" s="175"/>
      <c r="O129" s="188"/>
      <c r="P129" s="116"/>
      <c r="Q129" s="116"/>
      <c r="R129" s="116"/>
      <c r="S129" s="119"/>
      <c r="T129" s="119"/>
      <c r="U129" s="116"/>
      <c r="V129" s="116"/>
      <c r="W129" s="139"/>
      <c r="X129" s="116"/>
      <c r="Y129" s="118"/>
      <c r="Z129" s="112"/>
      <c r="AA129" s="116"/>
      <c r="AB129" s="118"/>
      <c r="AC129" s="158"/>
      <c r="AD129" s="120"/>
      <c r="AE129" s="130">
        <f>IF(Z129="","",IF(OR(MONTH((DATE(1899,12,31)+(0*7+IF(Z129&gt;60,Z129-1,Z129))))=1,MONTH((DATE(1899,12,31)+(0*7+IF(Z129&gt;60,Z129-1,Z129))))=2,MONTH((DATE(1899,12,31)+(0*7+IF(Z129&gt;60,Z129-1,Z129))))=3),"1er",IF(OR(MONTH((DATE(1899,12,31)+(0*7+IF(Z129&gt;60,Z129-1,Z129))))=4,MONTH((DATE(1899,12,31)+(0*7+IF(Z129&gt;60,Z129-1,Z129))))=5,MONTH((DATE(1899,12,31)+(0*7+IF(Z129&gt;60,Z129-1,Z129))))=6),"2ème",IF(OR(MONTH((DATE(1899,12,31)+(0*7+IF(Z129&gt;60,Z129-1,Z129))))=7,MONTH((DATE(1899,12,31)+(0*7+IF(Z129&gt;60,Z129-1,Z129))))=8,MONTH((DATE(1899,12,31)+(0*7+IF(Z129&gt;60,Z129-1,Z129))))=9),"3ème",IF(OR(MONTH((DATE(1899,12,31)+(0*7+IF(Z129&gt;60,Z129-1,Z129))))=10,MONTH((DATE(1899,12,31)+(0*7+IF(Z129&gt;60,Z129-1,Z129))))=11,MONTH((DATE(1899,12,31)+(0*7+IF(Z129&gt;60,Z129-1,Z129))))=12),"4ème")))))</f>
      </c>
      <c r="AF129" s="131">
        <f>IF(Z129="","",YEAR((DATE(1899,12,31)+(0*7+IF(Z129&gt;60,Z129-1,Z129)))))</f>
      </c>
      <c r="AG129" s="123">
        <f>IF(U129="","",U129)</f>
      </c>
      <c r="AH129" s="124">
        <f>IF(S129="","",S129)</f>
      </c>
      <c r="AI129" s="99">
        <f>IF(P129="","",P129&amp;" ("&amp;O129&amp;"_"&amp;ROW()&amp;")")</f>
      </c>
      <c r="AQ129" s="124">
        <f>IF(T129="","",T129&amp;"1")</f>
      </c>
      <c r="AR129" s="124">
        <f>IF(S129="","",S129&amp;"2")</f>
      </c>
      <c r="AS129" s="154">
        <f>O129</f>
      </c>
    </row>
    <row r="130" s="41" customFormat="1" ht="64.9" customHeight="1">
      <c r="A130" s="188"/>
      <c r="B130" s="116"/>
      <c r="C130" s="116"/>
      <c r="D130" s="181"/>
      <c r="E130" s="181"/>
      <c r="F130" t="s" s="107">
        <v>67</v>
      </c>
      <c r="G130" s="116"/>
      <c r="H130" s="105">
        <f>IF(B130="","",SUMIF(O1:O1961,A130,AA1:AA1961))</f>
      </c>
      <c r="I130" s="105">
        <f>IF(B130="","",(SUMIF(O1:O1961,A130,AB1:AB1961)+(SUMIF(O1:O1961,A130,AC1:AC1961))))</f>
      </c>
      <c r="J130" s="110"/>
      <c r="K130" s="105">
        <f>IFERROR(J130/H130,"")</f>
      </c>
      <c r="L130" s="110"/>
      <c r="M130" s="112"/>
      <c r="N130" s="175"/>
      <c r="O130" s="188"/>
      <c r="P130" s="116"/>
      <c r="Q130" s="116"/>
      <c r="R130" s="116"/>
      <c r="S130" s="119"/>
      <c r="T130" s="119"/>
      <c r="U130" s="116"/>
      <c r="V130" s="116"/>
      <c r="W130" s="116"/>
      <c r="X130" s="116"/>
      <c r="Y130" s="118"/>
      <c r="Z130" s="112"/>
      <c r="AA130" s="118"/>
      <c r="AB130" s="118"/>
      <c r="AC130" s="158"/>
      <c r="AD130" s="120"/>
      <c r="AE130" s="130">
        <f>IF(Z130="","",IF(OR(MONTH((DATE(1899,12,31)+(0*7+IF(Z130&gt;60,Z130-1,Z130))))=1,MONTH((DATE(1899,12,31)+(0*7+IF(Z130&gt;60,Z130-1,Z130))))=2,MONTH((DATE(1899,12,31)+(0*7+IF(Z130&gt;60,Z130-1,Z130))))=3),"1er",IF(OR(MONTH((DATE(1899,12,31)+(0*7+IF(Z130&gt;60,Z130-1,Z130))))=4,MONTH((DATE(1899,12,31)+(0*7+IF(Z130&gt;60,Z130-1,Z130))))=5,MONTH((DATE(1899,12,31)+(0*7+IF(Z130&gt;60,Z130-1,Z130))))=6),"2ème",IF(OR(MONTH((DATE(1899,12,31)+(0*7+IF(Z130&gt;60,Z130-1,Z130))))=7,MONTH((DATE(1899,12,31)+(0*7+IF(Z130&gt;60,Z130-1,Z130))))=8,MONTH((DATE(1899,12,31)+(0*7+IF(Z130&gt;60,Z130-1,Z130))))=9),"3ème",IF(OR(MONTH((DATE(1899,12,31)+(0*7+IF(Z130&gt;60,Z130-1,Z130))))=10,MONTH((DATE(1899,12,31)+(0*7+IF(Z130&gt;60,Z130-1,Z130))))=11,MONTH((DATE(1899,12,31)+(0*7+IF(Z130&gt;60,Z130-1,Z130))))=12),"4ème")))))</f>
      </c>
      <c r="AF130" s="131">
        <f>IF(Z130="","",YEAR((DATE(1899,12,31)+(0*7+IF(Z130&gt;60,Z130-1,Z130)))))</f>
      </c>
      <c r="AG130" s="123">
        <f>IF(U130="","",U130)</f>
      </c>
      <c r="AH130" s="124">
        <f>IF(S130="","",S130)</f>
      </c>
      <c r="AI130" s="99">
        <f>IF(P130="","",P130&amp;" ("&amp;O130&amp;"_"&amp;ROW()&amp;")")</f>
      </c>
      <c r="AQ130" s="124">
        <f>IF(T130="","",T130&amp;"1")</f>
      </c>
      <c r="AR130" s="124">
        <f>IF(S130="","",S130&amp;"2")</f>
      </c>
      <c r="AS130" s="154">
        <f>O130</f>
      </c>
    </row>
    <row r="131" s="41" customFormat="1" ht="64.9" customHeight="1">
      <c r="A131" s="188"/>
      <c r="B131" s="116"/>
      <c r="C131" s="116"/>
      <c r="D131" s="181"/>
      <c r="E131" s="181"/>
      <c r="F131" t="s" s="107">
        <v>67</v>
      </c>
      <c r="G131" s="116"/>
      <c r="H131" s="105">
        <f>IF(B131="","",SUMIF(O1:O1961,A131,AA1:AA1961))</f>
      </c>
      <c r="I131" s="105">
        <f>IF(B131="","",(SUMIF(O1:O1961,A131,AB1:AB1961)+(SUMIF(O1:O1961,A131,AC1:AC1961))))</f>
      </c>
      <c r="J131" s="110"/>
      <c r="K131" s="105">
        <f>IFERROR(J131/H131,"")</f>
      </c>
      <c r="L131" s="110"/>
      <c r="M131" s="112"/>
      <c r="N131" s="175"/>
      <c r="O131" s="188"/>
      <c r="P131" s="116"/>
      <c r="Q131" s="116"/>
      <c r="R131" s="116"/>
      <c r="S131" s="119"/>
      <c r="T131" s="119"/>
      <c r="U131" s="116"/>
      <c r="V131" s="116"/>
      <c r="W131" s="116"/>
      <c r="X131" s="116"/>
      <c r="Y131" s="118"/>
      <c r="Z131" s="112"/>
      <c r="AA131" s="118"/>
      <c r="AB131" s="118"/>
      <c r="AC131" s="158"/>
      <c r="AD131" s="120"/>
      <c r="AE131" s="130">
        <f>IF(Z131="","",IF(OR(MONTH((DATE(1899,12,31)+(0*7+IF(Z131&gt;60,Z131-1,Z131))))=1,MONTH((DATE(1899,12,31)+(0*7+IF(Z131&gt;60,Z131-1,Z131))))=2,MONTH((DATE(1899,12,31)+(0*7+IF(Z131&gt;60,Z131-1,Z131))))=3),"1er",IF(OR(MONTH((DATE(1899,12,31)+(0*7+IF(Z131&gt;60,Z131-1,Z131))))=4,MONTH((DATE(1899,12,31)+(0*7+IF(Z131&gt;60,Z131-1,Z131))))=5,MONTH((DATE(1899,12,31)+(0*7+IF(Z131&gt;60,Z131-1,Z131))))=6),"2ème",IF(OR(MONTH((DATE(1899,12,31)+(0*7+IF(Z131&gt;60,Z131-1,Z131))))=7,MONTH((DATE(1899,12,31)+(0*7+IF(Z131&gt;60,Z131-1,Z131))))=8,MONTH((DATE(1899,12,31)+(0*7+IF(Z131&gt;60,Z131-1,Z131))))=9),"3ème",IF(OR(MONTH((DATE(1899,12,31)+(0*7+IF(Z131&gt;60,Z131-1,Z131))))=10,MONTH((DATE(1899,12,31)+(0*7+IF(Z131&gt;60,Z131-1,Z131))))=11,MONTH((DATE(1899,12,31)+(0*7+IF(Z131&gt;60,Z131-1,Z131))))=12),"4ème")))))</f>
      </c>
      <c r="AF131" s="131">
        <f>IF(Z131="","",YEAR((DATE(1899,12,31)+(0*7+IF(Z131&gt;60,Z131-1,Z131)))))</f>
      </c>
      <c r="AG131" s="123">
        <f>IF(U131="","",U131)</f>
      </c>
      <c r="AH131" s="124">
        <f>IF(S131="","",S131)</f>
      </c>
      <c r="AI131" s="99">
        <f>IF(P131="","",P131&amp;" ("&amp;O131&amp;"_"&amp;ROW()&amp;")")</f>
      </c>
      <c r="AQ131" s="124">
        <f>IF(T131="","",T131&amp;"1")</f>
      </c>
      <c r="AR131" s="124">
        <f>IF(S131="","",S131&amp;"2")</f>
      </c>
      <c r="AS131" s="154">
        <f>O131</f>
      </c>
    </row>
    <row r="132" s="41" customFormat="1" ht="64.9" customHeight="1">
      <c r="A132" s="188"/>
      <c r="B132" s="116"/>
      <c r="C132" s="116"/>
      <c r="D132" s="181"/>
      <c r="E132" s="181"/>
      <c r="F132" t="s" s="107">
        <v>67</v>
      </c>
      <c r="G132" s="116"/>
      <c r="H132" s="105">
        <f>IF(B132="","",SUMIF(O1:O1961,A132,AA1:AA1961))</f>
      </c>
      <c r="I132" s="105">
        <f>IF(B132="","",(SUMIF(O1:O1961,A132,AB1:AB1961)+(SUMIF(O1:O1961,A132,AC1:AC1961))))</f>
      </c>
      <c r="J132" s="110"/>
      <c r="K132" s="105">
        <f>IFERROR(J132/H132,"")</f>
      </c>
      <c r="L132" s="110"/>
      <c r="M132" s="112"/>
      <c r="N132" s="175"/>
      <c r="O132" s="188"/>
      <c r="P132" s="116"/>
      <c r="Q132" s="116"/>
      <c r="R132" s="116"/>
      <c r="S132" s="119"/>
      <c r="T132" s="119"/>
      <c r="U132" s="116"/>
      <c r="V132" s="139"/>
      <c r="W132" s="139"/>
      <c r="X132" s="116"/>
      <c r="Y132" s="118"/>
      <c r="Z132" s="112"/>
      <c r="AA132" s="118"/>
      <c r="AB132" s="118"/>
      <c r="AC132" s="158"/>
      <c r="AD132" s="120"/>
      <c r="AE132" s="130">
        <f>IF(Z132="","",IF(OR(MONTH((DATE(1899,12,31)+(0*7+IF(Z132&gt;60,Z132-1,Z132))))=1,MONTH((DATE(1899,12,31)+(0*7+IF(Z132&gt;60,Z132-1,Z132))))=2,MONTH((DATE(1899,12,31)+(0*7+IF(Z132&gt;60,Z132-1,Z132))))=3),"1er",IF(OR(MONTH((DATE(1899,12,31)+(0*7+IF(Z132&gt;60,Z132-1,Z132))))=4,MONTH((DATE(1899,12,31)+(0*7+IF(Z132&gt;60,Z132-1,Z132))))=5,MONTH((DATE(1899,12,31)+(0*7+IF(Z132&gt;60,Z132-1,Z132))))=6),"2ème",IF(OR(MONTH((DATE(1899,12,31)+(0*7+IF(Z132&gt;60,Z132-1,Z132))))=7,MONTH((DATE(1899,12,31)+(0*7+IF(Z132&gt;60,Z132-1,Z132))))=8,MONTH((DATE(1899,12,31)+(0*7+IF(Z132&gt;60,Z132-1,Z132))))=9),"3ème",IF(OR(MONTH((DATE(1899,12,31)+(0*7+IF(Z132&gt;60,Z132-1,Z132))))=10,MONTH((DATE(1899,12,31)+(0*7+IF(Z132&gt;60,Z132-1,Z132))))=11,MONTH((DATE(1899,12,31)+(0*7+IF(Z132&gt;60,Z132-1,Z132))))=12),"4ème")))))</f>
      </c>
      <c r="AF132" s="131">
        <f>IF(Z132="","",YEAR((DATE(1899,12,31)+(0*7+IF(Z132&gt;60,Z132-1,Z132)))))</f>
      </c>
      <c r="AG132" s="123">
        <f>IF(U132="","",U132)</f>
      </c>
      <c r="AH132" s="124">
        <f>IF(S132="","",S132)</f>
      </c>
      <c r="AI132" s="99">
        <f>IF(P132="","",P132&amp;" ("&amp;O132&amp;"_"&amp;ROW()&amp;")")</f>
      </c>
      <c r="AQ132" s="124">
        <f>IF(T132="","",T132&amp;"1")</f>
      </c>
      <c r="AR132" s="124">
        <f>IF(S132="","",S132&amp;"2")</f>
      </c>
      <c r="AS132" s="154">
        <f>O132</f>
      </c>
    </row>
    <row r="133" s="41" customFormat="1" ht="64.9" customHeight="1">
      <c r="A133" s="188"/>
      <c r="B133" s="116"/>
      <c r="C133" s="116"/>
      <c r="D133" s="116"/>
      <c r="E133" s="116"/>
      <c r="F133" t="s" s="107">
        <v>67</v>
      </c>
      <c r="G133" s="116"/>
      <c r="H133" s="105">
        <f>IF(B133="","",SUMIF(O1:O1961,A133,AA1:AA1961))</f>
      </c>
      <c r="I133" s="105">
        <f>IF(B133="","",(SUMIF(O1:O1961,A133,AB1:AB1961)+(SUMIF(O1:O1961,A133,AC1:AC1961))))</f>
      </c>
      <c r="J133" s="110"/>
      <c r="K133" s="105">
        <f>IFERROR(J133/H133,"")</f>
      </c>
      <c r="L133" s="110"/>
      <c r="M133" s="112"/>
      <c r="N133" s="175"/>
      <c r="O133" s="188"/>
      <c r="P133" s="116"/>
      <c r="Q133" s="116"/>
      <c r="R133" s="116"/>
      <c r="S133" s="119"/>
      <c r="T133" s="119"/>
      <c r="U133" s="116"/>
      <c r="V133" s="116"/>
      <c r="W133" s="116"/>
      <c r="X133" s="116"/>
      <c r="Y133" s="118"/>
      <c r="Z133" s="112"/>
      <c r="AA133" s="118"/>
      <c r="AB133" s="118"/>
      <c r="AC133" s="158"/>
      <c r="AD133" s="120"/>
      <c r="AE133" s="130">
        <f>IF(Z133="","",IF(OR(MONTH((DATE(1899,12,31)+(0*7+IF(Z133&gt;60,Z133-1,Z133))))=1,MONTH((DATE(1899,12,31)+(0*7+IF(Z133&gt;60,Z133-1,Z133))))=2,MONTH((DATE(1899,12,31)+(0*7+IF(Z133&gt;60,Z133-1,Z133))))=3),"1er",IF(OR(MONTH((DATE(1899,12,31)+(0*7+IF(Z133&gt;60,Z133-1,Z133))))=4,MONTH((DATE(1899,12,31)+(0*7+IF(Z133&gt;60,Z133-1,Z133))))=5,MONTH((DATE(1899,12,31)+(0*7+IF(Z133&gt;60,Z133-1,Z133))))=6),"2ème",IF(OR(MONTH((DATE(1899,12,31)+(0*7+IF(Z133&gt;60,Z133-1,Z133))))=7,MONTH((DATE(1899,12,31)+(0*7+IF(Z133&gt;60,Z133-1,Z133))))=8,MONTH((DATE(1899,12,31)+(0*7+IF(Z133&gt;60,Z133-1,Z133))))=9),"3ème",IF(OR(MONTH((DATE(1899,12,31)+(0*7+IF(Z133&gt;60,Z133-1,Z133))))=10,MONTH((DATE(1899,12,31)+(0*7+IF(Z133&gt;60,Z133-1,Z133))))=11,MONTH((DATE(1899,12,31)+(0*7+IF(Z133&gt;60,Z133-1,Z133))))=12),"4ème")))))</f>
      </c>
      <c r="AF133" s="131">
        <f>IF(Z133="","",YEAR((DATE(1899,12,31)+(0*7+IF(Z133&gt;60,Z133-1,Z133)))))</f>
      </c>
      <c r="AG133" s="123">
        <f>IF(U133="","",U133)</f>
      </c>
      <c r="AH133" s="124">
        <f>IF(S133="","",S133)</f>
      </c>
      <c r="AI133" s="99">
        <f>IF(P133="","",P133&amp;" ("&amp;O133&amp;"_"&amp;ROW()&amp;")")</f>
      </c>
      <c r="AQ133" s="124">
        <f>IF(T133="","",T133&amp;"1")</f>
      </c>
      <c r="AR133" s="124">
        <f>IF(S133="","",S133&amp;"2")</f>
      </c>
      <c r="AS133" s="154">
        <f>O133</f>
      </c>
    </row>
    <row r="134" s="41" customFormat="1" ht="64.9" customHeight="1">
      <c r="A134" s="188"/>
      <c r="B134" s="116"/>
      <c r="C134" s="116"/>
      <c r="D134" s="116"/>
      <c r="E134" s="116"/>
      <c r="F134" t="s" s="107">
        <v>67</v>
      </c>
      <c r="G134" s="116"/>
      <c r="H134" s="105">
        <f>IF(B134="","",SUMIF(O1:O1961,A134,AA1:AA1961))</f>
      </c>
      <c r="I134" s="105">
        <f>IF(B134="","",(SUMIF(O1:O1961,A134,AB1:AB1961)+(SUMIF(O1:O1961,A134,AC1:AC1961))))</f>
      </c>
      <c r="J134" s="110"/>
      <c r="K134" s="105">
        <f>IFERROR(J134/H134,"")</f>
      </c>
      <c r="L134" s="110"/>
      <c r="M134" s="112"/>
      <c r="N134" s="175"/>
      <c r="O134" s="188"/>
      <c r="P134" s="116"/>
      <c r="Q134" s="116"/>
      <c r="R134" s="116"/>
      <c r="S134" s="119"/>
      <c r="T134" s="119"/>
      <c r="U134" s="116"/>
      <c r="V134" s="116"/>
      <c r="W134" s="116"/>
      <c r="X134" s="116"/>
      <c r="Y134" s="118"/>
      <c r="Z134" s="112"/>
      <c r="AA134" s="118"/>
      <c r="AB134" s="118"/>
      <c r="AC134" s="158"/>
      <c r="AD134" s="120"/>
      <c r="AE134" s="130">
        <f>IF(Z134="","",IF(OR(MONTH((DATE(1899,12,31)+(0*7+IF(Z134&gt;60,Z134-1,Z134))))=1,MONTH((DATE(1899,12,31)+(0*7+IF(Z134&gt;60,Z134-1,Z134))))=2,MONTH((DATE(1899,12,31)+(0*7+IF(Z134&gt;60,Z134-1,Z134))))=3),"1er",IF(OR(MONTH((DATE(1899,12,31)+(0*7+IF(Z134&gt;60,Z134-1,Z134))))=4,MONTH((DATE(1899,12,31)+(0*7+IF(Z134&gt;60,Z134-1,Z134))))=5,MONTH((DATE(1899,12,31)+(0*7+IF(Z134&gt;60,Z134-1,Z134))))=6),"2ème",IF(OR(MONTH((DATE(1899,12,31)+(0*7+IF(Z134&gt;60,Z134-1,Z134))))=7,MONTH((DATE(1899,12,31)+(0*7+IF(Z134&gt;60,Z134-1,Z134))))=8,MONTH((DATE(1899,12,31)+(0*7+IF(Z134&gt;60,Z134-1,Z134))))=9),"3ème",IF(OR(MONTH((DATE(1899,12,31)+(0*7+IF(Z134&gt;60,Z134-1,Z134))))=10,MONTH((DATE(1899,12,31)+(0*7+IF(Z134&gt;60,Z134-1,Z134))))=11,MONTH((DATE(1899,12,31)+(0*7+IF(Z134&gt;60,Z134-1,Z134))))=12),"4ème")))))</f>
      </c>
      <c r="AF134" s="131">
        <f>IF(Z134="","",YEAR((DATE(1899,12,31)+(0*7+IF(Z134&gt;60,Z134-1,Z134)))))</f>
      </c>
      <c r="AG134" s="123">
        <f>IF(U134="","",U134)</f>
      </c>
      <c r="AH134" s="124">
        <f>IF(S134="","",S134)</f>
      </c>
      <c r="AI134" s="99">
        <f>IF(P134="","",P134&amp;" ("&amp;O134&amp;"_"&amp;ROW()&amp;")")</f>
      </c>
      <c r="AQ134" s="124">
        <f>IF(T134="","",T134&amp;"1")</f>
      </c>
      <c r="AR134" s="124">
        <f>IF(S134="","",S134&amp;"2")</f>
      </c>
      <c r="AS134" s="154">
        <f>O134</f>
      </c>
    </row>
    <row r="135" s="41" customFormat="1" ht="64.9" customHeight="1">
      <c r="A135" s="188"/>
      <c r="B135" s="116"/>
      <c r="C135" s="116"/>
      <c r="D135" s="116"/>
      <c r="E135" s="116"/>
      <c r="F135" t="s" s="107">
        <v>67</v>
      </c>
      <c r="G135" s="116"/>
      <c r="H135" s="105">
        <f>IF(B135="","",SUMIF(O1:O1961,A135,AA1:AA1961))</f>
      </c>
      <c r="I135" s="105">
        <f>IF(B135="","",(SUMIF(O1:O1961,A135,AB1:AB1961)+(SUMIF(O1:O1961,A135,AC1:AC1961))))</f>
      </c>
      <c r="J135" s="110"/>
      <c r="K135" s="105">
        <f>IFERROR(J135/H135,"")</f>
      </c>
      <c r="L135" s="110"/>
      <c r="M135" s="112"/>
      <c r="N135" s="116"/>
      <c r="O135" s="119"/>
      <c r="P135" s="116"/>
      <c r="Q135" s="116"/>
      <c r="R135" s="116"/>
      <c r="S135" s="119"/>
      <c r="T135" s="119"/>
      <c r="U135" s="116"/>
      <c r="V135" s="116"/>
      <c r="W135" s="116"/>
      <c r="X135" s="116"/>
      <c r="Y135" s="118"/>
      <c r="Z135" s="112"/>
      <c r="AA135" s="118"/>
      <c r="AB135" s="118"/>
      <c r="AC135" s="158"/>
      <c r="AD135" s="120"/>
      <c r="AE135" s="130">
        <f>IF(Z135="","",IF(OR(MONTH((DATE(1899,12,31)+(0*7+IF(Z135&gt;60,Z135-1,Z135))))=1,MONTH((DATE(1899,12,31)+(0*7+IF(Z135&gt;60,Z135-1,Z135))))=2,MONTH((DATE(1899,12,31)+(0*7+IF(Z135&gt;60,Z135-1,Z135))))=3),"1er",IF(OR(MONTH((DATE(1899,12,31)+(0*7+IF(Z135&gt;60,Z135-1,Z135))))=4,MONTH((DATE(1899,12,31)+(0*7+IF(Z135&gt;60,Z135-1,Z135))))=5,MONTH((DATE(1899,12,31)+(0*7+IF(Z135&gt;60,Z135-1,Z135))))=6),"2ème",IF(OR(MONTH((DATE(1899,12,31)+(0*7+IF(Z135&gt;60,Z135-1,Z135))))=7,MONTH((DATE(1899,12,31)+(0*7+IF(Z135&gt;60,Z135-1,Z135))))=8,MONTH((DATE(1899,12,31)+(0*7+IF(Z135&gt;60,Z135-1,Z135))))=9),"3ème",IF(OR(MONTH((DATE(1899,12,31)+(0*7+IF(Z135&gt;60,Z135-1,Z135))))=10,MONTH((DATE(1899,12,31)+(0*7+IF(Z135&gt;60,Z135-1,Z135))))=11,MONTH((DATE(1899,12,31)+(0*7+IF(Z135&gt;60,Z135-1,Z135))))=12),"4ème")))))</f>
      </c>
      <c r="AF135" s="131">
        <f>IF(Z135="","",YEAR((DATE(1899,12,31)+(0*7+IF(Z135&gt;60,Z135-1,Z135)))))</f>
      </c>
      <c r="AG135" s="123">
        <f>IF(U135="","",U135)</f>
      </c>
      <c r="AH135" s="124">
        <f>IF(S135="","",S135)</f>
      </c>
      <c r="AI135" s="99">
        <f>IF(P135="","",P135&amp;" ("&amp;O135&amp;"_"&amp;ROW()&amp;")")</f>
      </c>
      <c r="AQ135" s="124">
        <f>IF(T135="","",T135&amp;"1")</f>
      </c>
      <c r="AR135" s="124">
        <f>IF(S135="","",S135&amp;"2")</f>
      </c>
      <c r="AS135" s="154">
        <f>O135</f>
      </c>
    </row>
    <row r="136" s="41" customFormat="1" ht="64.9" customHeight="1">
      <c r="A136" s="188"/>
      <c r="B136" s="116"/>
      <c r="C136" s="116"/>
      <c r="D136" s="116"/>
      <c r="E136" s="116"/>
      <c r="F136" t="s" s="107">
        <v>67</v>
      </c>
      <c r="G136" s="116"/>
      <c r="H136" s="105">
        <f>IF(B136="","",SUMIF(O1:O1961,A136,AA1:AA1961))</f>
      </c>
      <c r="I136" s="105">
        <f>IF(B136="","",(SUMIF(O1:O1961,A136,AB1:AB1961)+(SUMIF(O1:O1961,A136,AC1:AC1961))))</f>
      </c>
      <c r="J136" s="110"/>
      <c r="K136" s="105">
        <f>IFERROR(J136/H136,"")</f>
      </c>
      <c r="L136" s="110"/>
      <c r="M136" s="112"/>
      <c r="N136" s="116"/>
      <c r="O136" s="119"/>
      <c r="P136" s="116"/>
      <c r="Q136" s="116"/>
      <c r="R136" s="116"/>
      <c r="S136" s="119"/>
      <c r="T136" s="119"/>
      <c r="U136" s="116"/>
      <c r="V136" s="116"/>
      <c r="W136" s="189"/>
      <c r="X136" s="116"/>
      <c r="Y136" s="118"/>
      <c r="Z136" s="112"/>
      <c r="AA136" s="118"/>
      <c r="AB136" s="118"/>
      <c r="AC136" s="158"/>
      <c r="AD136" s="120"/>
      <c r="AE136" s="130">
        <f>IF(Z136="","",IF(OR(MONTH((DATE(1899,12,31)+(0*7+IF(Z136&gt;60,Z136-1,Z136))))=1,MONTH((DATE(1899,12,31)+(0*7+IF(Z136&gt;60,Z136-1,Z136))))=2,MONTH((DATE(1899,12,31)+(0*7+IF(Z136&gt;60,Z136-1,Z136))))=3),"1er",IF(OR(MONTH((DATE(1899,12,31)+(0*7+IF(Z136&gt;60,Z136-1,Z136))))=4,MONTH((DATE(1899,12,31)+(0*7+IF(Z136&gt;60,Z136-1,Z136))))=5,MONTH((DATE(1899,12,31)+(0*7+IF(Z136&gt;60,Z136-1,Z136))))=6),"2ème",IF(OR(MONTH((DATE(1899,12,31)+(0*7+IF(Z136&gt;60,Z136-1,Z136))))=7,MONTH((DATE(1899,12,31)+(0*7+IF(Z136&gt;60,Z136-1,Z136))))=8,MONTH((DATE(1899,12,31)+(0*7+IF(Z136&gt;60,Z136-1,Z136))))=9),"3ème",IF(OR(MONTH((DATE(1899,12,31)+(0*7+IF(Z136&gt;60,Z136-1,Z136))))=10,MONTH((DATE(1899,12,31)+(0*7+IF(Z136&gt;60,Z136-1,Z136))))=11,MONTH((DATE(1899,12,31)+(0*7+IF(Z136&gt;60,Z136-1,Z136))))=12),"4ème")))))</f>
      </c>
      <c r="AF136" s="131">
        <f>IF(Z136="","",YEAR((DATE(1899,12,31)+(0*7+IF(Z136&gt;60,Z136-1,Z136)))))</f>
      </c>
      <c r="AG136" s="123">
        <f>IF(U136="","",U136)</f>
      </c>
      <c r="AH136" s="124">
        <f>IF(S136="","",S136)</f>
      </c>
      <c r="AI136" s="99">
        <f>IF(P136="","",P136&amp;" ("&amp;O136&amp;"_"&amp;ROW()&amp;")")</f>
      </c>
      <c r="AQ136" s="124">
        <f>IF(T136="","",T136&amp;"1")</f>
      </c>
      <c r="AR136" s="124">
        <f>IF(S136="","",S136&amp;"2")</f>
      </c>
      <c r="AS136" s="154">
        <f>O136</f>
      </c>
    </row>
    <row r="137" s="41" customFormat="1" ht="64.9" customHeight="1">
      <c r="A137" s="188"/>
      <c r="B137" s="116"/>
      <c r="C137" s="116"/>
      <c r="D137" s="181"/>
      <c r="E137" s="181"/>
      <c r="F137" t="s" s="107">
        <v>67</v>
      </c>
      <c r="G137" s="116"/>
      <c r="H137" s="105">
        <f>IF(B137="","",SUMIF(O1:O1961,A137,AA1:AA1961))</f>
      </c>
      <c r="I137" s="105">
        <f>IF(B137="","",(SUMIF(O1:O1961,A137,AB1:AB1961)+(SUMIF(O1:O1961,A137,AC1:AC1961))))</f>
      </c>
      <c r="J137" s="110"/>
      <c r="K137" s="105">
        <f>IFERROR(J137/H137,"")</f>
      </c>
      <c r="L137" s="110"/>
      <c r="M137" s="112"/>
      <c r="N137" s="116"/>
      <c r="O137" s="119"/>
      <c r="P137" s="118"/>
      <c r="Q137" s="118"/>
      <c r="R137" s="116"/>
      <c r="S137" s="119"/>
      <c r="T137" s="119"/>
      <c r="U137" s="116"/>
      <c r="V137" s="157"/>
      <c r="W137" s="157"/>
      <c r="X137" s="116"/>
      <c r="Y137" s="118"/>
      <c r="Z137" s="112"/>
      <c r="AA137" s="118"/>
      <c r="AB137" s="118"/>
      <c r="AC137" s="158"/>
      <c r="AD137" s="120"/>
      <c r="AE137" s="130">
        <f>IF(Z137="","",IF(OR(MONTH((DATE(1899,12,31)+(0*7+IF(Z137&gt;60,Z137-1,Z137))))=1,MONTH((DATE(1899,12,31)+(0*7+IF(Z137&gt;60,Z137-1,Z137))))=2,MONTH((DATE(1899,12,31)+(0*7+IF(Z137&gt;60,Z137-1,Z137))))=3),"1er",IF(OR(MONTH((DATE(1899,12,31)+(0*7+IF(Z137&gt;60,Z137-1,Z137))))=4,MONTH((DATE(1899,12,31)+(0*7+IF(Z137&gt;60,Z137-1,Z137))))=5,MONTH((DATE(1899,12,31)+(0*7+IF(Z137&gt;60,Z137-1,Z137))))=6),"2ème",IF(OR(MONTH((DATE(1899,12,31)+(0*7+IF(Z137&gt;60,Z137-1,Z137))))=7,MONTH((DATE(1899,12,31)+(0*7+IF(Z137&gt;60,Z137-1,Z137))))=8,MONTH((DATE(1899,12,31)+(0*7+IF(Z137&gt;60,Z137-1,Z137))))=9),"3ème",IF(OR(MONTH((DATE(1899,12,31)+(0*7+IF(Z137&gt;60,Z137-1,Z137))))=10,MONTH((DATE(1899,12,31)+(0*7+IF(Z137&gt;60,Z137-1,Z137))))=11,MONTH((DATE(1899,12,31)+(0*7+IF(Z137&gt;60,Z137-1,Z137))))=12),"4ème")))))</f>
      </c>
      <c r="AF137" s="131">
        <f>IF(Z137="","",YEAR((DATE(1899,12,31)+(0*7+IF(Z137&gt;60,Z137-1,Z137)))))</f>
      </c>
      <c r="AG137" s="123">
        <f>IF(U137="","",U137)</f>
      </c>
      <c r="AH137" s="124">
        <f>IF(S137="","",S137)</f>
      </c>
      <c r="AI137" s="99">
        <f>IF(P137="","",P137&amp;" ("&amp;O137&amp;"_"&amp;ROW()&amp;")")</f>
      </c>
      <c r="AQ137" s="124">
        <f>IF(T137="","",T137&amp;"1")</f>
      </c>
      <c r="AR137" s="124">
        <f>IF(S137="","",S137&amp;"2")</f>
      </c>
      <c r="AS137" s="154">
        <f>O137</f>
      </c>
    </row>
    <row r="138" s="41" customFormat="1" ht="64.9" customHeight="1">
      <c r="A138" s="188"/>
      <c r="B138" s="116"/>
      <c r="C138" s="116"/>
      <c r="D138" s="116"/>
      <c r="E138" s="116"/>
      <c r="F138" t="s" s="107">
        <v>67</v>
      </c>
      <c r="G138" s="116"/>
      <c r="H138" s="105">
        <f>IF(B138="","",SUMIF(O1:O1961,A138,AA1:AA1961))</f>
      </c>
      <c r="I138" s="105">
        <f>IF(B138="","",(SUMIF(O1:O1961,A138,AB1:AB1961)+(SUMIF(O1:O1961,A138,AC1:AC1961))))</f>
      </c>
      <c r="J138" s="110"/>
      <c r="K138" s="105">
        <f>IFERROR(J138/H138,"")</f>
      </c>
      <c r="L138" s="110"/>
      <c r="M138" s="116"/>
      <c r="N138" s="116"/>
      <c r="O138" s="119"/>
      <c r="P138" s="190"/>
      <c r="Q138" s="118"/>
      <c r="R138" s="116"/>
      <c r="S138" s="119"/>
      <c r="T138" s="119"/>
      <c r="U138" s="116"/>
      <c r="V138" s="157"/>
      <c r="W138" s="157"/>
      <c r="X138" s="116"/>
      <c r="Y138" s="118"/>
      <c r="Z138" s="112"/>
      <c r="AA138" s="118"/>
      <c r="AB138" s="118"/>
      <c r="AC138" s="158"/>
      <c r="AD138" s="120"/>
      <c r="AE138" s="130">
        <f>IF(Z138="","",IF(OR(MONTH((DATE(1899,12,31)+(0*7+IF(Z138&gt;60,Z138-1,Z138))))=1,MONTH((DATE(1899,12,31)+(0*7+IF(Z138&gt;60,Z138-1,Z138))))=2,MONTH((DATE(1899,12,31)+(0*7+IF(Z138&gt;60,Z138-1,Z138))))=3),"1er",IF(OR(MONTH((DATE(1899,12,31)+(0*7+IF(Z138&gt;60,Z138-1,Z138))))=4,MONTH((DATE(1899,12,31)+(0*7+IF(Z138&gt;60,Z138-1,Z138))))=5,MONTH((DATE(1899,12,31)+(0*7+IF(Z138&gt;60,Z138-1,Z138))))=6),"2ème",IF(OR(MONTH((DATE(1899,12,31)+(0*7+IF(Z138&gt;60,Z138-1,Z138))))=7,MONTH((DATE(1899,12,31)+(0*7+IF(Z138&gt;60,Z138-1,Z138))))=8,MONTH((DATE(1899,12,31)+(0*7+IF(Z138&gt;60,Z138-1,Z138))))=9),"3ème",IF(OR(MONTH((DATE(1899,12,31)+(0*7+IF(Z138&gt;60,Z138-1,Z138))))=10,MONTH((DATE(1899,12,31)+(0*7+IF(Z138&gt;60,Z138-1,Z138))))=11,MONTH((DATE(1899,12,31)+(0*7+IF(Z138&gt;60,Z138-1,Z138))))=12),"4ème")))))</f>
      </c>
      <c r="AF138" s="131">
        <f>IF(Z138="","",YEAR((DATE(1899,12,31)+(0*7+IF(Z138&gt;60,Z138-1,Z138)))))</f>
      </c>
      <c r="AG138" s="123">
        <f>IF(U138="","",U138)</f>
      </c>
      <c r="AH138" s="124">
        <f>IF(S138="","",S138)</f>
      </c>
      <c r="AI138" s="99">
        <f>IF(P138="","",P138&amp;" ("&amp;O138&amp;"_"&amp;ROW()&amp;")")</f>
      </c>
      <c r="AQ138" s="124">
        <f>IF(T138="","",T138&amp;"1")</f>
      </c>
      <c r="AR138" s="124">
        <f>IF(S138="","",S138&amp;"2")</f>
      </c>
      <c r="AS138" s="154">
        <f>O138</f>
      </c>
    </row>
    <row r="139" s="41" customFormat="1" ht="64.9" customHeight="1">
      <c r="A139" s="188"/>
      <c r="B139" s="116"/>
      <c r="C139" s="116"/>
      <c r="D139" s="116"/>
      <c r="E139" s="116"/>
      <c r="F139" t="s" s="107">
        <v>67</v>
      </c>
      <c r="G139" s="116"/>
      <c r="H139" s="105">
        <f>IF(B139="","",SUMIF(O1:O1961,A139,AA1:AA1961))</f>
      </c>
      <c r="I139" s="105">
        <f>IF(B139="","",(SUMIF(O1:O1961,A139,AB1:AB1961)+(SUMIF(O1:O1961,A139,AC1:AC1961))))</f>
      </c>
      <c r="J139" s="110"/>
      <c r="K139" s="105">
        <f>IFERROR(J139/H139,"")</f>
      </c>
      <c r="L139" s="110"/>
      <c r="M139" s="116"/>
      <c r="N139" s="116"/>
      <c r="O139" s="119"/>
      <c r="P139" s="190"/>
      <c r="Q139" s="118"/>
      <c r="R139" s="116"/>
      <c r="S139" s="119"/>
      <c r="T139" s="119"/>
      <c r="U139" s="116"/>
      <c r="V139" s="157"/>
      <c r="W139" s="157"/>
      <c r="X139" s="116"/>
      <c r="Y139" s="118"/>
      <c r="Z139" s="112"/>
      <c r="AA139" s="118"/>
      <c r="AB139" s="118"/>
      <c r="AC139" s="158"/>
      <c r="AD139" s="120"/>
      <c r="AE139" s="130">
        <f>IF(Z139="","",IF(OR(MONTH((DATE(1899,12,31)+(0*7+IF(Z139&gt;60,Z139-1,Z139))))=1,MONTH((DATE(1899,12,31)+(0*7+IF(Z139&gt;60,Z139-1,Z139))))=2,MONTH((DATE(1899,12,31)+(0*7+IF(Z139&gt;60,Z139-1,Z139))))=3),"1er",IF(OR(MONTH((DATE(1899,12,31)+(0*7+IF(Z139&gt;60,Z139-1,Z139))))=4,MONTH((DATE(1899,12,31)+(0*7+IF(Z139&gt;60,Z139-1,Z139))))=5,MONTH((DATE(1899,12,31)+(0*7+IF(Z139&gt;60,Z139-1,Z139))))=6),"2ème",IF(OR(MONTH((DATE(1899,12,31)+(0*7+IF(Z139&gt;60,Z139-1,Z139))))=7,MONTH((DATE(1899,12,31)+(0*7+IF(Z139&gt;60,Z139-1,Z139))))=8,MONTH((DATE(1899,12,31)+(0*7+IF(Z139&gt;60,Z139-1,Z139))))=9),"3ème",IF(OR(MONTH((DATE(1899,12,31)+(0*7+IF(Z139&gt;60,Z139-1,Z139))))=10,MONTH((DATE(1899,12,31)+(0*7+IF(Z139&gt;60,Z139-1,Z139))))=11,MONTH((DATE(1899,12,31)+(0*7+IF(Z139&gt;60,Z139-1,Z139))))=12),"4ème")))))</f>
      </c>
      <c r="AF139" s="131">
        <f>IF(Z139="","",YEAR((DATE(1899,12,31)+(0*7+IF(Z139&gt;60,Z139-1,Z139)))))</f>
      </c>
      <c r="AG139" s="123">
        <f>IF(U139="","",U139)</f>
      </c>
      <c r="AH139" s="124">
        <f>IF(S139="","",S139)</f>
      </c>
      <c r="AI139" s="99">
        <f>IF(P139="","",P139&amp;" ("&amp;O139&amp;"_"&amp;ROW()&amp;")")</f>
      </c>
      <c r="AQ139" s="124">
        <f>IF(T139="","",T139&amp;"1")</f>
      </c>
      <c r="AR139" s="124">
        <f>IF(S139="","",S139&amp;"2")</f>
      </c>
      <c r="AS139" s="154">
        <f>O139</f>
      </c>
    </row>
    <row r="140" s="41" customFormat="1" ht="64.9" customHeight="1">
      <c r="A140" s="119"/>
      <c r="B140" s="116"/>
      <c r="C140" s="116"/>
      <c r="D140" s="116"/>
      <c r="E140" s="116"/>
      <c r="F140" t="s" s="107">
        <v>67</v>
      </c>
      <c r="G140" s="116"/>
      <c r="H140" s="105">
        <f>IF(B140="","",SUMIF(O1:O1961,A140,AA1:AA1961))</f>
      </c>
      <c r="I140" s="105">
        <f>IF(B140="","",(SUMIF(O1:O1961,A140,AB1:AB1961)+(SUMIF(O1:O1961,A140,AC1:AC1961))))</f>
      </c>
      <c r="J140" s="110"/>
      <c r="K140" s="105">
        <f>IFERROR(J140/H140,"")</f>
      </c>
      <c r="L140" s="110"/>
      <c r="M140" s="116"/>
      <c r="N140" s="116"/>
      <c r="O140" s="119"/>
      <c r="P140" s="190"/>
      <c r="Q140" s="191"/>
      <c r="R140" s="116"/>
      <c r="S140" s="119"/>
      <c r="T140" s="119"/>
      <c r="U140" s="116"/>
      <c r="V140" s="157"/>
      <c r="W140" s="157"/>
      <c r="X140" s="116"/>
      <c r="Y140" s="118"/>
      <c r="Z140" s="112"/>
      <c r="AA140" s="116"/>
      <c r="AB140" s="118"/>
      <c r="AC140" s="158"/>
      <c r="AD140" s="120"/>
      <c r="AE140" s="130">
        <f>IF(Z140="","",IF(OR(MONTH((DATE(1899,12,31)+(0*7+IF(Z140&gt;60,Z140-1,Z140))))=1,MONTH((DATE(1899,12,31)+(0*7+IF(Z140&gt;60,Z140-1,Z140))))=2,MONTH((DATE(1899,12,31)+(0*7+IF(Z140&gt;60,Z140-1,Z140))))=3),"1er",IF(OR(MONTH((DATE(1899,12,31)+(0*7+IF(Z140&gt;60,Z140-1,Z140))))=4,MONTH((DATE(1899,12,31)+(0*7+IF(Z140&gt;60,Z140-1,Z140))))=5,MONTH((DATE(1899,12,31)+(0*7+IF(Z140&gt;60,Z140-1,Z140))))=6),"2ème",IF(OR(MONTH((DATE(1899,12,31)+(0*7+IF(Z140&gt;60,Z140-1,Z140))))=7,MONTH((DATE(1899,12,31)+(0*7+IF(Z140&gt;60,Z140-1,Z140))))=8,MONTH((DATE(1899,12,31)+(0*7+IF(Z140&gt;60,Z140-1,Z140))))=9),"3ème",IF(OR(MONTH((DATE(1899,12,31)+(0*7+IF(Z140&gt;60,Z140-1,Z140))))=10,MONTH((DATE(1899,12,31)+(0*7+IF(Z140&gt;60,Z140-1,Z140))))=11,MONTH((DATE(1899,12,31)+(0*7+IF(Z140&gt;60,Z140-1,Z140))))=12),"4ème")))))</f>
      </c>
      <c r="AF140" s="131">
        <f>IF(Z140="","",YEAR((DATE(1899,12,31)+(0*7+IF(Z140&gt;60,Z140-1,Z140)))))</f>
      </c>
      <c r="AG140" s="123">
        <f>IF(U140="","",U140)</f>
      </c>
      <c r="AH140" s="124">
        <f>IF(S140="","",S140)</f>
      </c>
      <c r="AI140" s="99">
        <f>IF(P140="","",P140&amp;" ("&amp;O140&amp;"_"&amp;ROW()&amp;")")</f>
      </c>
      <c r="AQ140" s="124">
        <f>IF(T140="","",T140&amp;"1")</f>
      </c>
      <c r="AR140" s="124">
        <f>IF(S140="","",S140&amp;"2")</f>
      </c>
      <c r="AS140" s="154">
        <f>O140</f>
      </c>
    </row>
    <row r="141" s="41" customFormat="1" ht="64.9" customHeight="1">
      <c r="A141" s="119"/>
      <c r="B141" s="116"/>
      <c r="C141" s="116"/>
      <c r="D141" s="116"/>
      <c r="E141" s="116"/>
      <c r="F141" t="s" s="107">
        <v>67</v>
      </c>
      <c r="G141" s="116"/>
      <c r="H141" s="105">
        <f>IF(B141="","",SUMIF(O1:O1961,A141,AA1:AA1961))</f>
      </c>
      <c r="I141" s="105">
        <f>IF(B141="","",(SUMIF(O1:O1961,A141,AB1:AB1961)+(SUMIF(O1:O1961,A141,AC1:AC1961))))</f>
      </c>
      <c r="J141" s="110"/>
      <c r="K141" s="105">
        <f>IFERROR(J141/H141,"")</f>
      </c>
      <c r="L141" s="110"/>
      <c r="M141" s="116"/>
      <c r="N141" s="116"/>
      <c r="O141" s="119"/>
      <c r="P141" s="118"/>
      <c r="Q141" s="118"/>
      <c r="R141" s="116"/>
      <c r="S141" s="119"/>
      <c r="T141" s="119"/>
      <c r="U141" s="116"/>
      <c r="V141" s="157"/>
      <c r="W141" s="157"/>
      <c r="X141" s="116"/>
      <c r="Y141" s="118"/>
      <c r="Z141" s="112"/>
      <c r="AA141" s="116"/>
      <c r="AB141" s="118"/>
      <c r="AC141" s="158"/>
      <c r="AD141" s="120"/>
      <c r="AE141" s="130">
        <f>IF(Z141="","",IF(OR(MONTH((DATE(1899,12,31)+(0*7+IF(Z141&gt;60,Z141-1,Z141))))=1,MONTH((DATE(1899,12,31)+(0*7+IF(Z141&gt;60,Z141-1,Z141))))=2,MONTH((DATE(1899,12,31)+(0*7+IF(Z141&gt;60,Z141-1,Z141))))=3),"1er",IF(OR(MONTH((DATE(1899,12,31)+(0*7+IF(Z141&gt;60,Z141-1,Z141))))=4,MONTH((DATE(1899,12,31)+(0*7+IF(Z141&gt;60,Z141-1,Z141))))=5,MONTH((DATE(1899,12,31)+(0*7+IF(Z141&gt;60,Z141-1,Z141))))=6),"2ème",IF(OR(MONTH((DATE(1899,12,31)+(0*7+IF(Z141&gt;60,Z141-1,Z141))))=7,MONTH((DATE(1899,12,31)+(0*7+IF(Z141&gt;60,Z141-1,Z141))))=8,MONTH((DATE(1899,12,31)+(0*7+IF(Z141&gt;60,Z141-1,Z141))))=9),"3ème",IF(OR(MONTH((DATE(1899,12,31)+(0*7+IF(Z141&gt;60,Z141-1,Z141))))=10,MONTH((DATE(1899,12,31)+(0*7+IF(Z141&gt;60,Z141-1,Z141))))=11,MONTH((DATE(1899,12,31)+(0*7+IF(Z141&gt;60,Z141-1,Z141))))=12),"4ème")))))</f>
      </c>
      <c r="AF141" s="131">
        <f>IF(Z141="","",YEAR((DATE(1899,12,31)+(0*7+IF(Z141&gt;60,Z141-1,Z141)))))</f>
      </c>
      <c r="AG141" s="123">
        <f>IF(U141="","",U141)</f>
      </c>
      <c r="AH141" s="124">
        <f>IF(S141="","",S141)</f>
      </c>
      <c r="AI141" s="99">
        <f>IF(P141="","",P141&amp;" ("&amp;O141&amp;"_"&amp;ROW()&amp;")")</f>
      </c>
      <c r="AQ141" s="124">
        <f>IF(T141="","",T141&amp;"1")</f>
      </c>
      <c r="AR141" s="124">
        <f>IF(S141="","",S141&amp;"2")</f>
      </c>
      <c r="AS141" s="154">
        <f>O141</f>
      </c>
    </row>
    <row r="142" s="41" customFormat="1" ht="64.9" customHeight="1">
      <c r="A142" s="188"/>
      <c r="B142" s="116"/>
      <c r="C142" s="116"/>
      <c r="D142" s="116"/>
      <c r="E142" s="116"/>
      <c r="F142" t="s" s="107">
        <v>67</v>
      </c>
      <c r="G142" s="116"/>
      <c r="H142" s="105">
        <f>IF(B142="","",SUMIF(O1:O1961,A142,AA1:AA1961))</f>
      </c>
      <c r="I142" s="105">
        <f>IF(B142="","",(SUMIF(O1:O1961,A142,AB1:AB1961)+(SUMIF(O1:O1961,A142,AC1:AC1961))))</f>
      </c>
      <c r="J142" s="110"/>
      <c r="K142" s="105">
        <f>IFERROR(J142/H142,"")</f>
      </c>
      <c r="L142" s="110"/>
      <c r="M142" s="116"/>
      <c r="N142" s="116"/>
      <c r="O142" s="119"/>
      <c r="P142" s="118"/>
      <c r="Q142" s="118"/>
      <c r="R142" s="116"/>
      <c r="S142" s="119"/>
      <c r="T142" s="119"/>
      <c r="U142" s="116"/>
      <c r="V142" s="157"/>
      <c r="W142" s="157"/>
      <c r="X142" s="116"/>
      <c r="Y142" s="118"/>
      <c r="Z142" s="112"/>
      <c r="AA142" s="157"/>
      <c r="AB142" s="118"/>
      <c r="AC142" s="158"/>
      <c r="AD142" s="120"/>
      <c r="AE142" s="130">
        <f>IF(Z142="","",IF(OR(MONTH((DATE(1899,12,31)+(0*7+IF(Z142&gt;60,Z142-1,Z142))))=1,MONTH((DATE(1899,12,31)+(0*7+IF(Z142&gt;60,Z142-1,Z142))))=2,MONTH((DATE(1899,12,31)+(0*7+IF(Z142&gt;60,Z142-1,Z142))))=3),"1er",IF(OR(MONTH((DATE(1899,12,31)+(0*7+IF(Z142&gt;60,Z142-1,Z142))))=4,MONTH((DATE(1899,12,31)+(0*7+IF(Z142&gt;60,Z142-1,Z142))))=5,MONTH((DATE(1899,12,31)+(0*7+IF(Z142&gt;60,Z142-1,Z142))))=6),"2ème",IF(OR(MONTH((DATE(1899,12,31)+(0*7+IF(Z142&gt;60,Z142-1,Z142))))=7,MONTH((DATE(1899,12,31)+(0*7+IF(Z142&gt;60,Z142-1,Z142))))=8,MONTH((DATE(1899,12,31)+(0*7+IF(Z142&gt;60,Z142-1,Z142))))=9),"3ème",IF(OR(MONTH((DATE(1899,12,31)+(0*7+IF(Z142&gt;60,Z142-1,Z142))))=10,MONTH((DATE(1899,12,31)+(0*7+IF(Z142&gt;60,Z142-1,Z142))))=11,MONTH((DATE(1899,12,31)+(0*7+IF(Z142&gt;60,Z142-1,Z142))))=12),"4ème")))))</f>
      </c>
      <c r="AF142" s="131">
        <f>IF(Z142="","",YEAR((DATE(1899,12,31)+(0*7+IF(Z142&gt;60,Z142-1,Z142)))))</f>
      </c>
      <c r="AG142" s="123">
        <f>IF(U142="","",U142)</f>
      </c>
      <c r="AH142" s="124">
        <f>IF(S142="","",S142)</f>
      </c>
      <c r="AI142" s="99">
        <f>IF(P142="","",P142&amp;" ("&amp;O142&amp;"_"&amp;ROW()&amp;")")</f>
      </c>
      <c r="AQ142" s="124">
        <f>IF(T142="","",T142&amp;"1")</f>
      </c>
      <c r="AR142" s="124">
        <f>IF(S142="","",S142&amp;"2")</f>
      </c>
      <c r="AS142" s="154">
        <f>O142</f>
      </c>
    </row>
    <row r="143" s="41" customFormat="1" ht="64.9" customHeight="1">
      <c r="A143" s="188"/>
      <c r="B143" s="116"/>
      <c r="C143" s="116"/>
      <c r="D143" s="116"/>
      <c r="E143" s="116"/>
      <c r="F143" t="s" s="107">
        <v>67</v>
      </c>
      <c r="G143" s="116"/>
      <c r="H143" s="105">
        <f>IF(B143="","",SUMIF(O1:O1961,A143,AA1:AA1961))</f>
      </c>
      <c r="I143" s="105">
        <f>IF(B143="","",(SUMIF(O1:O1961,A143,AB1:AB1961)+(SUMIF(O1:O1961,A143,AC1:AC1961))))</f>
      </c>
      <c r="J143" s="110"/>
      <c r="K143" s="105">
        <f>IFERROR(J143/H143,"")</f>
      </c>
      <c r="L143" s="110"/>
      <c r="M143" s="116"/>
      <c r="N143" s="116"/>
      <c r="O143" s="119"/>
      <c r="P143" s="118"/>
      <c r="Q143" s="118"/>
      <c r="R143" s="116"/>
      <c r="S143" s="119"/>
      <c r="T143" s="119"/>
      <c r="U143" s="116"/>
      <c r="V143" s="157"/>
      <c r="W143" s="157"/>
      <c r="X143" s="116"/>
      <c r="Y143" s="118"/>
      <c r="Z143" s="112"/>
      <c r="AA143" s="157"/>
      <c r="AB143" s="118"/>
      <c r="AC143" s="158"/>
      <c r="AD143" s="120"/>
      <c r="AE143" s="130">
        <f>IF(Z143="","",IF(OR(MONTH((DATE(1899,12,31)+(0*7+IF(Z143&gt;60,Z143-1,Z143))))=1,MONTH((DATE(1899,12,31)+(0*7+IF(Z143&gt;60,Z143-1,Z143))))=2,MONTH((DATE(1899,12,31)+(0*7+IF(Z143&gt;60,Z143-1,Z143))))=3),"1er",IF(OR(MONTH((DATE(1899,12,31)+(0*7+IF(Z143&gt;60,Z143-1,Z143))))=4,MONTH((DATE(1899,12,31)+(0*7+IF(Z143&gt;60,Z143-1,Z143))))=5,MONTH((DATE(1899,12,31)+(0*7+IF(Z143&gt;60,Z143-1,Z143))))=6),"2ème",IF(OR(MONTH((DATE(1899,12,31)+(0*7+IF(Z143&gt;60,Z143-1,Z143))))=7,MONTH((DATE(1899,12,31)+(0*7+IF(Z143&gt;60,Z143-1,Z143))))=8,MONTH((DATE(1899,12,31)+(0*7+IF(Z143&gt;60,Z143-1,Z143))))=9),"3ème",IF(OR(MONTH((DATE(1899,12,31)+(0*7+IF(Z143&gt;60,Z143-1,Z143))))=10,MONTH((DATE(1899,12,31)+(0*7+IF(Z143&gt;60,Z143-1,Z143))))=11,MONTH((DATE(1899,12,31)+(0*7+IF(Z143&gt;60,Z143-1,Z143))))=12),"4ème")))))</f>
      </c>
      <c r="AF143" s="131">
        <f>IF(Z143="","",YEAR((DATE(1899,12,31)+(0*7+IF(Z143&gt;60,Z143-1,Z143)))))</f>
      </c>
      <c r="AG143" s="123">
        <f>IF(U143="","",U143)</f>
      </c>
      <c r="AH143" s="124">
        <f>IF(S143="","",S143)</f>
      </c>
      <c r="AI143" s="99">
        <f>IF(P143="","",P143&amp;" ("&amp;O143&amp;"_"&amp;ROW()&amp;")")</f>
      </c>
      <c r="AQ143" s="124">
        <f>IF(T143="","",T143&amp;"1")</f>
      </c>
      <c r="AR143" s="124">
        <f>IF(S143="","",S143&amp;"2")</f>
      </c>
      <c r="AS143" s="154">
        <f>O143</f>
      </c>
    </row>
    <row r="144" s="41" customFormat="1" ht="64.9" customHeight="1">
      <c r="A144" s="119"/>
      <c r="B144" s="116"/>
      <c r="C144" s="116"/>
      <c r="D144" s="116"/>
      <c r="E144" s="116"/>
      <c r="F144" t="s" s="107">
        <v>67</v>
      </c>
      <c r="G144" s="116"/>
      <c r="H144" s="105">
        <f>IF(B144="","",SUMIF(O1:O1961,A144,AA1:AA1961))</f>
      </c>
      <c r="I144" s="105">
        <f>IF(B144="","",(SUMIF(O1:O1961,A144,AB1:AB1961)+(SUMIF(O1:O1961,A144,AC1:AC1961))))</f>
      </c>
      <c r="J144" s="110"/>
      <c r="K144" s="105">
        <f>IFERROR(J144/H144,"")</f>
      </c>
      <c r="L144" s="110"/>
      <c r="M144" s="116"/>
      <c r="N144" s="116"/>
      <c r="O144" s="119"/>
      <c r="P144" s="118"/>
      <c r="Q144" s="118"/>
      <c r="R144" s="116"/>
      <c r="S144" s="119"/>
      <c r="T144" s="119"/>
      <c r="U144" s="116"/>
      <c r="V144" s="157"/>
      <c r="W144" s="157"/>
      <c r="X144" s="116"/>
      <c r="Y144" s="118"/>
      <c r="Z144" s="112"/>
      <c r="AA144" s="157"/>
      <c r="AB144" s="118"/>
      <c r="AC144" s="158"/>
      <c r="AD144" s="120"/>
      <c r="AE144" s="130">
        <f>IF(Z144="","",IF(OR(MONTH((DATE(1899,12,31)+(0*7+IF(Z144&gt;60,Z144-1,Z144))))=1,MONTH((DATE(1899,12,31)+(0*7+IF(Z144&gt;60,Z144-1,Z144))))=2,MONTH((DATE(1899,12,31)+(0*7+IF(Z144&gt;60,Z144-1,Z144))))=3),"1er",IF(OR(MONTH((DATE(1899,12,31)+(0*7+IF(Z144&gt;60,Z144-1,Z144))))=4,MONTH((DATE(1899,12,31)+(0*7+IF(Z144&gt;60,Z144-1,Z144))))=5,MONTH((DATE(1899,12,31)+(0*7+IF(Z144&gt;60,Z144-1,Z144))))=6),"2ème",IF(OR(MONTH((DATE(1899,12,31)+(0*7+IF(Z144&gt;60,Z144-1,Z144))))=7,MONTH((DATE(1899,12,31)+(0*7+IF(Z144&gt;60,Z144-1,Z144))))=8,MONTH((DATE(1899,12,31)+(0*7+IF(Z144&gt;60,Z144-1,Z144))))=9),"3ème",IF(OR(MONTH((DATE(1899,12,31)+(0*7+IF(Z144&gt;60,Z144-1,Z144))))=10,MONTH((DATE(1899,12,31)+(0*7+IF(Z144&gt;60,Z144-1,Z144))))=11,MONTH((DATE(1899,12,31)+(0*7+IF(Z144&gt;60,Z144-1,Z144))))=12),"4ème")))))</f>
      </c>
      <c r="AF144" s="131">
        <f>IF(Z144="","",YEAR((DATE(1899,12,31)+(0*7+IF(Z144&gt;60,Z144-1,Z144)))))</f>
      </c>
      <c r="AG144" s="123">
        <f>IF(U144="","",U144)</f>
      </c>
      <c r="AH144" s="124">
        <f>IF(S144="","",S144)</f>
      </c>
      <c r="AI144" s="99">
        <f>IF(P144="","",P144&amp;" ("&amp;O144&amp;"_"&amp;ROW()&amp;")")</f>
      </c>
      <c r="AQ144" s="124">
        <f>IF(T144="","",T144&amp;"1")</f>
      </c>
      <c r="AR144" s="124">
        <f>IF(S144="","",S144&amp;"2")</f>
      </c>
      <c r="AS144" s="154">
        <f>O144</f>
      </c>
    </row>
    <row r="145" s="41" customFormat="1" ht="64.9" customHeight="1">
      <c r="A145" s="188"/>
      <c r="B145" s="116"/>
      <c r="C145" s="116"/>
      <c r="D145" s="181"/>
      <c r="E145" s="181"/>
      <c r="F145" t="s" s="107">
        <v>67</v>
      </c>
      <c r="G145" s="116"/>
      <c r="H145" s="105">
        <f>IF(B145="","",SUMIF(O1:O1961,A145,AA1:AA1961))</f>
      </c>
      <c r="I145" s="105">
        <f>IF(B145="","",(SUMIF(O1:O1961,A145,AB1:AB1961)+(SUMIF(O1:O1961,A145,AC1:AC1961))))</f>
      </c>
      <c r="J145" s="110"/>
      <c r="K145" s="105">
        <f>IFERROR(J145/H145,"")</f>
      </c>
      <c r="L145" s="110"/>
      <c r="M145" s="112"/>
      <c r="N145" s="175"/>
      <c r="O145" s="188"/>
      <c r="P145" s="192"/>
      <c r="Q145" s="192"/>
      <c r="R145" s="116"/>
      <c r="S145" s="119"/>
      <c r="T145" s="119"/>
      <c r="U145" s="116"/>
      <c r="V145" s="129"/>
      <c r="W145" s="129"/>
      <c r="X145" s="116"/>
      <c r="Y145" s="118"/>
      <c r="Z145" s="112"/>
      <c r="AA145" s="118"/>
      <c r="AB145" s="118"/>
      <c r="AC145" s="158"/>
      <c r="AD145" s="120"/>
      <c r="AE145" s="130">
        <f>IF(Z145="","",IF(OR(MONTH((DATE(1899,12,31)+(0*7+IF(Z145&gt;60,Z145-1,Z145))))=1,MONTH((DATE(1899,12,31)+(0*7+IF(Z145&gt;60,Z145-1,Z145))))=2,MONTH((DATE(1899,12,31)+(0*7+IF(Z145&gt;60,Z145-1,Z145))))=3),"1er",IF(OR(MONTH((DATE(1899,12,31)+(0*7+IF(Z145&gt;60,Z145-1,Z145))))=4,MONTH((DATE(1899,12,31)+(0*7+IF(Z145&gt;60,Z145-1,Z145))))=5,MONTH((DATE(1899,12,31)+(0*7+IF(Z145&gt;60,Z145-1,Z145))))=6),"2ème",IF(OR(MONTH((DATE(1899,12,31)+(0*7+IF(Z145&gt;60,Z145-1,Z145))))=7,MONTH((DATE(1899,12,31)+(0*7+IF(Z145&gt;60,Z145-1,Z145))))=8,MONTH((DATE(1899,12,31)+(0*7+IF(Z145&gt;60,Z145-1,Z145))))=9),"3ème",IF(OR(MONTH((DATE(1899,12,31)+(0*7+IF(Z145&gt;60,Z145-1,Z145))))=10,MONTH((DATE(1899,12,31)+(0*7+IF(Z145&gt;60,Z145-1,Z145))))=11,MONTH((DATE(1899,12,31)+(0*7+IF(Z145&gt;60,Z145-1,Z145))))=12),"4ème")))))</f>
      </c>
      <c r="AF145" s="131">
        <f>IF(Z145="","",YEAR((DATE(1899,12,31)+(0*7+IF(Z145&gt;60,Z145-1,Z145)))))</f>
      </c>
      <c r="AG145" s="123">
        <f>IF(U145="","",U145)</f>
      </c>
      <c r="AH145" s="124">
        <f>IF(S145="","",S145)</f>
      </c>
      <c r="AI145" s="99">
        <f>IF(P145="","",P145&amp;" ("&amp;O145&amp;"_"&amp;ROW()&amp;")")</f>
      </c>
      <c r="AQ145" s="124">
        <f>IF(T145="","",T145&amp;"1")</f>
      </c>
      <c r="AR145" s="124">
        <f>IF(S145="","",S145&amp;"2")</f>
      </c>
      <c r="AS145" s="154">
        <f>O145</f>
      </c>
    </row>
    <row r="146" s="41" customFormat="1" ht="64.9" customHeight="1">
      <c r="A146" s="188"/>
      <c r="B146" s="116"/>
      <c r="C146" s="116"/>
      <c r="D146" s="116"/>
      <c r="E146" s="116"/>
      <c r="F146" t="s" s="107">
        <v>67</v>
      </c>
      <c r="G146" s="116"/>
      <c r="H146" s="105">
        <f>IF(B146="","",SUMIF(O1:O1961,A146,AA1:AA1961))</f>
      </c>
      <c r="I146" s="105">
        <f>IF(B146="","",(SUMIF(O1:O1961,A146,AB1:AB1961)+(SUMIF(O1:O1961,A146,AC1:AC1961))))</f>
      </c>
      <c r="J146" s="110"/>
      <c r="K146" s="105">
        <f>IFERROR(J146/H146,"")</f>
      </c>
      <c r="L146" s="110"/>
      <c r="M146" s="116"/>
      <c r="N146" s="175"/>
      <c r="O146" s="188"/>
      <c r="P146" s="179"/>
      <c r="Q146" s="179"/>
      <c r="R146" s="116"/>
      <c r="S146" s="119"/>
      <c r="T146" s="119"/>
      <c r="U146" s="116"/>
      <c r="V146" s="160"/>
      <c r="W146" s="160"/>
      <c r="X146" s="116"/>
      <c r="Y146" s="118"/>
      <c r="Z146" s="112"/>
      <c r="AA146" s="118"/>
      <c r="AB146" s="118"/>
      <c r="AC146" s="158"/>
      <c r="AD146" s="120"/>
      <c r="AE146" s="130">
        <f>IF(Z146="","",IF(OR(MONTH((DATE(1899,12,31)+(0*7+IF(Z146&gt;60,Z146-1,Z146))))=1,MONTH((DATE(1899,12,31)+(0*7+IF(Z146&gt;60,Z146-1,Z146))))=2,MONTH((DATE(1899,12,31)+(0*7+IF(Z146&gt;60,Z146-1,Z146))))=3),"1er",IF(OR(MONTH((DATE(1899,12,31)+(0*7+IF(Z146&gt;60,Z146-1,Z146))))=4,MONTH((DATE(1899,12,31)+(0*7+IF(Z146&gt;60,Z146-1,Z146))))=5,MONTH((DATE(1899,12,31)+(0*7+IF(Z146&gt;60,Z146-1,Z146))))=6),"2ème",IF(OR(MONTH((DATE(1899,12,31)+(0*7+IF(Z146&gt;60,Z146-1,Z146))))=7,MONTH((DATE(1899,12,31)+(0*7+IF(Z146&gt;60,Z146-1,Z146))))=8,MONTH((DATE(1899,12,31)+(0*7+IF(Z146&gt;60,Z146-1,Z146))))=9),"3ème",IF(OR(MONTH((DATE(1899,12,31)+(0*7+IF(Z146&gt;60,Z146-1,Z146))))=10,MONTH((DATE(1899,12,31)+(0*7+IF(Z146&gt;60,Z146-1,Z146))))=11,MONTH((DATE(1899,12,31)+(0*7+IF(Z146&gt;60,Z146-1,Z146))))=12),"4ème")))))</f>
      </c>
      <c r="AF146" s="131">
        <f>IF(Z146="","",YEAR((DATE(1899,12,31)+(0*7+IF(Z146&gt;60,Z146-1,Z146)))))</f>
      </c>
      <c r="AG146" s="123">
        <f>IF(U146="","",U146)</f>
      </c>
      <c r="AH146" s="124">
        <f>IF(S146="","",S146)</f>
      </c>
      <c r="AI146" s="99">
        <f>IF(P146="","",P146&amp;" ("&amp;O146&amp;"_"&amp;ROW()&amp;")")</f>
      </c>
      <c r="AQ146" s="124">
        <f>IF(T146="","",T146&amp;"1")</f>
      </c>
      <c r="AR146" s="124">
        <f>IF(S146="","",S146&amp;"2")</f>
      </c>
      <c r="AS146" s="154">
        <f>O146</f>
      </c>
    </row>
    <row r="147" s="41" customFormat="1" ht="64.9" customHeight="1">
      <c r="A147" s="188"/>
      <c r="B147" s="116"/>
      <c r="C147" s="116"/>
      <c r="D147" s="116"/>
      <c r="E147" s="116"/>
      <c r="F147" t="s" s="107">
        <v>67</v>
      </c>
      <c r="G147" s="116"/>
      <c r="H147" s="105">
        <f>IF(B147="","",SUMIF(O1:O1961,A147,AA1:AA1961))</f>
      </c>
      <c r="I147" s="105">
        <f>IF(B147="","",(SUMIF(O1:O1961,A147,AB1:AB1961)+(SUMIF(O1:O1961,A147,AC1:AC1961))))</f>
      </c>
      <c r="J147" s="110"/>
      <c r="K147" s="105">
        <f>IFERROR(J147/H147,"")</f>
      </c>
      <c r="L147" s="110"/>
      <c r="M147" s="116"/>
      <c r="N147" s="175"/>
      <c r="O147" s="188"/>
      <c r="P147" s="179"/>
      <c r="Q147" s="179"/>
      <c r="R147" s="116"/>
      <c r="S147" s="119"/>
      <c r="T147" s="119"/>
      <c r="U147" s="116"/>
      <c r="V147" s="160"/>
      <c r="W147" s="160"/>
      <c r="X147" s="116"/>
      <c r="Y147" s="118"/>
      <c r="Z147" s="112"/>
      <c r="AA147" s="118"/>
      <c r="AB147" s="118"/>
      <c r="AC147" s="158"/>
      <c r="AD147" s="120"/>
      <c r="AE147" s="130">
        <f>IF(Z147="","",IF(OR(MONTH((DATE(1899,12,31)+(0*7+IF(Z147&gt;60,Z147-1,Z147))))=1,MONTH((DATE(1899,12,31)+(0*7+IF(Z147&gt;60,Z147-1,Z147))))=2,MONTH((DATE(1899,12,31)+(0*7+IF(Z147&gt;60,Z147-1,Z147))))=3),"1er",IF(OR(MONTH((DATE(1899,12,31)+(0*7+IF(Z147&gt;60,Z147-1,Z147))))=4,MONTH((DATE(1899,12,31)+(0*7+IF(Z147&gt;60,Z147-1,Z147))))=5,MONTH((DATE(1899,12,31)+(0*7+IF(Z147&gt;60,Z147-1,Z147))))=6),"2ème",IF(OR(MONTH((DATE(1899,12,31)+(0*7+IF(Z147&gt;60,Z147-1,Z147))))=7,MONTH((DATE(1899,12,31)+(0*7+IF(Z147&gt;60,Z147-1,Z147))))=8,MONTH((DATE(1899,12,31)+(0*7+IF(Z147&gt;60,Z147-1,Z147))))=9),"3ème",IF(OR(MONTH((DATE(1899,12,31)+(0*7+IF(Z147&gt;60,Z147-1,Z147))))=10,MONTH((DATE(1899,12,31)+(0*7+IF(Z147&gt;60,Z147-1,Z147))))=11,MONTH((DATE(1899,12,31)+(0*7+IF(Z147&gt;60,Z147-1,Z147))))=12),"4ème")))))</f>
      </c>
      <c r="AF147" s="131">
        <f>IF(Z147="","",YEAR((DATE(1899,12,31)+(0*7+IF(Z147&gt;60,Z147-1,Z147)))))</f>
      </c>
      <c r="AG147" s="123">
        <f>IF(U147="","",U147)</f>
      </c>
      <c r="AH147" s="124">
        <f>IF(S147="","",S147)</f>
      </c>
      <c r="AI147" s="99">
        <f>IF(P147="","",P147&amp;" ("&amp;O147&amp;"_"&amp;ROW()&amp;")")</f>
      </c>
      <c r="AQ147" s="124">
        <f>IF(T147="","",T147&amp;"1")</f>
      </c>
      <c r="AR147" s="124">
        <f>IF(S147="","",S147&amp;"2")</f>
      </c>
      <c r="AS147" s="154">
        <f>O147</f>
      </c>
    </row>
    <row r="148" s="41" customFormat="1" ht="64.9" customHeight="1">
      <c r="A148" s="188"/>
      <c r="B148" s="116"/>
      <c r="C148" s="116"/>
      <c r="D148" s="116"/>
      <c r="E148" s="116"/>
      <c r="F148" t="s" s="107">
        <v>67</v>
      </c>
      <c r="G148" s="116"/>
      <c r="H148" s="105">
        <f>IF(B148="","",SUMIF(O1:O1961,A148,AA1:AA1961))</f>
      </c>
      <c r="I148" s="105">
        <f>IF(B148="","",(SUMIF(O1:O1961,A148,AB1:AB1961)+(SUMIF(O1:O1961,A148,AC1:AC1961))))</f>
      </c>
      <c r="J148" s="110"/>
      <c r="K148" s="105">
        <f>IFERROR(J148/H148,"")</f>
      </c>
      <c r="L148" s="110"/>
      <c r="M148" s="116"/>
      <c r="N148" s="175"/>
      <c r="O148" s="188"/>
      <c r="P148" s="160"/>
      <c r="Q148" s="160"/>
      <c r="R148" s="116"/>
      <c r="S148" s="119"/>
      <c r="T148" s="119"/>
      <c r="U148" s="116"/>
      <c r="V148" s="160"/>
      <c r="W148" s="160"/>
      <c r="X148" s="116"/>
      <c r="Y148" s="118"/>
      <c r="Z148" s="112"/>
      <c r="AA148" s="116"/>
      <c r="AB148" s="118"/>
      <c r="AC148" s="158"/>
      <c r="AD148" s="120"/>
      <c r="AE148" s="130">
        <f>IF(Z148="","",IF(OR(MONTH((DATE(1899,12,31)+(0*7+IF(Z148&gt;60,Z148-1,Z148))))=1,MONTH((DATE(1899,12,31)+(0*7+IF(Z148&gt;60,Z148-1,Z148))))=2,MONTH((DATE(1899,12,31)+(0*7+IF(Z148&gt;60,Z148-1,Z148))))=3),"1er",IF(OR(MONTH((DATE(1899,12,31)+(0*7+IF(Z148&gt;60,Z148-1,Z148))))=4,MONTH((DATE(1899,12,31)+(0*7+IF(Z148&gt;60,Z148-1,Z148))))=5,MONTH((DATE(1899,12,31)+(0*7+IF(Z148&gt;60,Z148-1,Z148))))=6),"2ème",IF(OR(MONTH((DATE(1899,12,31)+(0*7+IF(Z148&gt;60,Z148-1,Z148))))=7,MONTH((DATE(1899,12,31)+(0*7+IF(Z148&gt;60,Z148-1,Z148))))=8,MONTH((DATE(1899,12,31)+(0*7+IF(Z148&gt;60,Z148-1,Z148))))=9),"3ème",IF(OR(MONTH((DATE(1899,12,31)+(0*7+IF(Z148&gt;60,Z148-1,Z148))))=10,MONTH((DATE(1899,12,31)+(0*7+IF(Z148&gt;60,Z148-1,Z148))))=11,MONTH((DATE(1899,12,31)+(0*7+IF(Z148&gt;60,Z148-1,Z148))))=12),"4ème")))))</f>
      </c>
      <c r="AF148" s="131">
        <f>IF(Z148="","",YEAR((DATE(1899,12,31)+(0*7+IF(Z148&gt;60,Z148-1,Z148)))))</f>
      </c>
      <c r="AG148" s="123">
        <f>IF(U148="","",U148)</f>
      </c>
      <c r="AH148" s="124">
        <f>IF(S148="","",S148)</f>
      </c>
      <c r="AI148" s="99">
        <f>IF(P148="","",P148&amp;" ("&amp;O148&amp;"_"&amp;ROW()&amp;")")</f>
      </c>
      <c r="AQ148" s="124">
        <f>IF(T148="","",T148&amp;"1")</f>
      </c>
      <c r="AR148" s="124">
        <f>IF(S148="","",S148&amp;"2")</f>
      </c>
      <c r="AS148" s="154">
        <f>O148</f>
      </c>
    </row>
    <row r="149" s="41" customFormat="1" ht="64.9" customHeight="1">
      <c r="A149" s="188"/>
      <c r="B149" s="116"/>
      <c r="C149" s="116"/>
      <c r="D149" s="116"/>
      <c r="E149" s="116"/>
      <c r="F149" t="s" s="107">
        <v>67</v>
      </c>
      <c r="G149" s="116"/>
      <c r="H149" s="105">
        <f>IF(B149="","",SUMIF(O1:O1961,A149,AA1:AA1961))</f>
      </c>
      <c r="I149" s="105">
        <f>IF(B149="","",(SUMIF(O1:O1961,A149,AB1:AB1961)+(SUMIF(O1:O1961,A149,AC1:AC1961))))</f>
      </c>
      <c r="J149" s="110"/>
      <c r="K149" s="105">
        <f>IFERROR(J149/H149,"")</f>
      </c>
      <c r="L149" s="110"/>
      <c r="M149" s="116"/>
      <c r="N149" s="175"/>
      <c r="O149" s="188"/>
      <c r="P149" s="160"/>
      <c r="Q149" s="160"/>
      <c r="R149" s="116"/>
      <c r="S149" s="119"/>
      <c r="T149" s="119"/>
      <c r="U149" s="116"/>
      <c r="V149" s="160"/>
      <c r="W149" s="115"/>
      <c r="X149" s="116"/>
      <c r="Y149" s="118"/>
      <c r="Z149" s="112"/>
      <c r="AA149" s="118"/>
      <c r="AB149" s="118"/>
      <c r="AC149" s="158"/>
      <c r="AD149" s="120"/>
      <c r="AE149" s="130">
        <f>IF(Z149="","",IF(OR(MONTH((DATE(1899,12,31)+(0*7+IF(Z149&gt;60,Z149-1,Z149))))=1,MONTH((DATE(1899,12,31)+(0*7+IF(Z149&gt;60,Z149-1,Z149))))=2,MONTH((DATE(1899,12,31)+(0*7+IF(Z149&gt;60,Z149-1,Z149))))=3),"1er",IF(OR(MONTH((DATE(1899,12,31)+(0*7+IF(Z149&gt;60,Z149-1,Z149))))=4,MONTH((DATE(1899,12,31)+(0*7+IF(Z149&gt;60,Z149-1,Z149))))=5,MONTH((DATE(1899,12,31)+(0*7+IF(Z149&gt;60,Z149-1,Z149))))=6),"2ème",IF(OR(MONTH((DATE(1899,12,31)+(0*7+IF(Z149&gt;60,Z149-1,Z149))))=7,MONTH((DATE(1899,12,31)+(0*7+IF(Z149&gt;60,Z149-1,Z149))))=8,MONTH((DATE(1899,12,31)+(0*7+IF(Z149&gt;60,Z149-1,Z149))))=9),"3ème",IF(OR(MONTH((DATE(1899,12,31)+(0*7+IF(Z149&gt;60,Z149-1,Z149))))=10,MONTH((DATE(1899,12,31)+(0*7+IF(Z149&gt;60,Z149-1,Z149))))=11,MONTH((DATE(1899,12,31)+(0*7+IF(Z149&gt;60,Z149-1,Z149))))=12),"4ème")))))</f>
      </c>
      <c r="AF149" s="131">
        <f>IF(Z149="","",YEAR((DATE(1899,12,31)+(0*7+IF(Z149&gt;60,Z149-1,Z149)))))</f>
      </c>
      <c r="AG149" s="123">
        <f>IF(U149="","",U149)</f>
      </c>
      <c r="AH149" s="124">
        <f>IF(S149="","",S149)</f>
      </c>
      <c r="AI149" s="99">
        <f>IF(P149="","",P149&amp;" ("&amp;O149&amp;"_"&amp;ROW()&amp;")")</f>
      </c>
      <c r="AQ149" s="124">
        <f>IF(T149="","",T149&amp;"1")</f>
      </c>
      <c r="AR149" s="124">
        <f>IF(S149="","",S149&amp;"2")</f>
      </c>
      <c r="AS149" s="154">
        <f>O149</f>
      </c>
    </row>
    <row r="150" s="41" customFormat="1" ht="64.9" customHeight="1">
      <c r="A150" s="188"/>
      <c r="B150" s="116"/>
      <c r="C150" s="116"/>
      <c r="D150" s="116"/>
      <c r="E150" s="116"/>
      <c r="F150" t="s" s="107">
        <v>67</v>
      </c>
      <c r="G150" s="116"/>
      <c r="H150" s="105">
        <f>IF(B150="","",SUMIF(O1:O1961,A150,AA1:AA1961))</f>
      </c>
      <c r="I150" s="105">
        <f>IF(B150="","",(SUMIF(O1:O1961,A150,AB1:AB1961)+(SUMIF(O1:O1961,A150,AC1:AC1961))))</f>
      </c>
      <c r="J150" s="110"/>
      <c r="K150" s="105">
        <f>IFERROR(J150/H150,"")</f>
      </c>
      <c r="L150" s="110"/>
      <c r="M150" s="116"/>
      <c r="N150" s="175"/>
      <c r="O150" s="188"/>
      <c r="P150" s="193"/>
      <c r="Q150" s="160"/>
      <c r="R150" s="116"/>
      <c r="S150" s="119"/>
      <c r="T150" s="119"/>
      <c r="U150" s="116"/>
      <c r="V150" s="160"/>
      <c r="W150" s="115"/>
      <c r="X150" s="116"/>
      <c r="Y150" s="118"/>
      <c r="Z150" s="112"/>
      <c r="AA150" s="118"/>
      <c r="AB150" s="118"/>
      <c r="AC150" s="158"/>
      <c r="AD150" s="120"/>
      <c r="AE150" s="130">
        <f>IF(Z150="","",IF(OR(MONTH((DATE(1899,12,31)+(0*7+IF(Z150&gt;60,Z150-1,Z150))))=1,MONTH((DATE(1899,12,31)+(0*7+IF(Z150&gt;60,Z150-1,Z150))))=2,MONTH((DATE(1899,12,31)+(0*7+IF(Z150&gt;60,Z150-1,Z150))))=3),"1er",IF(OR(MONTH((DATE(1899,12,31)+(0*7+IF(Z150&gt;60,Z150-1,Z150))))=4,MONTH((DATE(1899,12,31)+(0*7+IF(Z150&gt;60,Z150-1,Z150))))=5,MONTH((DATE(1899,12,31)+(0*7+IF(Z150&gt;60,Z150-1,Z150))))=6),"2ème",IF(OR(MONTH((DATE(1899,12,31)+(0*7+IF(Z150&gt;60,Z150-1,Z150))))=7,MONTH((DATE(1899,12,31)+(0*7+IF(Z150&gt;60,Z150-1,Z150))))=8,MONTH((DATE(1899,12,31)+(0*7+IF(Z150&gt;60,Z150-1,Z150))))=9),"3ème",IF(OR(MONTH((DATE(1899,12,31)+(0*7+IF(Z150&gt;60,Z150-1,Z150))))=10,MONTH((DATE(1899,12,31)+(0*7+IF(Z150&gt;60,Z150-1,Z150))))=11,MONTH((DATE(1899,12,31)+(0*7+IF(Z150&gt;60,Z150-1,Z150))))=12),"4ème")))))</f>
      </c>
      <c r="AF150" s="131">
        <f>IF(Z150="","",YEAR((DATE(1899,12,31)+(0*7+IF(Z150&gt;60,Z150-1,Z150)))))</f>
      </c>
      <c r="AG150" s="123">
        <f>IF(U150="","",U150)</f>
      </c>
      <c r="AH150" s="124">
        <f>IF(S150="","",S150)</f>
      </c>
      <c r="AI150" s="99">
        <f>IF(P150="","",P150&amp;" ("&amp;O150&amp;"_"&amp;ROW()&amp;")")</f>
      </c>
      <c r="AQ150" s="124">
        <f>IF(T150="","",T150&amp;"1")</f>
      </c>
      <c r="AR150" s="124">
        <f>IF(S150="","",S150&amp;"2")</f>
      </c>
      <c r="AS150" s="154">
        <f>O150</f>
      </c>
    </row>
    <row r="151" s="41" customFormat="1" ht="64.9" customHeight="1">
      <c r="A151" s="188"/>
      <c r="B151" s="116"/>
      <c r="C151" s="116"/>
      <c r="D151" s="116"/>
      <c r="E151" s="116"/>
      <c r="F151" t="s" s="107">
        <v>67</v>
      </c>
      <c r="G151" s="116"/>
      <c r="H151" s="105">
        <f>IF(B151="","",SUMIF(O1:O1961,A151,AA1:AA1961))</f>
      </c>
      <c r="I151" s="105">
        <f>IF(B151="","",(SUMIF(O1:O1961,A151,AB1:AB1961)+(SUMIF(O1:O1961,A151,AC1:AC1961))))</f>
      </c>
      <c r="J151" s="110"/>
      <c r="K151" s="105">
        <f>IFERROR(J151/H151,"")</f>
      </c>
      <c r="L151" s="110"/>
      <c r="M151" s="116"/>
      <c r="N151" s="175"/>
      <c r="O151" s="188"/>
      <c r="P151" s="160"/>
      <c r="Q151" s="160"/>
      <c r="R151" s="116"/>
      <c r="S151" s="119"/>
      <c r="T151" s="119"/>
      <c r="U151" s="116"/>
      <c r="V151" s="160"/>
      <c r="W151" s="160"/>
      <c r="X151" s="116"/>
      <c r="Y151" s="118"/>
      <c r="Z151" s="112"/>
      <c r="AA151" s="118"/>
      <c r="AB151" s="118"/>
      <c r="AC151" s="158"/>
      <c r="AD151" s="120"/>
      <c r="AE151" s="130">
        <f>IF(Z151="","",IF(OR(MONTH((DATE(1899,12,31)+(0*7+IF(Z151&gt;60,Z151-1,Z151))))=1,MONTH((DATE(1899,12,31)+(0*7+IF(Z151&gt;60,Z151-1,Z151))))=2,MONTH((DATE(1899,12,31)+(0*7+IF(Z151&gt;60,Z151-1,Z151))))=3),"1er",IF(OR(MONTH((DATE(1899,12,31)+(0*7+IF(Z151&gt;60,Z151-1,Z151))))=4,MONTH((DATE(1899,12,31)+(0*7+IF(Z151&gt;60,Z151-1,Z151))))=5,MONTH((DATE(1899,12,31)+(0*7+IF(Z151&gt;60,Z151-1,Z151))))=6),"2ème",IF(OR(MONTH((DATE(1899,12,31)+(0*7+IF(Z151&gt;60,Z151-1,Z151))))=7,MONTH((DATE(1899,12,31)+(0*7+IF(Z151&gt;60,Z151-1,Z151))))=8,MONTH((DATE(1899,12,31)+(0*7+IF(Z151&gt;60,Z151-1,Z151))))=9),"3ème",IF(OR(MONTH((DATE(1899,12,31)+(0*7+IF(Z151&gt;60,Z151-1,Z151))))=10,MONTH((DATE(1899,12,31)+(0*7+IF(Z151&gt;60,Z151-1,Z151))))=11,MONTH((DATE(1899,12,31)+(0*7+IF(Z151&gt;60,Z151-1,Z151))))=12),"4ème")))))</f>
      </c>
      <c r="AF151" s="131">
        <f>IF(Z151="","",YEAR((DATE(1899,12,31)+(0*7+IF(Z151&gt;60,Z151-1,Z151)))))</f>
      </c>
      <c r="AG151" s="123">
        <f>IF(U151="","",U151)</f>
      </c>
      <c r="AH151" s="124">
        <f>IF(S151="","",S151)</f>
      </c>
      <c r="AI151" s="99">
        <f>IF(P151="","",P151&amp;" ("&amp;O151&amp;"_"&amp;ROW()&amp;")")</f>
      </c>
      <c r="AQ151" s="124">
        <f>IF(T151="","",T151&amp;"1")</f>
      </c>
      <c r="AR151" s="124">
        <f>IF(S151="","",S151&amp;"2")</f>
      </c>
      <c r="AS151" s="154">
        <f>O151</f>
      </c>
    </row>
    <row r="152" s="41" customFormat="1" ht="64.9" customHeight="1">
      <c r="A152" s="188"/>
      <c r="B152" s="116"/>
      <c r="C152" s="116"/>
      <c r="D152" s="116"/>
      <c r="E152" s="116"/>
      <c r="F152" t="s" s="107">
        <v>67</v>
      </c>
      <c r="G152" s="116"/>
      <c r="H152" s="105">
        <f>IF(B152="","",SUMIF(O1:O1961,A152,AA1:AA1961))</f>
      </c>
      <c r="I152" s="105">
        <f>IF(B152="","",(SUMIF(O1:O1961,A152,AB1:AB1961)+(SUMIF(O1:O1961,A152,AC1:AC1961))))</f>
      </c>
      <c r="J152" s="110"/>
      <c r="K152" s="105">
        <f>IFERROR(J152/H152,"")</f>
      </c>
      <c r="L152" s="110"/>
      <c r="M152" s="116"/>
      <c r="N152" s="175"/>
      <c r="O152" s="188"/>
      <c r="P152" s="193"/>
      <c r="Q152" s="160"/>
      <c r="R152" s="116"/>
      <c r="S152" s="119"/>
      <c r="T152" s="119"/>
      <c r="U152" s="116"/>
      <c r="V152" s="160"/>
      <c r="W152" s="160"/>
      <c r="X152" s="116"/>
      <c r="Y152" s="118"/>
      <c r="Z152" s="112"/>
      <c r="AA152" s="118"/>
      <c r="AB152" s="118"/>
      <c r="AC152" s="158"/>
      <c r="AD152" s="120"/>
      <c r="AE152" s="130">
        <f>IF(Z152="","",IF(OR(MONTH((DATE(1899,12,31)+(0*7+IF(Z152&gt;60,Z152-1,Z152))))=1,MONTH((DATE(1899,12,31)+(0*7+IF(Z152&gt;60,Z152-1,Z152))))=2,MONTH((DATE(1899,12,31)+(0*7+IF(Z152&gt;60,Z152-1,Z152))))=3),"1er",IF(OR(MONTH((DATE(1899,12,31)+(0*7+IF(Z152&gt;60,Z152-1,Z152))))=4,MONTH((DATE(1899,12,31)+(0*7+IF(Z152&gt;60,Z152-1,Z152))))=5,MONTH((DATE(1899,12,31)+(0*7+IF(Z152&gt;60,Z152-1,Z152))))=6),"2ème",IF(OR(MONTH((DATE(1899,12,31)+(0*7+IF(Z152&gt;60,Z152-1,Z152))))=7,MONTH((DATE(1899,12,31)+(0*7+IF(Z152&gt;60,Z152-1,Z152))))=8,MONTH((DATE(1899,12,31)+(0*7+IF(Z152&gt;60,Z152-1,Z152))))=9),"3ème",IF(OR(MONTH((DATE(1899,12,31)+(0*7+IF(Z152&gt;60,Z152-1,Z152))))=10,MONTH((DATE(1899,12,31)+(0*7+IF(Z152&gt;60,Z152-1,Z152))))=11,MONTH((DATE(1899,12,31)+(0*7+IF(Z152&gt;60,Z152-1,Z152))))=12),"4ème")))))</f>
      </c>
      <c r="AF152" s="131">
        <f>IF(Z152="","",YEAR((DATE(1899,12,31)+(0*7+IF(Z152&gt;60,Z152-1,Z152)))))</f>
      </c>
      <c r="AG152" s="123">
        <f>IF(U152="","",U152)</f>
      </c>
      <c r="AH152" s="124">
        <f>IF(S152="","",S152)</f>
      </c>
      <c r="AI152" s="99">
        <f>IF(P152="","",P152&amp;" ("&amp;O152&amp;"_"&amp;ROW()&amp;")")</f>
      </c>
      <c r="AQ152" s="124">
        <f>IF(T152="","",T152&amp;"1")</f>
      </c>
      <c r="AR152" s="124">
        <f>IF(S152="","",S152&amp;"2")</f>
      </c>
      <c r="AS152" s="154">
        <f>O152</f>
      </c>
    </row>
    <row r="153" s="41" customFormat="1" ht="64.9" customHeight="1">
      <c r="A153" s="188"/>
      <c r="B153" s="116"/>
      <c r="C153" s="116"/>
      <c r="D153" s="181"/>
      <c r="E153" s="181"/>
      <c r="F153" t="s" s="107">
        <v>67</v>
      </c>
      <c r="G153" s="116"/>
      <c r="H153" s="105">
        <f>IF(B153="","",SUMIF(O1:O1961,A153,AA1:AA1961))</f>
      </c>
      <c r="I153" s="105">
        <f>IF(B153="","",(SUMIF(O1:O1961,A153,AB1:AB1961)+(SUMIF(O1:O1961,A153,AC1:AC1961))))</f>
      </c>
      <c r="J153" s="110"/>
      <c r="K153" s="105">
        <f>IFERROR(J153/H153,"")</f>
      </c>
      <c r="L153" s="110"/>
      <c r="M153" s="112"/>
      <c r="N153" s="175"/>
      <c r="O153" s="188"/>
      <c r="P153" s="160"/>
      <c r="Q153" s="160"/>
      <c r="R153" s="116"/>
      <c r="S153" s="119"/>
      <c r="T153" s="119"/>
      <c r="U153" s="116"/>
      <c r="V153" s="160"/>
      <c r="W153" s="160"/>
      <c r="X153" s="116"/>
      <c r="Y153" s="118"/>
      <c r="Z153" s="112"/>
      <c r="AA153" s="116"/>
      <c r="AB153" s="118"/>
      <c r="AC153" s="158"/>
      <c r="AD153" s="120"/>
      <c r="AE153" s="130">
        <f>IF(Z153="","",IF(OR(MONTH((DATE(1899,12,31)+(0*7+IF(Z153&gt;60,Z153-1,Z153))))=1,MONTH((DATE(1899,12,31)+(0*7+IF(Z153&gt;60,Z153-1,Z153))))=2,MONTH((DATE(1899,12,31)+(0*7+IF(Z153&gt;60,Z153-1,Z153))))=3),"1er",IF(OR(MONTH((DATE(1899,12,31)+(0*7+IF(Z153&gt;60,Z153-1,Z153))))=4,MONTH((DATE(1899,12,31)+(0*7+IF(Z153&gt;60,Z153-1,Z153))))=5,MONTH((DATE(1899,12,31)+(0*7+IF(Z153&gt;60,Z153-1,Z153))))=6),"2ème",IF(OR(MONTH((DATE(1899,12,31)+(0*7+IF(Z153&gt;60,Z153-1,Z153))))=7,MONTH((DATE(1899,12,31)+(0*7+IF(Z153&gt;60,Z153-1,Z153))))=8,MONTH((DATE(1899,12,31)+(0*7+IF(Z153&gt;60,Z153-1,Z153))))=9),"3ème",IF(OR(MONTH((DATE(1899,12,31)+(0*7+IF(Z153&gt;60,Z153-1,Z153))))=10,MONTH((DATE(1899,12,31)+(0*7+IF(Z153&gt;60,Z153-1,Z153))))=11,MONTH((DATE(1899,12,31)+(0*7+IF(Z153&gt;60,Z153-1,Z153))))=12),"4ème")))))</f>
      </c>
      <c r="AF153" s="131">
        <f>IF(Z153="","",YEAR((DATE(1899,12,31)+(0*7+IF(Z153&gt;60,Z153-1,Z153)))))</f>
      </c>
      <c r="AG153" s="123">
        <f>IF(U153="","",U153)</f>
      </c>
      <c r="AH153" s="124">
        <f>IF(S153="","",S153)</f>
      </c>
      <c r="AI153" s="99">
        <f>IF(P153="","",P153&amp;" ("&amp;O153&amp;"_"&amp;ROW()&amp;")")</f>
      </c>
      <c r="AQ153" s="124">
        <f>IF(T153="","",T153&amp;"1")</f>
      </c>
      <c r="AR153" s="124">
        <f>IF(S153="","",S153&amp;"2")</f>
      </c>
      <c r="AS153" s="154">
        <f>O153</f>
      </c>
    </row>
    <row r="154" s="41" customFormat="1" ht="64.9" customHeight="1">
      <c r="A154" s="188"/>
      <c r="B154" s="116"/>
      <c r="C154" s="116"/>
      <c r="D154" s="116"/>
      <c r="E154" s="116"/>
      <c r="F154" t="s" s="107">
        <v>67</v>
      </c>
      <c r="G154" s="116"/>
      <c r="H154" s="105">
        <f>IF(B154="","",SUMIF(O1:O1961,A154,AA1:AA1961))</f>
      </c>
      <c r="I154" s="105">
        <f>IF(B154="","",(SUMIF(O1:O1961,A154,AB1:AB1961)+(SUMIF(O1:O1961,A154,AC1:AC1961))))</f>
      </c>
      <c r="J154" s="110"/>
      <c r="K154" s="105">
        <f>IFERROR(J154/H154,"")</f>
      </c>
      <c r="L154" s="110"/>
      <c r="M154" s="116"/>
      <c r="N154" s="175"/>
      <c r="O154" s="188"/>
      <c r="P154" s="160"/>
      <c r="Q154" s="160"/>
      <c r="R154" s="116"/>
      <c r="S154" s="119"/>
      <c r="T154" s="119"/>
      <c r="U154" s="116"/>
      <c r="V154" s="160"/>
      <c r="W154" s="160"/>
      <c r="X154" s="116"/>
      <c r="Y154" s="118"/>
      <c r="Z154" s="112"/>
      <c r="AA154" s="116"/>
      <c r="AB154" s="118"/>
      <c r="AC154" s="158"/>
      <c r="AD154" s="120"/>
      <c r="AE154" s="130">
        <f>IF(Z154="","",IF(OR(MONTH((DATE(1899,12,31)+(0*7+IF(Z154&gt;60,Z154-1,Z154))))=1,MONTH((DATE(1899,12,31)+(0*7+IF(Z154&gt;60,Z154-1,Z154))))=2,MONTH((DATE(1899,12,31)+(0*7+IF(Z154&gt;60,Z154-1,Z154))))=3),"1er",IF(OR(MONTH((DATE(1899,12,31)+(0*7+IF(Z154&gt;60,Z154-1,Z154))))=4,MONTH((DATE(1899,12,31)+(0*7+IF(Z154&gt;60,Z154-1,Z154))))=5,MONTH((DATE(1899,12,31)+(0*7+IF(Z154&gt;60,Z154-1,Z154))))=6),"2ème",IF(OR(MONTH((DATE(1899,12,31)+(0*7+IF(Z154&gt;60,Z154-1,Z154))))=7,MONTH((DATE(1899,12,31)+(0*7+IF(Z154&gt;60,Z154-1,Z154))))=8,MONTH((DATE(1899,12,31)+(0*7+IF(Z154&gt;60,Z154-1,Z154))))=9),"3ème",IF(OR(MONTH((DATE(1899,12,31)+(0*7+IF(Z154&gt;60,Z154-1,Z154))))=10,MONTH((DATE(1899,12,31)+(0*7+IF(Z154&gt;60,Z154-1,Z154))))=11,MONTH((DATE(1899,12,31)+(0*7+IF(Z154&gt;60,Z154-1,Z154))))=12),"4ème")))))</f>
      </c>
      <c r="AF154" s="131">
        <f>IF(Z154="","",YEAR((DATE(1899,12,31)+(0*7+IF(Z154&gt;60,Z154-1,Z154)))))</f>
      </c>
      <c r="AG154" s="123">
        <f>IF(U154="","",U154)</f>
      </c>
      <c r="AH154" s="124">
        <f>IF(S154="","",S154)</f>
      </c>
      <c r="AI154" s="99">
        <f>IF(P154="","",P154&amp;" ("&amp;O154&amp;"_"&amp;ROW()&amp;")")</f>
      </c>
      <c r="AQ154" s="124">
        <f>IF(T154="","",T154&amp;"1")</f>
      </c>
      <c r="AR154" s="124">
        <f>IF(S154="","",S154&amp;"2")</f>
      </c>
      <c r="AS154" s="154">
        <f>O154</f>
      </c>
    </row>
    <row r="155" s="41" customFormat="1" ht="64.9" customHeight="1">
      <c r="A155" s="188"/>
      <c r="B155" s="116"/>
      <c r="C155" s="116"/>
      <c r="D155" s="116"/>
      <c r="E155" s="116"/>
      <c r="F155" t="s" s="107">
        <v>67</v>
      </c>
      <c r="G155" s="116"/>
      <c r="H155" s="105">
        <f>IF(B155="","",SUMIF(O1:O1961,A155,AA1:AA1961))</f>
      </c>
      <c r="I155" s="105">
        <f>IF(B155="","",(SUMIF(O1:O1961,A155,AB1:AB1961)+(SUMIF(O1:O1961,A155,AC1:AC1961))))</f>
      </c>
      <c r="J155" s="110"/>
      <c r="K155" s="105">
        <f>IFERROR(J155/H155,"")</f>
      </c>
      <c r="L155" s="110"/>
      <c r="M155" s="116"/>
      <c r="N155" s="175"/>
      <c r="O155" s="188"/>
      <c r="P155" s="160"/>
      <c r="Q155" s="194"/>
      <c r="R155" s="116"/>
      <c r="S155" s="119"/>
      <c r="T155" s="119"/>
      <c r="U155" s="116"/>
      <c r="V155" s="160"/>
      <c r="W155" s="160"/>
      <c r="X155" s="116"/>
      <c r="Y155" s="118"/>
      <c r="Z155" s="112"/>
      <c r="AA155" s="116"/>
      <c r="AB155" s="118"/>
      <c r="AC155" s="158"/>
      <c r="AD155" s="120"/>
      <c r="AE155" s="130">
        <f>IF(Z155="","",IF(OR(MONTH((DATE(1899,12,31)+(0*7+IF(Z155&gt;60,Z155-1,Z155))))=1,MONTH((DATE(1899,12,31)+(0*7+IF(Z155&gt;60,Z155-1,Z155))))=2,MONTH((DATE(1899,12,31)+(0*7+IF(Z155&gt;60,Z155-1,Z155))))=3),"1er",IF(OR(MONTH((DATE(1899,12,31)+(0*7+IF(Z155&gt;60,Z155-1,Z155))))=4,MONTH((DATE(1899,12,31)+(0*7+IF(Z155&gt;60,Z155-1,Z155))))=5,MONTH((DATE(1899,12,31)+(0*7+IF(Z155&gt;60,Z155-1,Z155))))=6),"2ème",IF(OR(MONTH((DATE(1899,12,31)+(0*7+IF(Z155&gt;60,Z155-1,Z155))))=7,MONTH((DATE(1899,12,31)+(0*7+IF(Z155&gt;60,Z155-1,Z155))))=8,MONTH((DATE(1899,12,31)+(0*7+IF(Z155&gt;60,Z155-1,Z155))))=9),"3ème",IF(OR(MONTH((DATE(1899,12,31)+(0*7+IF(Z155&gt;60,Z155-1,Z155))))=10,MONTH((DATE(1899,12,31)+(0*7+IF(Z155&gt;60,Z155-1,Z155))))=11,MONTH((DATE(1899,12,31)+(0*7+IF(Z155&gt;60,Z155-1,Z155))))=12),"4ème")))))</f>
      </c>
      <c r="AF155" s="131">
        <f>IF(Z155="","",YEAR((DATE(1899,12,31)+(0*7+IF(Z155&gt;60,Z155-1,Z155)))))</f>
      </c>
      <c r="AG155" s="123">
        <f>IF(U155="","",U155)</f>
      </c>
      <c r="AH155" s="124">
        <f>IF(S155="","",S155)</f>
      </c>
      <c r="AI155" s="99">
        <f>IF(P155="","",P155&amp;" ("&amp;O155&amp;"_"&amp;ROW()&amp;")")</f>
      </c>
      <c r="AQ155" s="124">
        <f>IF(T155="","",T155&amp;"1")</f>
      </c>
      <c r="AR155" s="124">
        <f>IF(S155="","",S155&amp;"2")</f>
      </c>
      <c r="AS155" s="154">
        <f>O155</f>
      </c>
    </row>
    <row r="156" s="41" customFormat="1" ht="64.9" customHeight="1">
      <c r="A156" s="188"/>
      <c r="B156" s="116"/>
      <c r="C156" s="116"/>
      <c r="D156" s="116"/>
      <c r="E156" s="116"/>
      <c r="F156" t="s" s="107">
        <v>67</v>
      </c>
      <c r="G156" s="116"/>
      <c r="H156" s="105">
        <f>IF(B156="","",SUMIF(O1:O1961,A156,AA1:AA1961))</f>
      </c>
      <c r="I156" s="105">
        <f>IF(B156="","",(SUMIF(O1:O1961,A156,AB1:AB1961)+(SUMIF(O1:O1961,A156,AC1:AC1961))))</f>
      </c>
      <c r="J156" s="110"/>
      <c r="K156" s="105">
        <f>IFERROR(J156/H156,"")</f>
      </c>
      <c r="L156" s="110"/>
      <c r="M156" s="116"/>
      <c r="N156" s="116"/>
      <c r="O156" s="119"/>
      <c r="P156" s="160"/>
      <c r="Q156" s="195"/>
      <c r="R156" s="116"/>
      <c r="S156" s="119"/>
      <c r="T156" s="119"/>
      <c r="U156" s="116"/>
      <c r="V156" s="160"/>
      <c r="W156" s="160"/>
      <c r="X156" s="116"/>
      <c r="Y156" s="118"/>
      <c r="Z156" s="112"/>
      <c r="AA156" s="116"/>
      <c r="AB156" s="118"/>
      <c r="AC156" s="158"/>
      <c r="AD156" s="120"/>
      <c r="AE156" s="130">
        <f>IF(Z156="","",IF(OR(MONTH((DATE(1899,12,31)+(0*7+IF(Z156&gt;60,Z156-1,Z156))))=1,MONTH((DATE(1899,12,31)+(0*7+IF(Z156&gt;60,Z156-1,Z156))))=2,MONTH((DATE(1899,12,31)+(0*7+IF(Z156&gt;60,Z156-1,Z156))))=3),"1er",IF(OR(MONTH((DATE(1899,12,31)+(0*7+IF(Z156&gt;60,Z156-1,Z156))))=4,MONTH((DATE(1899,12,31)+(0*7+IF(Z156&gt;60,Z156-1,Z156))))=5,MONTH((DATE(1899,12,31)+(0*7+IF(Z156&gt;60,Z156-1,Z156))))=6),"2ème",IF(OR(MONTH((DATE(1899,12,31)+(0*7+IF(Z156&gt;60,Z156-1,Z156))))=7,MONTH((DATE(1899,12,31)+(0*7+IF(Z156&gt;60,Z156-1,Z156))))=8,MONTH((DATE(1899,12,31)+(0*7+IF(Z156&gt;60,Z156-1,Z156))))=9),"3ème",IF(OR(MONTH((DATE(1899,12,31)+(0*7+IF(Z156&gt;60,Z156-1,Z156))))=10,MONTH((DATE(1899,12,31)+(0*7+IF(Z156&gt;60,Z156-1,Z156))))=11,MONTH((DATE(1899,12,31)+(0*7+IF(Z156&gt;60,Z156-1,Z156))))=12),"4ème")))))</f>
      </c>
      <c r="AF156" s="131">
        <f>IF(Z156="","",YEAR((DATE(1899,12,31)+(0*7+IF(Z156&gt;60,Z156-1,Z156)))))</f>
      </c>
      <c r="AG156" s="123">
        <f>IF(U156="","",U156)</f>
      </c>
      <c r="AH156" s="124">
        <f>IF(S156="","",S156)</f>
      </c>
      <c r="AI156" s="99">
        <f>IF(P156="","",P156&amp;" ("&amp;O156&amp;"_"&amp;ROW()&amp;")")</f>
      </c>
      <c r="AQ156" s="124">
        <f>IF(T156="","",T156&amp;"1")</f>
      </c>
      <c r="AR156" s="124">
        <f>IF(S156="","",S156&amp;"2")</f>
      </c>
      <c r="AS156" s="154">
        <f>O156</f>
      </c>
    </row>
    <row r="157" s="41" customFormat="1" ht="64.9" customHeight="1">
      <c r="A157" s="188"/>
      <c r="B157" s="116"/>
      <c r="C157" s="116"/>
      <c r="D157" s="116"/>
      <c r="E157" s="116"/>
      <c r="F157" t="s" s="107">
        <v>67</v>
      </c>
      <c r="G157" s="116"/>
      <c r="H157" s="105">
        <f>IF(B157="","",SUMIF(O1:O1961,A157,AA1:AA1961))</f>
      </c>
      <c r="I157" s="105">
        <f>IF(B157="","",(SUMIF(O1:O1961,A157,AB1:AB1961)+(SUMIF(O1:O1961,A157,AC1:AC1961))))</f>
      </c>
      <c r="J157" s="110"/>
      <c r="K157" s="105">
        <f>IFERROR(J157/H157,"")</f>
      </c>
      <c r="L157" s="110"/>
      <c r="M157" s="116"/>
      <c r="N157" s="116"/>
      <c r="O157" s="119"/>
      <c r="P157" s="160"/>
      <c r="Q157" s="196"/>
      <c r="R157" s="116"/>
      <c r="S157" s="119"/>
      <c r="T157" s="119"/>
      <c r="U157" s="116"/>
      <c r="V157" s="160"/>
      <c r="W157" s="160"/>
      <c r="X157" s="116"/>
      <c r="Y157" s="118"/>
      <c r="Z157" s="112"/>
      <c r="AA157" s="116"/>
      <c r="AB157" s="118"/>
      <c r="AC157" s="158"/>
      <c r="AD157" s="120"/>
      <c r="AE157" s="130">
        <f>IF(Z157="","",IF(OR(MONTH((DATE(1899,12,31)+(0*7+IF(Z157&gt;60,Z157-1,Z157))))=1,MONTH((DATE(1899,12,31)+(0*7+IF(Z157&gt;60,Z157-1,Z157))))=2,MONTH((DATE(1899,12,31)+(0*7+IF(Z157&gt;60,Z157-1,Z157))))=3),"1er",IF(OR(MONTH((DATE(1899,12,31)+(0*7+IF(Z157&gt;60,Z157-1,Z157))))=4,MONTH((DATE(1899,12,31)+(0*7+IF(Z157&gt;60,Z157-1,Z157))))=5,MONTH((DATE(1899,12,31)+(0*7+IF(Z157&gt;60,Z157-1,Z157))))=6),"2ème",IF(OR(MONTH((DATE(1899,12,31)+(0*7+IF(Z157&gt;60,Z157-1,Z157))))=7,MONTH((DATE(1899,12,31)+(0*7+IF(Z157&gt;60,Z157-1,Z157))))=8,MONTH((DATE(1899,12,31)+(0*7+IF(Z157&gt;60,Z157-1,Z157))))=9),"3ème",IF(OR(MONTH((DATE(1899,12,31)+(0*7+IF(Z157&gt;60,Z157-1,Z157))))=10,MONTH((DATE(1899,12,31)+(0*7+IF(Z157&gt;60,Z157-1,Z157))))=11,MONTH((DATE(1899,12,31)+(0*7+IF(Z157&gt;60,Z157-1,Z157))))=12),"4ème")))))</f>
      </c>
      <c r="AF157" s="131">
        <f>IF(Z157="","",YEAR((DATE(1899,12,31)+(0*7+IF(Z157&gt;60,Z157-1,Z157)))))</f>
      </c>
      <c r="AG157" s="123">
        <f>IF(U157="","",U157)</f>
      </c>
      <c r="AH157" s="124">
        <f>IF(S157="","",S157)</f>
      </c>
      <c r="AI157" s="99">
        <f>IF(P157="","",P157&amp;" ("&amp;O157&amp;"_"&amp;ROW()&amp;")")</f>
      </c>
      <c r="AQ157" s="124">
        <f>IF(T157="","",T157&amp;"1")</f>
      </c>
      <c r="AR157" s="124">
        <f>IF(S157="","",S157&amp;"2")</f>
      </c>
      <c r="AS157" s="154">
        <f>O157</f>
      </c>
    </row>
    <row r="158" s="41" customFormat="1" ht="64.9" customHeight="1">
      <c r="A158" s="188"/>
      <c r="B158" s="116"/>
      <c r="C158" s="116"/>
      <c r="D158" s="116"/>
      <c r="E158" s="116"/>
      <c r="F158" t="s" s="107">
        <v>67</v>
      </c>
      <c r="G158" s="116"/>
      <c r="H158" s="105">
        <f>IF(B158="","",SUMIF(O1:O1961,A158,AA1:AA1961))</f>
      </c>
      <c r="I158" s="105">
        <f>IF(B158="","",(SUMIF(O1:O1961,A158,AB1:AB1961)+(SUMIF(O1:O1961,A158,AC1:AC1961))))</f>
      </c>
      <c r="J158" s="110"/>
      <c r="K158" s="105">
        <f>IFERROR(J158/H158,"")</f>
      </c>
      <c r="L158" s="110"/>
      <c r="M158" s="112"/>
      <c r="N158" s="175"/>
      <c r="O158" s="188"/>
      <c r="P158" s="179"/>
      <c r="Q158" s="197"/>
      <c r="R158" s="116"/>
      <c r="S158" s="119"/>
      <c r="T158" s="119"/>
      <c r="U158" s="116"/>
      <c r="V158" s="160"/>
      <c r="W158" s="160"/>
      <c r="X158" s="116"/>
      <c r="Y158" s="118"/>
      <c r="Z158" s="112"/>
      <c r="AA158" s="116"/>
      <c r="AB158" s="118"/>
      <c r="AC158" s="158"/>
      <c r="AD158" s="120"/>
      <c r="AE158" s="130">
        <f>IF(Z158="","",IF(OR(MONTH((DATE(1899,12,31)+(0*7+IF(Z158&gt;60,Z158-1,Z158))))=1,MONTH((DATE(1899,12,31)+(0*7+IF(Z158&gt;60,Z158-1,Z158))))=2,MONTH((DATE(1899,12,31)+(0*7+IF(Z158&gt;60,Z158-1,Z158))))=3),"1er",IF(OR(MONTH((DATE(1899,12,31)+(0*7+IF(Z158&gt;60,Z158-1,Z158))))=4,MONTH((DATE(1899,12,31)+(0*7+IF(Z158&gt;60,Z158-1,Z158))))=5,MONTH((DATE(1899,12,31)+(0*7+IF(Z158&gt;60,Z158-1,Z158))))=6),"2ème",IF(OR(MONTH((DATE(1899,12,31)+(0*7+IF(Z158&gt;60,Z158-1,Z158))))=7,MONTH((DATE(1899,12,31)+(0*7+IF(Z158&gt;60,Z158-1,Z158))))=8,MONTH((DATE(1899,12,31)+(0*7+IF(Z158&gt;60,Z158-1,Z158))))=9),"3ème",IF(OR(MONTH((DATE(1899,12,31)+(0*7+IF(Z158&gt;60,Z158-1,Z158))))=10,MONTH((DATE(1899,12,31)+(0*7+IF(Z158&gt;60,Z158-1,Z158))))=11,MONTH((DATE(1899,12,31)+(0*7+IF(Z158&gt;60,Z158-1,Z158))))=12),"4ème")))))</f>
      </c>
      <c r="AF158" s="131">
        <f>IF(Z158="","",YEAR((DATE(1899,12,31)+(0*7+IF(Z158&gt;60,Z158-1,Z158)))))</f>
      </c>
      <c r="AG158" s="123">
        <f>IF(U158="","",U158)</f>
      </c>
      <c r="AH158" s="124">
        <f>IF(S158="","",S158)</f>
      </c>
      <c r="AI158" s="99">
        <f>IF(P158="","",P158&amp;" ("&amp;O158&amp;"_"&amp;ROW()&amp;")")</f>
      </c>
      <c r="AQ158" s="124">
        <f>IF(T158="","",T158&amp;"1")</f>
      </c>
      <c r="AR158" s="124">
        <f>IF(S158="","",S158&amp;"2")</f>
      </c>
      <c r="AS158" s="154">
        <f>O158</f>
      </c>
    </row>
    <row r="159" s="41" customFormat="1" ht="64.9" customHeight="1">
      <c r="A159" s="119"/>
      <c r="B159" s="116"/>
      <c r="C159" s="116"/>
      <c r="D159" s="116"/>
      <c r="E159" s="116"/>
      <c r="F159" t="s" s="107">
        <v>67</v>
      </c>
      <c r="G159" s="116"/>
      <c r="H159" s="105">
        <f>IF(B159="","",SUMIF(O1:O1961,A159,AA1:AA1961))</f>
      </c>
      <c r="I159" s="105">
        <f>IF(B159="","",(SUMIF(O1:O1961,A159,AB1:AB1961)+(SUMIF(O1:O1961,A159,AC1:AC1961))))</f>
      </c>
      <c r="J159" s="110"/>
      <c r="K159" s="105">
        <f>IFERROR(J159/H159,"")</f>
      </c>
      <c r="L159" s="110"/>
      <c r="M159" s="116"/>
      <c r="N159" s="175"/>
      <c r="O159" s="198"/>
      <c r="P159" s="179"/>
      <c r="Q159" s="197"/>
      <c r="R159" s="116"/>
      <c r="S159" s="119"/>
      <c r="T159" s="119"/>
      <c r="U159" s="116"/>
      <c r="V159" s="160"/>
      <c r="W159" s="160"/>
      <c r="X159" s="116"/>
      <c r="Y159" s="118"/>
      <c r="Z159" s="112"/>
      <c r="AA159" s="129"/>
      <c r="AB159" s="118"/>
      <c r="AC159" s="158"/>
      <c r="AD159" s="120"/>
      <c r="AE159" s="130">
        <f>IF(Z159="","",IF(OR(MONTH((DATE(1899,12,31)+(0*7+IF(Z159&gt;60,Z159-1,Z159))))=1,MONTH((DATE(1899,12,31)+(0*7+IF(Z159&gt;60,Z159-1,Z159))))=2,MONTH((DATE(1899,12,31)+(0*7+IF(Z159&gt;60,Z159-1,Z159))))=3),"1er",IF(OR(MONTH((DATE(1899,12,31)+(0*7+IF(Z159&gt;60,Z159-1,Z159))))=4,MONTH((DATE(1899,12,31)+(0*7+IF(Z159&gt;60,Z159-1,Z159))))=5,MONTH((DATE(1899,12,31)+(0*7+IF(Z159&gt;60,Z159-1,Z159))))=6),"2ème",IF(OR(MONTH((DATE(1899,12,31)+(0*7+IF(Z159&gt;60,Z159-1,Z159))))=7,MONTH((DATE(1899,12,31)+(0*7+IF(Z159&gt;60,Z159-1,Z159))))=8,MONTH((DATE(1899,12,31)+(0*7+IF(Z159&gt;60,Z159-1,Z159))))=9),"3ème",IF(OR(MONTH((DATE(1899,12,31)+(0*7+IF(Z159&gt;60,Z159-1,Z159))))=10,MONTH((DATE(1899,12,31)+(0*7+IF(Z159&gt;60,Z159-1,Z159))))=11,MONTH((DATE(1899,12,31)+(0*7+IF(Z159&gt;60,Z159-1,Z159))))=12),"4ème")))))</f>
      </c>
      <c r="AF159" s="131">
        <f>IF(Z159="","",YEAR((DATE(1899,12,31)+(0*7+IF(Z159&gt;60,Z159-1,Z159)))))</f>
      </c>
      <c r="AG159" s="123">
        <f>IF(U159="","",U159)</f>
      </c>
      <c r="AH159" s="124">
        <f>IF(S159="","",S159)</f>
      </c>
      <c r="AI159" s="99">
        <f>IF(P159="","",P159&amp;" ("&amp;O159&amp;"_"&amp;ROW()&amp;")")</f>
      </c>
      <c r="AQ159" s="124">
        <f>IF(T159="","",T159&amp;"1")</f>
      </c>
      <c r="AR159" s="124">
        <f>IF(S159="","",S159&amp;"2")</f>
      </c>
      <c r="AS159" s="154">
        <f>O159</f>
      </c>
    </row>
    <row r="160" s="41" customFormat="1" ht="64.9" customHeight="1">
      <c r="A160" s="188"/>
      <c r="B160" s="116"/>
      <c r="C160" s="116"/>
      <c r="D160" s="116"/>
      <c r="E160" s="181"/>
      <c r="F160" t="s" s="107">
        <v>67</v>
      </c>
      <c r="G160" s="116"/>
      <c r="H160" s="105">
        <f>IF(B160="","",SUMIF(O1:O1961,A160,AA1:AA1961))</f>
      </c>
      <c r="I160" s="105">
        <f>IF(B160="","",(SUMIF(O1:O1961,A160,AB1:AB1961)+(SUMIF(O1:O1961,A160,AC1:AC1961))))</f>
      </c>
      <c r="J160" s="110"/>
      <c r="K160" s="105">
        <f>IFERROR(J160/H160,"")</f>
      </c>
      <c r="L160" s="110"/>
      <c r="M160" s="112"/>
      <c r="N160" s="116"/>
      <c r="O160" s="199"/>
      <c r="P160" s="179"/>
      <c r="Q160" s="179"/>
      <c r="R160" s="116"/>
      <c r="S160" s="119"/>
      <c r="T160" s="119"/>
      <c r="U160" s="116"/>
      <c r="V160" s="160"/>
      <c r="W160" s="160"/>
      <c r="X160" s="116"/>
      <c r="Y160" s="118"/>
      <c r="Z160" s="112"/>
      <c r="AA160" s="193"/>
      <c r="AB160" s="118"/>
      <c r="AC160" s="158"/>
      <c r="AD160" s="120"/>
      <c r="AE160" s="130">
        <f>IF(Z160="","",IF(OR(MONTH((DATE(1899,12,31)+(0*7+IF(Z160&gt;60,Z160-1,Z160))))=1,MONTH((DATE(1899,12,31)+(0*7+IF(Z160&gt;60,Z160-1,Z160))))=2,MONTH((DATE(1899,12,31)+(0*7+IF(Z160&gt;60,Z160-1,Z160))))=3),"1er",IF(OR(MONTH((DATE(1899,12,31)+(0*7+IF(Z160&gt;60,Z160-1,Z160))))=4,MONTH((DATE(1899,12,31)+(0*7+IF(Z160&gt;60,Z160-1,Z160))))=5,MONTH((DATE(1899,12,31)+(0*7+IF(Z160&gt;60,Z160-1,Z160))))=6),"2ème",IF(OR(MONTH((DATE(1899,12,31)+(0*7+IF(Z160&gt;60,Z160-1,Z160))))=7,MONTH((DATE(1899,12,31)+(0*7+IF(Z160&gt;60,Z160-1,Z160))))=8,MONTH((DATE(1899,12,31)+(0*7+IF(Z160&gt;60,Z160-1,Z160))))=9),"3ème",IF(OR(MONTH((DATE(1899,12,31)+(0*7+IF(Z160&gt;60,Z160-1,Z160))))=10,MONTH((DATE(1899,12,31)+(0*7+IF(Z160&gt;60,Z160-1,Z160))))=11,MONTH((DATE(1899,12,31)+(0*7+IF(Z160&gt;60,Z160-1,Z160))))=12),"4ème")))))</f>
      </c>
      <c r="AF160" s="131">
        <f>IF(Z160="","",YEAR((DATE(1899,12,31)+(0*7+IF(Z160&gt;60,Z160-1,Z160)))))</f>
      </c>
      <c r="AG160" s="123">
        <f>IF(U160="","",U160)</f>
      </c>
      <c r="AH160" s="124">
        <f>IF(S160="","",S160)</f>
      </c>
      <c r="AI160" s="99">
        <f>IF(P160="","",P160&amp;" ("&amp;O160&amp;"_"&amp;ROW()&amp;")")</f>
      </c>
      <c r="AQ160" s="124">
        <f>IF(T160="","",T160&amp;"1")</f>
      </c>
      <c r="AR160" s="124">
        <f>IF(S160="","",S160&amp;"2")</f>
      </c>
      <c r="AS160" s="154">
        <f>O160</f>
      </c>
    </row>
    <row r="161" s="41" customFormat="1" ht="64.9" customHeight="1">
      <c r="A161" s="119"/>
      <c r="B161" s="116"/>
      <c r="C161" s="116"/>
      <c r="D161" s="116"/>
      <c r="E161" s="116"/>
      <c r="F161" t="s" s="107">
        <v>67</v>
      </c>
      <c r="G161" s="116"/>
      <c r="H161" s="105">
        <f>IF(B161="","",SUMIF(O1:O1961,A161,AA1:AA1961))</f>
      </c>
      <c r="I161" s="105">
        <f>IF(B161="","",(SUMIF(O1:O1961,A161,AB1:AB1961)+(SUMIF(O1:O1961,A161,AC1:AC1961))))</f>
      </c>
      <c r="J161" s="110"/>
      <c r="K161" s="105">
        <f>IFERROR(J161/H161,"")</f>
      </c>
      <c r="L161" s="110"/>
      <c r="M161" s="116"/>
      <c r="N161" s="116"/>
      <c r="O161" s="199"/>
      <c r="P161" s="179"/>
      <c r="Q161" s="179"/>
      <c r="R161" s="116"/>
      <c r="S161" s="119"/>
      <c r="T161" s="119"/>
      <c r="U161" s="116"/>
      <c r="V161" s="160"/>
      <c r="W161" s="160"/>
      <c r="X161" s="116"/>
      <c r="Y161" s="118"/>
      <c r="Z161" s="112"/>
      <c r="AA161" s="179"/>
      <c r="AB161" s="118"/>
      <c r="AC161" s="158"/>
      <c r="AD161" s="120"/>
      <c r="AE161" s="130">
        <f>IF(Z161="","",IF(OR(MONTH((DATE(1899,12,31)+(0*7+IF(Z161&gt;60,Z161-1,Z161))))=1,MONTH((DATE(1899,12,31)+(0*7+IF(Z161&gt;60,Z161-1,Z161))))=2,MONTH((DATE(1899,12,31)+(0*7+IF(Z161&gt;60,Z161-1,Z161))))=3),"1er",IF(OR(MONTH((DATE(1899,12,31)+(0*7+IF(Z161&gt;60,Z161-1,Z161))))=4,MONTH((DATE(1899,12,31)+(0*7+IF(Z161&gt;60,Z161-1,Z161))))=5,MONTH((DATE(1899,12,31)+(0*7+IF(Z161&gt;60,Z161-1,Z161))))=6),"2ème",IF(OR(MONTH((DATE(1899,12,31)+(0*7+IF(Z161&gt;60,Z161-1,Z161))))=7,MONTH((DATE(1899,12,31)+(0*7+IF(Z161&gt;60,Z161-1,Z161))))=8,MONTH((DATE(1899,12,31)+(0*7+IF(Z161&gt;60,Z161-1,Z161))))=9),"3ème",IF(OR(MONTH((DATE(1899,12,31)+(0*7+IF(Z161&gt;60,Z161-1,Z161))))=10,MONTH((DATE(1899,12,31)+(0*7+IF(Z161&gt;60,Z161-1,Z161))))=11,MONTH((DATE(1899,12,31)+(0*7+IF(Z161&gt;60,Z161-1,Z161))))=12),"4ème")))))</f>
      </c>
      <c r="AF161" s="131">
        <f>IF(Z161="","",YEAR((DATE(1899,12,31)+(0*7+IF(Z161&gt;60,Z161-1,Z161)))))</f>
      </c>
      <c r="AG161" s="123">
        <f>IF(U161="","",U161)</f>
      </c>
      <c r="AH161" s="124">
        <f>IF(S161="","",S161)</f>
      </c>
      <c r="AI161" s="99">
        <f>IF(P161="","",P161&amp;" ("&amp;O161&amp;"_"&amp;ROW()&amp;")")</f>
      </c>
      <c r="AQ161" s="124">
        <f>IF(T161="","",T161&amp;"1")</f>
      </c>
      <c r="AR161" s="124">
        <f>IF(S161="","",S161&amp;"2")</f>
      </c>
      <c r="AS161" s="154">
        <f>O161</f>
      </c>
    </row>
    <row r="162" s="41" customFormat="1" ht="64.9" customHeight="1">
      <c r="A162" s="188"/>
      <c r="B162" s="116"/>
      <c r="C162" s="116"/>
      <c r="D162" s="116"/>
      <c r="E162" s="116"/>
      <c r="F162" t="s" s="107">
        <v>67</v>
      </c>
      <c r="G162" s="116"/>
      <c r="H162" s="105">
        <f>IF(B162="","",SUMIF(O1:O1961,A162,AA1:AA1961))</f>
      </c>
      <c r="I162" s="105">
        <f>IF(B162="","",(SUMIF(O1:O1961,A162,AB1:AB1961)+(SUMIF(O1:O1961,A162,AC1:AC1961))))</f>
      </c>
      <c r="J162" s="110"/>
      <c r="K162" s="105">
        <f>IFERROR(J162/H162,"")</f>
      </c>
      <c r="L162" s="110"/>
      <c r="M162" s="116"/>
      <c r="N162" s="116"/>
      <c r="O162" s="199"/>
      <c r="P162" s="179"/>
      <c r="Q162" s="179"/>
      <c r="R162" s="116"/>
      <c r="S162" s="119"/>
      <c r="T162" s="119"/>
      <c r="U162" s="116"/>
      <c r="V162" s="160"/>
      <c r="W162" s="160"/>
      <c r="X162" s="116"/>
      <c r="Y162" s="118"/>
      <c r="Z162" s="112"/>
      <c r="AA162" s="179"/>
      <c r="AB162" s="118"/>
      <c r="AC162" s="158"/>
      <c r="AD162" s="120"/>
      <c r="AE162" s="130">
        <f>IF(Z162="","",IF(OR(MONTH((DATE(1899,12,31)+(0*7+IF(Z162&gt;60,Z162-1,Z162))))=1,MONTH((DATE(1899,12,31)+(0*7+IF(Z162&gt;60,Z162-1,Z162))))=2,MONTH((DATE(1899,12,31)+(0*7+IF(Z162&gt;60,Z162-1,Z162))))=3),"1er",IF(OR(MONTH((DATE(1899,12,31)+(0*7+IF(Z162&gt;60,Z162-1,Z162))))=4,MONTH((DATE(1899,12,31)+(0*7+IF(Z162&gt;60,Z162-1,Z162))))=5,MONTH((DATE(1899,12,31)+(0*7+IF(Z162&gt;60,Z162-1,Z162))))=6),"2ème",IF(OR(MONTH((DATE(1899,12,31)+(0*7+IF(Z162&gt;60,Z162-1,Z162))))=7,MONTH((DATE(1899,12,31)+(0*7+IF(Z162&gt;60,Z162-1,Z162))))=8,MONTH((DATE(1899,12,31)+(0*7+IF(Z162&gt;60,Z162-1,Z162))))=9),"3ème",IF(OR(MONTH((DATE(1899,12,31)+(0*7+IF(Z162&gt;60,Z162-1,Z162))))=10,MONTH((DATE(1899,12,31)+(0*7+IF(Z162&gt;60,Z162-1,Z162))))=11,MONTH((DATE(1899,12,31)+(0*7+IF(Z162&gt;60,Z162-1,Z162))))=12),"4ème")))))</f>
      </c>
      <c r="AF162" s="131">
        <f>IF(Z162="","",YEAR((DATE(1899,12,31)+(0*7+IF(Z162&gt;60,Z162-1,Z162)))))</f>
      </c>
      <c r="AG162" s="123">
        <f>IF(U162="","",U162)</f>
      </c>
      <c r="AH162" s="124">
        <f>IF(S162="","",S162)</f>
      </c>
      <c r="AI162" s="99">
        <f>IF(P162="","",P162&amp;" ("&amp;O162&amp;"_"&amp;ROW()&amp;")")</f>
      </c>
      <c r="AQ162" s="124">
        <f>IF(T162="","",T162&amp;"1")</f>
      </c>
      <c r="AR162" s="124">
        <f>IF(S162="","",S162&amp;"2")</f>
      </c>
      <c r="AS162" s="154">
        <f>O162</f>
      </c>
    </row>
    <row r="163" s="41" customFormat="1" ht="64.9" customHeight="1">
      <c r="A163" s="119"/>
      <c r="B163" s="116"/>
      <c r="C163" s="116"/>
      <c r="D163" s="181"/>
      <c r="E163" s="181"/>
      <c r="F163" t="s" s="107">
        <v>67</v>
      </c>
      <c r="G163" s="116"/>
      <c r="H163" s="105">
        <f>IF(B163="","",SUMIF(O1:O1961,A163,AA1:AA1961))</f>
      </c>
      <c r="I163" s="105">
        <f>IF(B163="","",(SUMIF(O1:O1961,A163,AB1:AB1961)+(SUMIF(O1:O1961,A163,AC1:AC1961))))</f>
      </c>
      <c r="J163" s="110"/>
      <c r="K163" s="105">
        <f>IFERROR(J163/H163,"")</f>
      </c>
      <c r="L163" s="110"/>
      <c r="M163" s="112"/>
      <c r="N163" s="116"/>
      <c r="O163" s="200"/>
      <c r="P163" s="160"/>
      <c r="Q163" s="160"/>
      <c r="R163" s="116"/>
      <c r="S163" s="119"/>
      <c r="T163" s="119"/>
      <c r="U163" s="116"/>
      <c r="V163" s="160"/>
      <c r="W163" s="160"/>
      <c r="X163" s="116"/>
      <c r="Y163" s="118"/>
      <c r="Z163" s="112"/>
      <c r="AA163" s="135"/>
      <c r="AB163" s="118"/>
      <c r="AC163" s="158"/>
      <c r="AD163" s="120"/>
      <c r="AE163" s="130">
        <f>IF(Z163="","",IF(OR(MONTH((DATE(1899,12,31)+(0*7+IF(Z163&gt;60,Z163-1,Z163))))=1,MONTH((DATE(1899,12,31)+(0*7+IF(Z163&gt;60,Z163-1,Z163))))=2,MONTH((DATE(1899,12,31)+(0*7+IF(Z163&gt;60,Z163-1,Z163))))=3),"1er",IF(OR(MONTH((DATE(1899,12,31)+(0*7+IF(Z163&gt;60,Z163-1,Z163))))=4,MONTH((DATE(1899,12,31)+(0*7+IF(Z163&gt;60,Z163-1,Z163))))=5,MONTH((DATE(1899,12,31)+(0*7+IF(Z163&gt;60,Z163-1,Z163))))=6),"2ème",IF(OR(MONTH((DATE(1899,12,31)+(0*7+IF(Z163&gt;60,Z163-1,Z163))))=7,MONTH((DATE(1899,12,31)+(0*7+IF(Z163&gt;60,Z163-1,Z163))))=8,MONTH((DATE(1899,12,31)+(0*7+IF(Z163&gt;60,Z163-1,Z163))))=9),"3ème",IF(OR(MONTH((DATE(1899,12,31)+(0*7+IF(Z163&gt;60,Z163-1,Z163))))=10,MONTH((DATE(1899,12,31)+(0*7+IF(Z163&gt;60,Z163-1,Z163))))=11,MONTH((DATE(1899,12,31)+(0*7+IF(Z163&gt;60,Z163-1,Z163))))=12),"4ème")))))</f>
      </c>
      <c r="AF163" s="131">
        <f>IF(Z163="","",YEAR((DATE(1899,12,31)+(0*7+IF(Z163&gt;60,Z163-1,Z163)))))</f>
      </c>
      <c r="AG163" s="123">
        <f>IF(U163="","",U163)</f>
      </c>
      <c r="AH163" s="124">
        <f>IF(S163="","",S163)</f>
      </c>
      <c r="AI163" s="99">
        <f>IF(P163="","",P163&amp;" ("&amp;O163&amp;"_"&amp;ROW()&amp;")")</f>
      </c>
      <c r="AQ163" s="124">
        <f>IF(T163="","",T163&amp;"1")</f>
      </c>
      <c r="AR163" s="124">
        <f>IF(S163="","",S163&amp;"2")</f>
      </c>
      <c r="AS163" s="154">
        <f>O163</f>
      </c>
    </row>
    <row r="164" s="41" customFormat="1" ht="64.9" customHeight="1">
      <c r="A164" s="188"/>
      <c r="B164" s="116"/>
      <c r="C164" s="116"/>
      <c r="D164" s="116"/>
      <c r="E164" s="116"/>
      <c r="F164" t="s" s="107">
        <v>67</v>
      </c>
      <c r="G164" s="116"/>
      <c r="H164" s="105">
        <f>IF(B164="","",SUMIF(O1:O1961,A164,AA1:AA1961))</f>
      </c>
      <c r="I164" s="105">
        <f>IF(B164="","",(SUMIF(O1:O1961,A164,AB1:AB1961)+(SUMIF(O1:O1961,A164,AC1:AC1961))))</f>
      </c>
      <c r="J164" s="110"/>
      <c r="K164" s="105">
        <f>IFERROR(J164/H164,"")</f>
      </c>
      <c r="L164" s="110"/>
      <c r="M164" s="116"/>
      <c r="N164" s="175"/>
      <c r="O164" s="188"/>
      <c r="P164" s="160"/>
      <c r="Q164" s="160"/>
      <c r="R164" s="116"/>
      <c r="S164" s="119"/>
      <c r="T164" s="119"/>
      <c r="U164" s="116"/>
      <c r="V164" s="160"/>
      <c r="W164" s="160"/>
      <c r="X164" s="116"/>
      <c r="Y164" s="118"/>
      <c r="Z164" s="112"/>
      <c r="AA164" s="116"/>
      <c r="AB164" s="118"/>
      <c r="AC164" s="158"/>
      <c r="AD164" s="120"/>
      <c r="AE164" s="130">
        <f>IF(Z164="","",IF(OR(MONTH((DATE(1899,12,31)+(0*7+IF(Z164&gt;60,Z164-1,Z164))))=1,MONTH((DATE(1899,12,31)+(0*7+IF(Z164&gt;60,Z164-1,Z164))))=2,MONTH((DATE(1899,12,31)+(0*7+IF(Z164&gt;60,Z164-1,Z164))))=3),"1er",IF(OR(MONTH((DATE(1899,12,31)+(0*7+IF(Z164&gt;60,Z164-1,Z164))))=4,MONTH((DATE(1899,12,31)+(0*7+IF(Z164&gt;60,Z164-1,Z164))))=5,MONTH((DATE(1899,12,31)+(0*7+IF(Z164&gt;60,Z164-1,Z164))))=6),"2ème",IF(OR(MONTH((DATE(1899,12,31)+(0*7+IF(Z164&gt;60,Z164-1,Z164))))=7,MONTH((DATE(1899,12,31)+(0*7+IF(Z164&gt;60,Z164-1,Z164))))=8,MONTH((DATE(1899,12,31)+(0*7+IF(Z164&gt;60,Z164-1,Z164))))=9),"3ème",IF(OR(MONTH((DATE(1899,12,31)+(0*7+IF(Z164&gt;60,Z164-1,Z164))))=10,MONTH((DATE(1899,12,31)+(0*7+IF(Z164&gt;60,Z164-1,Z164))))=11,MONTH((DATE(1899,12,31)+(0*7+IF(Z164&gt;60,Z164-1,Z164))))=12),"4ème")))))</f>
      </c>
      <c r="AF164" s="131">
        <f>IF(Z164="","",YEAR((DATE(1899,12,31)+(0*7+IF(Z164&gt;60,Z164-1,Z164)))))</f>
      </c>
      <c r="AG164" s="123">
        <f>IF(U164="","",U164)</f>
      </c>
      <c r="AH164" s="124">
        <f>IF(S164="","",S164)</f>
      </c>
      <c r="AI164" s="99">
        <f>IF(P164="","",P164&amp;" ("&amp;O164&amp;"_"&amp;ROW()&amp;")")</f>
      </c>
      <c r="AQ164" s="124">
        <f>IF(T164="","",T164&amp;"1")</f>
      </c>
      <c r="AR164" s="124">
        <f>IF(S164="","",S164&amp;"2")</f>
      </c>
      <c r="AS164" s="154">
        <f>O164</f>
      </c>
    </row>
    <row r="165" s="41" customFormat="1" ht="64.9" customHeight="1">
      <c r="A165" s="119"/>
      <c r="B165" s="116"/>
      <c r="C165" s="116"/>
      <c r="D165" s="116"/>
      <c r="E165" s="116"/>
      <c r="F165" t="s" s="107">
        <v>67</v>
      </c>
      <c r="G165" s="116"/>
      <c r="H165" s="105">
        <f>IF(B165="","",SUMIF(O1:O1961,A165,AA1:AA1961))</f>
      </c>
      <c r="I165" s="105">
        <f>IF(B165="","",(SUMIF(O1:O1961,A165,AB1:AB1961)+(SUMIF(O1:O1961,A165,AC1:AC1961))))</f>
      </c>
      <c r="J165" s="110"/>
      <c r="K165" s="105">
        <f>IFERROR(J165/H165,"")</f>
      </c>
      <c r="L165" s="110"/>
      <c r="M165" s="116"/>
      <c r="N165" s="175"/>
      <c r="O165" s="188"/>
      <c r="P165" s="160"/>
      <c r="Q165" s="160"/>
      <c r="R165" s="116"/>
      <c r="S165" s="119"/>
      <c r="T165" s="119"/>
      <c r="U165" s="116"/>
      <c r="V165" s="160"/>
      <c r="W165" s="160"/>
      <c r="X165" s="116"/>
      <c r="Y165" s="118"/>
      <c r="Z165" s="112"/>
      <c r="AA165" s="116"/>
      <c r="AB165" s="118"/>
      <c r="AC165" s="158"/>
      <c r="AD165" s="120"/>
      <c r="AE165" s="130">
        <f>IF(Z165="","",IF(OR(MONTH((DATE(1899,12,31)+(0*7+IF(Z165&gt;60,Z165-1,Z165))))=1,MONTH((DATE(1899,12,31)+(0*7+IF(Z165&gt;60,Z165-1,Z165))))=2,MONTH((DATE(1899,12,31)+(0*7+IF(Z165&gt;60,Z165-1,Z165))))=3),"1er",IF(OR(MONTH((DATE(1899,12,31)+(0*7+IF(Z165&gt;60,Z165-1,Z165))))=4,MONTH((DATE(1899,12,31)+(0*7+IF(Z165&gt;60,Z165-1,Z165))))=5,MONTH((DATE(1899,12,31)+(0*7+IF(Z165&gt;60,Z165-1,Z165))))=6),"2ème",IF(OR(MONTH((DATE(1899,12,31)+(0*7+IF(Z165&gt;60,Z165-1,Z165))))=7,MONTH((DATE(1899,12,31)+(0*7+IF(Z165&gt;60,Z165-1,Z165))))=8,MONTH((DATE(1899,12,31)+(0*7+IF(Z165&gt;60,Z165-1,Z165))))=9),"3ème",IF(OR(MONTH((DATE(1899,12,31)+(0*7+IF(Z165&gt;60,Z165-1,Z165))))=10,MONTH((DATE(1899,12,31)+(0*7+IF(Z165&gt;60,Z165-1,Z165))))=11,MONTH((DATE(1899,12,31)+(0*7+IF(Z165&gt;60,Z165-1,Z165))))=12),"4ème")))))</f>
      </c>
      <c r="AF165" s="131">
        <f>IF(Z165="","",YEAR((DATE(1899,12,31)+(0*7+IF(Z165&gt;60,Z165-1,Z165)))))</f>
      </c>
      <c r="AG165" s="123">
        <f>IF(U165="","",U165)</f>
      </c>
      <c r="AH165" s="124">
        <f>IF(S165="","",S165)</f>
      </c>
      <c r="AI165" s="99">
        <f>IF(P165="","",P165&amp;" ("&amp;O165&amp;"_"&amp;ROW()&amp;")")</f>
      </c>
      <c r="AQ165" s="124">
        <f>IF(T165="","",T165&amp;"1")</f>
      </c>
      <c r="AR165" s="124">
        <f>IF(S165="","",S165&amp;"2")</f>
      </c>
      <c r="AS165" s="154">
        <f>O165</f>
      </c>
    </row>
    <row r="166" s="41" customFormat="1" ht="64.9" customHeight="1">
      <c r="A166" s="188"/>
      <c r="B166" s="116"/>
      <c r="C166" s="116"/>
      <c r="D166" s="116"/>
      <c r="E166" s="116"/>
      <c r="F166" t="s" s="107">
        <v>67</v>
      </c>
      <c r="G166" s="116"/>
      <c r="H166" s="105">
        <f>IF(B166="","",SUMIF(O1:O1961,A166,AA1:AA1961))</f>
      </c>
      <c r="I166" s="105">
        <f>IF(B166="","",(SUMIF(O1:O1961,A166,AB1:AB1961)+(SUMIF(O1:O1961,A166,AC1:AC1961))))</f>
      </c>
      <c r="J166" s="110"/>
      <c r="K166" s="105">
        <f>IFERROR(J166/H166,"")</f>
      </c>
      <c r="L166" s="110"/>
      <c r="M166" s="116"/>
      <c r="N166" s="175"/>
      <c r="O166" s="188"/>
      <c r="P166" s="160"/>
      <c r="Q166" s="160"/>
      <c r="R166" s="116"/>
      <c r="S166" s="119"/>
      <c r="T166" s="119"/>
      <c r="U166" s="116"/>
      <c r="V166" s="160"/>
      <c r="W166" s="160"/>
      <c r="X166" s="116"/>
      <c r="Y166" s="118"/>
      <c r="Z166" s="112"/>
      <c r="AA166" s="116"/>
      <c r="AB166" s="118"/>
      <c r="AC166" s="158"/>
      <c r="AD166" s="120"/>
      <c r="AE166" s="130">
        <f>IF(Z166="","",IF(OR(MONTH((DATE(1899,12,31)+(0*7+IF(Z166&gt;60,Z166-1,Z166))))=1,MONTH((DATE(1899,12,31)+(0*7+IF(Z166&gt;60,Z166-1,Z166))))=2,MONTH((DATE(1899,12,31)+(0*7+IF(Z166&gt;60,Z166-1,Z166))))=3),"1er",IF(OR(MONTH((DATE(1899,12,31)+(0*7+IF(Z166&gt;60,Z166-1,Z166))))=4,MONTH((DATE(1899,12,31)+(0*7+IF(Z166&gt;60,Z166-1,Z166))))=5,MONTH((DATE(1899,12,31)+(0*7+IF(Z166&gt;60,Z166-1,Z166))))=6),"2ème",IF(OR(MONTH((DATE(1899,12,31)+(0*7+IF(Z166&gt;60,Z166-1,Z166))))=7,MONTH((DATE(1899,12,31)+(0*7+IF(Z166&gt;60,Z166-1,Z166))))=8,MONTH((DATE(1899,12,31)+(0*7+IF(Z166&gt;60,Z166-1,Z166))))=9),"3ème",IF(OR(MONTH((DATE(1899,12,31)+(0*7+IF(Z166&gt;60,Z166-1,Z166))))=10,MONTH((DATE(1899,12,31)+(0*7+IF(Z166&gt;60,Z166-1,Z166))))=11,MONTH((DATE(1899,12,31)+(0*7+IF(Z166&gt;60,Z166-1,Z166))))=12),"4ème")))))</f>
      </c>
      <c r="AF166" s="131">
        <f>IF(Z166="","",YEAR((DATE(1899,12,31)+(0*7+IF(Z166&gt;60,Z166-1,Z166)))))</f>
      </c>
      <c r="AG166" s="123">
        <f>IF(U166="","",U166)</f>
      </c>
      <c r="AH166" s="124">
        <f>IF(S166="","",S166)</f>
      </c>
      <c r="AI166" s="99">
        <f>IF(P166="","",P166&amp;" ("&amp;O166&amp;"_"&amp;ROW()&amp;")")</f>
      </c>
      <c r="AQ166" s="124">
        <f>IF(T166="","",T166&amp;"1")</f>
      </c>
      <c r="AR166" s="124">
        <f>IF(S166="","",S166&amp;"2")</f>
      </c>
      <c r="AS166" s="154">
        <f>O166</f>
      </c>
    </row>
    <row r="167" s="41" customFormat="1" ht="64.9" customHeight="1">
      <c r="A167" s="119"/>
      <c r="B167" s="116"/>
      <c r="C167" s="116"/>
      <c r="D167" s="116"/>
      <c r="E167" s="116"/>
      <c r="F167" t="s" s="107">
        <v>67</v>
      </c>
      <c r="G167" s="116"/>
      <c r="H167" s="105">
        <f>IF(B167="","",SUMIF(O1:O1961,A167,AA1:AA1961))</f>
      </c>
      <c r="I167" s="105">
        <f>IF(B167="","",(SUMIF(O1:O1961,A167,AB1:AB1961)+(SUMIF(O1:O1961,A167,AC1:AC1961))))</f>
      </c>
      <c r="J167" s="110"/>
      <c r="K167" s="105">
        <f>IFERROR(J167/H167,"")</f>
      </c>
      <c r="L167" s="110"/>
      <c r="M167" s="116"/>
      <c r="N167" s="175"/>
      <c r="O167" s="198"/>
      <c r="P167" s="160"/>
      <c r="Q167" s="160"/>
      <c r="R167" s="116"/>
      <c r="S167" s="119"/>
      <c r="T167" s="119"/>
      <c r="U167" s="116"/>
      <c r="V167" s="160"/>
      <c r="W167" s="160"/>
      <c r="X167" s="116"/>
      <c r="Y167" s="118"/>
      <c r="Z167" s="112"/>
      <c r="AA167" s="129"/>
      <c r="AB167" s="118"/>
      <c r="AC167" s="158"/>
      <c r="AD167" s="120"/>
      <c r="AE167" s="130">
        <f>IF(Z167="","",IF(OR(MONTH((DATE(1899,12,31)+(0*7+IF(Z167&gt;60,Z167-1,Z167))))=1,MONTH((DATE(1899,12,31)+(0*7+IF(Z167&gt;60,Z167-1,Z167))))=2,MONTH((DATE(1899,12,31)+(0*7+IF(Z167&gt;60,Z167-1,Z167))))=3),"1er",IF(OR(MONTH((DATE(1899,12,31)+(0*7+IF(Z167&gt;60,Z167-1,Z167))))=4,MONTH((DATE(1899,12,31)+(0*7+IF(Z167&gt;60,Z167-1,Z167))))=5,MONTH((DATE(1899,12,31)+(0*7+IF(Z167&gt;60,Z167-1,Z167))))=6),"2ème",IF(OR(MONTH((DATE(1899,12,31)+(0*7+IF(Z167&gt;60,Z167-1,Z167))))=7,MONTH((DATE(1899,12,31)+(0*7+IF(Z167&gt;60,Z167-1,Z167))))=8,MONTH((DATE(1899,12,31)+(0*7+IF(Z167&gt;60,Z167-1,Z167))))=9),"3ème",IF(OR(MONTH((DATE(1899,12,31)+(0*7+IF(Z167&gt;60,Z167-1,Z167))))=10,MONTH((DATE(1899,12,31)+(0*7+IF(Z167&gt;60,Z167-1,Z167))))=11,MONTH((DATE(1899,12,31)+(0*7+IF(Z167&gt;60,Z167-1,Z167))))=12),"4ème")))))</f>
      </c>
      <c r="AF167" s="131">
        <f>IF(Z167="","",YEAR((DATE(1899,12,31)+(0*7+IF(Z167&gt;60,Z167-1,Z167)))))</f>
      </c>
      <c r="AG167" s="123">
        <f>IF(U167="","",U167)</f>
      </c>
      <c r="AH167" s="124">
        <f>IF(S167="","",S167)</f>
      </c>
      <c r="AI167" s="99">
        <f>IF(P167="","",P167&amp;" ("&amp;O167&amp;"_"&amp;ROW()&amp;")")</f>
      </c>
      <c r="AQ167" s="124">
        <f>IF(T167="","",T167&amp;"1")</f>
      </c>
      <c r="AR167" s="124">
        <f>IF(S167="","",S167&amp;"2")</f>
      </c>
      <c r="AS167" s="154">
        <f>O167</f>
      </c>
    </row>
    <row r="168" s="41" customFormat="1" ht="64.9" customHeight="1">
      <c r="A168" s="188"/>
      <c r="B168" s="116"/>
      <c r="C168" s="116"/>
      <c r="D168" s="116"/>
      <c r="E168" s="181"/>
      <c r="F168" t="s" s="107">
        <v>67</v>
      </c>
      <c r="G168" s="116"/>
      <c r="H168" s="105">
        <f>IF(B168="","",SUMIF(O1:O1961,A168,AA1:AA1961))</f>
      </c>
      <c r="I168" s="105">
        <f>IF(B168="","",(SUMIF(O1:O1961,A168,AB1:AB1961)+(SUMIF(O1:O1961,A168,AC1:AC1961))))</f>
      </c>
      <c r="J168" s="110"/>
      <c r="K168" s="105">
        <f>IFERROR(J168/H168,"")</f>
      </c>
      <c r="L168" s="110"/>
      <c r="M168" s="112"/>
      <c r="N168" s="116"/>
      <c r="O168" s="199"/>
      <c r="P168" s="160"/>
      <c r="Q168" s="160"/>
      <c r="R168" s="116"/>
      <c r="S168" s="119"/>
      <c r="T168" s="119"/>
      <c r="U168" s="116"/>
      <c r="V168" s="160"/>
      <c r="W168" s="160"/>
      <c r="X168" s="116"/>
      <c r="Y168" s="118"/>
      <c r="Z168" s="112"/>
      <c r="AA168" s="179"/>
      <c r="AB168" s="118"/>
      <c r="AC168" s="158"/>
      <c r="AD168" s="120"/>
      <c r="AE168" s="130">
        <f>IF(Z168="","",IF(OR(MONTH((DATE(1899,12,31)+(0*7+IF(Z168&gt;60,Z168-1,Z168))))=1,MONTH((DATE(1899,12,31)+(0*7+IF(Z168&gt;60,Z168-1,Z168))))=2,MONTH((DATE(1899,12,31)+(0*7+IF(Z168&gt;60,Z168-1,Z168))))=3),"1er",IF(OR(MONTH((DATE(1899,12,31)+(0*7+IF(Z168&gt;60,Z168-1,Z168))))=4,MONTH((DATE(1899,12,31)+(0*7+IF(Z168&gt;60,Z168-1,Z168))))=5,MONTH((DATE(1899,12,31)+(0*7+IF(Z168&gt;60,Z168-1,Z168))))=6),"2ème",IF(OR(MONTH((DATE(1899,12,31)+(0*7+IF(Z168&gt;60,Z168-1,Z168))))=7,MONTH((DATE(1899,12,31)+(0*7+IF(Z168&gt;60,Z168-1,Z168))))=8,MONTH((DATE(1899,12,31)+(0*7+IF(Z168&gt;60,Z168-1,Z168))))=9),"3ème",IF(OR(MONTH((DATE(1899,12,31)+(0*7+IF(Z168&gt;60,Z168-1,Z168))))=10,MONTH((DATE(1899,12,31)+(0*7+IF(Z168&gt;60,Z168-1,Z168))))=11,MONTH((DATE(1899,12,31)+(0*7+IF(Z168&gt;60,Z168-1,Z168))))=12),"4ème")))))</f>
      </c>
      <c r="AF168" s="131">
        <f>IF(Z168="","",YEAR((DATE(1899,12,31)+(0*7+IF(Z168&gt;60,Z168-1,Z168)))))</f>
      </c>
      <c r="AG168" s="123">
        <f>IF(U168="","",U168)</f>
      </c>
      <c r="AH168" s="124">
        <f>IF(S168="","",S168)</f>
      </c>
      <c r="AI168" s="99">
        <f>IF(P168="","",P168&amp;" ("&amp;O168&amp;"_"&amp;ROW()&amp;")")</f>
      </c>
      <c r="AQ168" s="124">
        <f>IF(T168="","",T168&amp;"1")</f>
      </c>
      <c r="AR168" s="124">
        <f>IF(S168="","",S168&amp;"2")</f>
      </c>
      <c r="AS168" s="154">
        <f>O168</f>
      </c>
    </row>
    <row r="169" s="41" customFormat="1" ht="64.9" customHeight="1">
      <c r="A169" s="119"/>
      <c r="B169" s="116"/>
      <c r="C169" s="116"/>
      <c r="D169" s="116"/>
      <c r="E169" s="116"/>
      <c r="F169" t="s" s="107">
        <v>67</v>
      </c>
      <c r="G169" s="116"/>
      <c r="H169" s="105">
        <f>IF(B169="","",SUMIF(O1:O1961,A169,AA1:AA1961))</f>
      </c>
      <c r="I169" s="105">
        <f>IF(B169="","",(SUMIF(O1:O1961,A169,AB1:AB1961)+(SUMIF(O1:O1961,A169,AC1:AC1961))))</f>
      </c>
      <c r="J169" s="110"/>
      <c r="K169" s="105">
        <f>IFERROR(J169/H169,"")</f>
      </c>
      <c r="L169" s="110"/>
      <c r="M169" s="116"/>
      <c r="N169" s="116"/>
      <c r="O169" s="199"/>
      <c r="P169" s="160"/>
      <c r="Q169" s="160"/>
      <c r="R169" s="116"/>
      <c r="S169" s="119"/>
      <c r="T169" s="119"/>
      <c r="U169" s="116"/>
      <c r="V169" s="160"/>
      <c r="W169" s="160"/>
      <c r="X169" s="116"/>
      <c r="Y169" s="118"/>
      <c r="Z169" s="112"/>
      <c r="AA169" s="179"/>
      <c r="AB169" s="118"/>
      <c r="AC169" s="158"/>
      <c r="AD169" s="120"/>
      <c r="AE169" s="130">
        <f>IF(Z169="","",IF(OR(MONTH((DATE(1899,12,31)+(0*7+IF(Z169&gt;60,Z169-1,Z169))))=1,MONTH((DATE(1899,12,31)+(0*7+IF(Z169&gt;60,Z169-1,Z169))))=2,MONTH((DATE(1899,12,31)+(0*7+IF(Z169&gt;60,Z169-1,Z169))))=3),"1er",IF(OR(MONTH((DATE(1899,12,31)+(0*7+IF(Z169&gt;60,Z169-1,Z169))))=4,MONTH((DATE(1899,12,31)+(0*7+IF(Z169&gt;60,Z169-1,Z169))))=5,MONTH((DATE(1899,12,31)+(0*7+IF(Z169&gt;60,Z169-1,Z169))))=6),"2ème",IF(OR(MONTH((DATE(1899,12,31)+(0*7+IF(Z169&gt;60,Z169-1,Z169))))=7,MONTH((DATE(1899,12,31)+(0*7+IF(Z169&gt;60,Z169-1,Z169))))=8,MONTH((DATE(1899,12,31)+(0*7+IF(Z169&gt;60,Z169-1,Z169))))=9),"3ème",IF(OR(MONTH((DATE(1899,12,31)+(0*7+IF(Z169&gt;60,Z169-1,Z169))))=10,MONTH((DATE(1899,12,31)+(0*7+IF(Z169&gt;60,Z169-1,Z169))))=11,MONTH((DATE(1899,12,31)+(0*7+IF(Z169&gt;60,Z169-1,Z169))))=12),"4ème")))))</f>
      </c>
      <c r="AF169" s="131">
        <f>IF(Z169="","",YEAR((DATE(1899,12,31)+(0*7+IF(Z169&gt;60,Z169-1,Z169)))))</f>
      </c>
      <c r="AG169" s="123">
        <f>IF(U169="","",U169)</f>
      </c>
      <c r="AH169" s="124">
        <f>IF(S169="","",S169)</f>
      </c>
      <c r="AI169" s="99">
        <f>IF(P169="","",P169&amp;" ("&amp;O169&amp;"_"&amp;ROW()&amp;")")</f>
      </c>
      <c r="AQ169" s="124">
        <f>IF(T169="","",T169&amp;"1")</f>
      </c>
      <c r="AR169" s="124">
        <f>IF(S169="","",S169&amp;"2")</f>
      </c>
      <c r="AS169" s="154">
        <f>O169</f>
      </c>
    </row>
    <row r="170" s="41" customFormat="1" ht="64.9" customHeight="1">
      <c r="A170" s="188"/>
      <c r="B170" s="116"/>
      <c r="C170" s="116"/>
      <c r="D170" s="116"/>
      <c r="E170" s="116"/>
      <c r="F170" t="s" s="107">
        <v>67</v>
      </c>
      <c r="G170" s="116"/>
      <c r="H170" s="105">
        <f>IF(B170="","",SUMIF(O1:O1961,A170,AA1:AA1961))</f>
      </c>
      <c r="I170" s="105">
        <f>IF(B170="","",(SUMIF(O1:O1961,A170,AB1:AB1961)+(SUMIF(O1:O1961,A170,AC1:AC1961))))</f>
      </c>
      <c r="J170" s="110"/>
      <c r="K170" s="105">
        <f>IFERROR(J170/H170,"")</f>
      </c>
      <c r="L170" s="110"/>
      <c r="M170" s="116"/>
      <c r="N170" s="116"/>
      <c r="O170" s="199"/>
      <c r="P170" s="160"/>
      <c r="Q170" s="160"/>
      <c r="R170" s="116"/>
      <c r="S170" s="119"/>
      <c r="T170" s="119"/>
      <c r="U170" s="116"/>
      <c r="V170" s="160"/>
      <c r="W170" s="160"/>
      <c r="X170" s="116"/>
      <c r="Y170" s="118"/>
      <c r="Z170" s="112"/>
      <c r="AA170" s="179"/>
      <c r="AB170" s="118"/>
      <c r="AC170" s="158"/>
      <c r="AD170" s="120"/>
      <c r="AE170" s="130">
        <f>IF(Z170="","",IF(OR(MONTH((DATE(1899,12,31)+(0*7+IF(Z170&gt;60,Z170-1,Z170))))=1,MONTH((DATE(1899,12,31)+(0*7+IF(Z170&gt;60,Z170-1,Z170))))=2,MONTH((DATE(1899,12,31)+(0*7+IF(Z170&gt;60,Z170-1,Z170))))=3),"1er",IF(OR(MONTH((DATE(1899,12,31)+(0*7+IF(Z170&gt;60,Z170-1,Z170))))=4,MONTH((DATE(1899,12,31)+(0*7+IF(Z170&gt;60,Z170-1,Z170))))=5,MONTH((DATE(1899,12,31)+(0*7+IF(Z170&gt;60,Z170-1,Z170))))=6),"2ème",IF(OR(MONTH((DATE(1899,12,31)+(0*7+IF(Z170&gt;60,Z170-1,Z170))))=7,MONTH((DATE(1899,12,31)+(0*7+IF(Z170&gt;60,Z170-1,Z170))))=8,MONTH((DATE(1899,12,31)+(0*7+IF(Z170&gt;60,Z170-1,Z170))))=9),"3ème",IF(OR(MONTH((DATE(1899,12,31)+(0*7+IF(Z170&gt;60,Z170-1,Z170))))=10,MONTH((DATE(1899,12,31)+(0*7+IF(Z170&gt;60,Z170-1,Z170))))=11,MONTH((DATE(1899,12,31)+(0*7+IF(Z170&gt;60,Z170-1,Z170))))=12),"4ème")))))</f>
      </c>
      <c r="AF170" s="131">
        <f>IF(Z170="","",YEAR((DATE(1899,12,31)+(0*7+IF(Z170&gt;60,Z170-1,Z170)))))</f>
      </c>
      <c r="AG170" s="123">
        <f>IF(U170="","",U170)</f>
      </c>
      <c r="AH170" s="124">
        <f>IF(S170="","",S170)</f>
      </c>
      <c r="AI170" s="99">
        <f>IF(P170="","",P170&amp;" ("&amp;O170&amp;"_"&amp;ROW()&amp;")")</f>
      </c>
      <c r="AQ170" s="124">
        <f>IF(T170="","",T170&amp;"1")</f>
      </c>
      <c r="AR170" s="124">
        <f>IF(S170="","",S170&amp;"2")</f>
      </c>
      <c r="AS170" s="154">
        <f>O170</f>
      </c>
    </row>
    <row r="171" s="41" customFormat="1" ht="64.9" customHeight="1">
      <c r="A171" s="119"/>
      <c r="B171" s="116"/>
      <c r="C171" s="116"/>
      <c r="D171" s="116"/>
      <c r="E171" s="116"/>
      <c r="F171" t="s" s="107">
        <v>67</v>
      </c>
      <c r="G171" s="116"/>
      <c r="H171" s="105">
        <f>IF(B171="","",SUMIF(O1:O1961,A171,AA1:AA1961))</f>
      </c>
      <c r="I171" s="105">
        <f>IF(B171="","",(SUMIF(O1:O1961,A171,AB1:AB1961)+(SUMIF(O1:O1961,A171,AC1:AC1961))))</f>
      </c>
      <c r="J171" s="110"/>
      <c r="K171" s="105">
        <f>IFERROR(J171/H171,"")</f>
      </c>
      <c r="L171" s="110"/>
      <c r="M171" s="116"/>
      <c r="N171" s="116"/>
      <c r="O171" s="199"/>
      <c r="P171" s="160"/>
      <c r="Q171" s="160"/>
      <c r="R171" s="116"/>
      <c r="S171" s="119"/>
      <c r="T171" s="119"/>
      <c r="U171" s="116"/>
      <c r="V171" s="160"/>
      <c r="W171" s="160"/>
      <c r="X171" s="116"/>
      <c r="Y171" s="118"/>
      <c r="Z171" s="112"/>
      <c r="AA171" s="179"/>
      <c r="AB171" s="118"/>
      <c r="AC171" s="158"/>
      <c r="AD171" s="120"/>
      <c r="AE171" s="130">
        <f>IF(Z171="","",IF(OR(MONTH((DATE(1899,12,31)+(0*7+IF(Z171&gt;60,Z171-1,Z171))))=1,MONTH((DATE(1899,12,31)+(0*7+IF(Z171&gt;60,Z171-1,Z171))))=2,MONTH((DATE(1899,12,31)+(0*7+IF(Z171&gt;60,Z171-1,Z171))))=3),"1er",IF(OR(MONTH((DATE(1899,12,31)+(0*7+IF(Z171&gt;60,Z171-1,Z171))))=4,MONTH((DATE(1899,12,31)+(0*7+IF(Z171&gt;60,Z171-1,Z171))))=5,MONTH((DATE(1899,12,31)+(0*7+IF(Z171&gt;60,Z171-1,Z171))))=6),"2ème",IF(OR(MONTH((DATE(1899,12,31)+(0*7+IF(Z171&gt;60,Z171-1,Z171))))=7,MONTH((DATE(1899,12,31)+(0*7+IF(Z171&gt;60,Z171-1,Z171))))=8,MONTH((DATE(1899,12,31)+(0*7+IF(Z171&gt;60,Z171-1,Z171))))=9),"3ème",IF(OR(MONTH((DATE(1899,12,31)+(0*7+IF(Z171&gt;60,Z171-1,Z171))))=10,MONTH((DATE(1899,12,31)+(0*7+IF(Z171&gt;60,Z171-1,Z171))))=11,MONTH((DATE(1899,12,31)+(0*7+IF(Z171&gt;60,Z171-1,Z171))))=12),"4ème")))))</f>
      </c>
      <c r="AF171" s="131">
        <f>IF(Z171="","",YEAR((DATE(1899,12,31)+(0*7+IF(Z171&gt;60,Z171-1,Z171)))))</f>
      </c>
      <c r="AG171" s="123">
        <f>IF(U171="","",U171)</f>
      </c>
      <c r="AH171" s="124">
        <f>IF(S171="","",S171)</f>
      </c>
      <c r="AI171" s="99">
        <f>IF(P171="","",P171&amp;" ("&amp;O171&amp;"_"&amp;ROW()&amp;")")</f>
      </c>
      <c r="AQ171" s="124">
        <f>IF(T171="","",T171&amp;"1")</f>
      </c>
      <c r="AR171" s="124">
        <f>IF(S171="","",S171&amp;"2")</f>
      </c>
      <c r="AS171" s="154">
        <f>O171</f>
      </c>
    </row>
    <row r="172" s="41" customFormat="1" ht="64.9" customHeight="1">
      <c r="A172" s="188"/>
      <c r="B172" s="116"/>
      <c r="C172" s="116"/>
      <c r="D172" s="116"/>
      <c r="E172" s="116"/>
      <c r="F172" t="s" s="107">
        <v>67</v>
      </c>
      <c r="G172" s="116"/>
      <c r="H172" s="105">
        <f>IF(B172="","",SUMIF(O1:O1961,A172,AA1:AA1961))</f>
      </c>
      <c r="I172" s="105">
        <f>IF(B172="","",(SUMIF(O1:O1961,A172,AB1:AB1961)+(SUMIF(O1:O1961,A172,AC1:AC1961))))</f>
      </c>
      <c r="J172" s="110"/>
      <c r="K172" s="105">
        <f>IFERROR(J172/H172,"")</f>
      </c>
      <c r="L172" s="110"/>
      <c r="M172" s="116"/>
      <c r="N172" s="116"/>
      <c r="O172" s="199"/>
      <c r="P172" s="160"/>
      <c r="Q172" s="160"/>
      <c r="R172" s="116"/>
      <c r="S172" s="119"/>
      <c r="T172" s="119"/>
      <c r="U172" s="116"/>
      <c r="V172" s="160"/>
      <c r="W172" s="160"/>
      <c r="X172" s="116"/>
      <c r="Y172" s="118"/>
      <c r="Z172" s="112"/>
      <c r="AA172" s="179"/>
      <c r="AB172" s="118"/>
      <c r="AC172" s="158"/>
      <c r="AD172" s="120"/>
      <c r="AE172" s="130">
        <f>IF(Z172="","",IF(OR(MONTH((DATE(1899,12,31)+(0*7+IF(Z172&gt;60,Z172-1,Z172))))=1,MONTH((DATE(1899,12,31)+(0*7+IF(Z172&gt;60,Z172-1,Z172))))=2,MONTH((DATE(1899,12,31)+(0*7+IF(Z172&gt;60,Z172-1,Z172))))=3),"1er",IF(OR(MONTH((DATE(1899,12,31)+(0*7+IF(Z172&gt;60,Z172-1,Z172))))=4,MONTH((DATE(1899,12,31)+(0*7+IF(Z172&gt;60,Z172-1,Z172))))=5,MONTH((DATE(1899,12,31)+(0*7+IF(Z172&gt;60,Z172-1,Z172))))=6),"2ème",IF(OR(MONTH((DATE(1899,12,31)+(0*7+IF(Z172&gt;60,Z172-1,Z172))))=7,MONTH((DATE(1899,12,31)+(0*7+IF(Z172&gt;60,Z172-1,Z172))))=8,MONTH((DATE(1899,12,31)+(0*7+IF(Z172&gt;60,Z172-1,Z172))))=9),"3ème",IF(OR(MONTH((DATE(1899,12,31)+(0*7+IF(Z172&gt;60,Z172-1,Z172))))=10,MONTH((DATE(1899,12,31)+(0*7+IF(Z172&gt;60,Z172-1,Z172))))=11,MONTH((DATE(1899,12,31)+(0*7+IF(Z172&gt;60,Z172-1,Z172))))=12),"4ème")))))</f>
      </c>
      <c r="AF172" s="131">
        <f>IF(Z172="","",YEAR((DATE(1899,12,31)+(0*7+IF(Z172&gt;60,Z172-1,Z172)))))</f>
      </c>
      <c r="AG172" s="123">
        <f>IF(U172="","",U172)</f>
      </c>
      <c r="AH172" s="124">
        <f>IF(S172="","",S172)</f>
      </c>
      <c r="AI172" s="99">
        <f>IF(P172="","",P172&amp;" ("&amp;O172&amp;"_"&amp;ROW()&amp;")")</f>
      </c>
      <c r="AQ172" s="124">
        <f>IF(T172="","",T172&amp;"1")</f>
      </c>
      <c r="AR172" s="124">
        <f>IF(S172="","",S172&amp;"2")</f>
      </c>
      <c r="AS172" s="154">
        <f>O172</f>
      </c>
    </row>
    <row r="173" s="41" customFormat="1" ht="64.9" customHeight="1">
      <c r="A173" s="119"/>
      <c r="B173" s="116"/>
      <c r="C173" s="116"/>
      <c r="D173" s="116"/>
      <c r="E173" s="116"/>
      <c r="F173" t="s" s="107">
        <v>67</v>
      </c>
      <c r="G173" s="116"/>
      <c r="H173" s="105">
        <f>IF(B173="","",SUMIF(O1:O1961,A173,AA1:AA1961))</f>
      </c>
      <c r="I173" s="105">
        <f>IF(B173="","",(SUMIF(O1:O1961,A173,AB1:AB1961)+(SUMIF(O1:O1961,A173,AC1:AC1961))))</f>
      </c>
      <c r="J173" s="110"/>
      <c r="K173" s="105">
        <f>IFERROR(J173/H173,"")</f>
      </c>
      <c r="L173" s="110"/>
      <c r="M173" s="116"/>
      <c r="N173" s="116"/>
      <c r="O173" s="199"/>
      <c r="P173" s="160"/>
      <c r="Q173" s="160"/>
      <c r="R173" s="116"/>
      <c r="S173" s="119"/>
      <c r="T173" s="119"/>
      <c r="U173" s="116"/>
      <c r="V173" s="160"/>
      <c r="W173" s="160"/>
      <c r="X173" s="116"/>
      <c r="Y173" s="118"/>
      <c r="Z173" s="112"/>
      <c r="AA173" s="179"/>
      <c r="AB173" s="118"/>
      <c r="AC173" s="158"/>
      <c r="AD173" s="120"/>
      <c r="AE173" s="130">
        <f>IF(Z173="","",IF(OR(MONTH((DATE(1899,12,31)+(0*7+IF(Z173&gt;60,Z173-1,Z173))))=1,MONTH((DATE(1899,12,31)+(0*7+IF(Z173&gt;60,Z173-1,Z173))))=2,MONTH((DATE(1899,12,31)+(0*7+IF(Z173&gt;60,Z173-1,Z173))))=3),"1er",IF(OR(MONTH((DATE(1899,12,31)+(0*7+IF(Z173&gt;60,Z173-1,Z173))))=4,MONTH((DATE(1899,12,31)+(0*7+IF(Z173&gt;60,Z173-1,Z173))))=5,MONTH((DATE(1899,12,31)+(0*7+IF(Z173&gt;60,Z173-1,Z173))))=6),"2ème",IF(OR(MONTH((DATE(1899,12,31)+(0*7+IF(Z173&gt;60,Z173-1,Z173))))=7,MONTH((DATE(1899,12,31)+(0*7+IF(Z173&gt;60,Z173-1,Z173))))=8,MONTH((DATE(1899,12,31)+(0*7+IF(Z173&gt;60,Z173-1,Z173))))=9),"3ème",IF(OR(MONTH((DATE(1899,12,31)+(0*7+IF(Z173&gt;60,Z173-1,Z173))))=10,MONTH((DATE(1899,12,31)+(0*7+IF(Z173&gt;60,Z173-1,Z173))))=11,MONTH((DATE(1899,12,31)+(0*7+IF(Z173&gt;60,Z173-1,Z173))))=12),"4ème")))))</f>
      </c>
      <c r="AF173" s="131">
        <f>IF(Z173="","",YEAR((DATE(1899,12,31)+(0*7+IF(Z173&gt;60,Z173-1,Z173)))))</f>
      </c>
      <c r="AG173" s="123">
        <f>IF(U173="","",U173)</f>
      </c>
      <c r="AH173" s="124">
        <f>IF(S173="","",S173)</f>
      </c>
      <c r="AI173" s="99">
        <f>IF(P173="","",P173&amp;" ("&amp;O173&amp;"_"&amp;ROW()&amp;")")</f>
      </c>
      <c r="AQ173" s="124">
        <f>IF(T173="","",T173&amp;"1")</f>
      </c>
      <c r="AR173" s="124">
        <f>IF(S173="","",S173&amp;"2")</f>
      </c>
      <c r="AS173" s="154">
        <f>O173</f>
      </c>
    </row>
    <row r="174" s="41" customFormat="1" ht="64.9" customHeight="1">
      <c r="A174" s="188"/>
      <c r="B174" s="116"/>
      <c r="C174" s="116"/>
      <c r="D174" s="116"/>
      <c r="E174" s="116"/>
      <c r="F174" t="s" s="107">
        <v>67</v>
      </c>
      <c r="G174" s="116"/>
      <c r="H174" s="105">
        <f>IF(B174="","",SUMIF(O1:O1961,A174,AA1:AA1961))</f>
      </c>
      <c r="I174" s="105">
        <f>IF(B174="","",(SUMIF(O1:O1961,A174,AB1:AB1961)+(SUMIF(O1:O1961,A174,AC1:AC1961))))</f>
      </c>
      <c r="J174" s="110"/>
      <c r="K174" s="105">
        <f>IFERROR(J174/H174,"")</f>
      </c>
      <c r="L174" s="110"/>
      <c r="M174" s="116"/>
      <c r="N174" s="116"/>
      <c r="O174" s="199"/>
      <c r="P174" s="160"/>
      <c r="Q174" s="160"/>
      <c r="R174" s="116"/>
      <c r="S174" s="119"/>
      <c r="T174" s="119"/>
      <c r="U174" s="116"/>
      <c r="V174" s="160"/>
      <c r="W174" s="160"/>
      <c r="X174" s="116"/>
      <c r="Y174" s="118"/>
      <c r="Z174" s="112"/>
      <c r="AA174" s="179"/>
      <c r="AB174" s="118"/>
      <c r="AC174" s="158"/>
      <c r="AD174" s="120"/>
      <c r="AE174" s="130">
        <f>IF(Z174="","",IF(OR(MONTH((DATE(1899,12,31)+(0*7+IF(Z174&gt;60,Z174-1,Z174))))=1,MONTH((DATE(1899,12,31)+(0*7+IF(Z174&gt;60,Z174-1,Z174))))=2,MONTH((DATE(1899,12,31)+(0*7+IF(Z174&gt;60,Z174-1,Z174))))=3),"1er",IF(OR(MONTH((DATE(1899,12,31)+(0*7+IF(Z174&gt;60,Z174-1,Z174))))=4,MONTH((DATE(1899,12,31)+(0*7+IF(Z174&gt;60,Z174-1,Z174))))=5,MONTH((DATE(1899,12,31)+(0*7+IF(Z174&gt;60,Z174-1,Z174))))=6),"2ème",IF(OR(MONTH((DATE(1899,12,31)+(0*7+IF(Z174&gt;60,Z174-1,Z174))))=7,MONTH((DATE(1899,12,31)+(0*7+IF(Z174&gt;60,Z174-1,Z174))))=8,MONTH((DATE(1899,12,31)+(0*7+IF(Z174&gt;60,Z174-1,Z174))))=9),"3ème",IF(OR(MONTH((DATE(1899,12,31)+(0*7+IF(Z174&gt;60,Z174-1,Z174))))=10,MONTH((DATE(1899,12,31)+(0*7+IF(Z174&gt;60,Z174-1,Z174))))=11,MONTH((DATE(1899,12,31)+(0*7+IF(Z174&gt;60,Z174-1,Z174))))=12),"4ème")))))</f>
      </c>
      <c r="AF174" s="131">
        <f>IF(Z174="","",YEAR((DATE(1899,12,31)+(0*7+IF(Z174&gt;60,Z174-1,Z174)))))</f>
      </c>
      <c r="AG174" s="123">
        <f>IF(U174="","",U174)</f>
      </c>
      <c r="AH174" s="124">
        <f>IF(S174="","",S174)</f>
      </c>
      <c r="AI174" s="99">
        <f>IF(P174="","",P174&amp;" ("&amp;O174&amp;"_"&amp;ROW()&amp;")")</f>
      </c>
      <c r="AQ174" s="124">
        <f>IF(T174="","",T174&amp;"1")</f>
      </c>
      <c r="AR174" s="124">
        <f>IF(S174="","",S174&amp;"2")</f>
      </c>
      <c r="AS174" s="154">
        <f>O174</f>
      </c>
    </row>
    <row r="175" s="41" customFormat="1" ht="64.9" customHeight="1">
      <c r="A175" s="119"/>
      <c r="B175" s="116"/>
      <c r="C175" s="116"/>
      <c r="D175" s="116"/>
      <c r="E175" s="116"/>
      <c r="F175" t="s" s="107">
        <v>67</v>
      </c>
      <c r="G175" s="116"/>
      <c r="H175" s="105">
        <f>IF(B175="","",SUMIF(O1:O1961,A175,AA1:AA1961))</f>
      </c>
      <c r="I175" s="105">
        <f>IF(B175="","",(SUMIF(O1:O1961,A175,AB1:AB1961)+(SUMIF(O1:O1961,A175,AC1:AC1961))))</f>
      </c>
      <c r="J175" s="110"/>
      <c r="K175" s="105">
        <f>IFERROR(J175/H175,"")</f>
      </c>
      <c r="L175" s="110"/>
      <c r="M175" s="116"/>
      <c r="N175" s="116"/>
      <c r="O175" s="199"/>
      <c r="P175" s="160"/>
      <c r="Q175" s="160"/>
      <c r="R175" s="116"/>
      <c r="S175" s="119"/>
      <c r="T175" s="119"/>
      <c r="U175" s="116"/>
      <c r="V175" s="160"/>
      <c r="W175" s="160"/>
      <c r="X175" s="116"/>
      <c r="Y175" s="118"/>
      <c r="Z175" s="112"/>
      <c r="AA175" s="179"/>
      <c r="AB175" s="118"/>
      <c r="AC175" s="158"/>
      <c r="AD175" s="120"/>
      <c r="AE175" s="130">
        <f>IF(Z175="","",IF(OR(MONTH((DATE(1899,12,31)+(0*7+IF(Z175&gt;60,Z175-1,Z175))))=1,MONTH((DATE(1899,12,31)+(0*7+IF(Z175&gt;60,Z175-1,Z175))))=2,MONTH((DATE(1899,12,31)+(0*7+IF(Z175&gt;60,Z175-1,Z175))))=3),"1er",IF(OR(MONTH((DATE(1899,12,31)+(0*7+IF(Z175&gt;60,Z175-1,Z175))))=4,MONTH((DATE(1899,12,31)+(0*7+IF(Z175&gt;60,Z175-1,Z175))))=5,MONTH((DATE(1899,12,31)+(0*7+IF(Z175&gt;60,Z175-1,Z175))))=6),"2ème",IF(OR(MONTH((DATE(1899,12,31)+(0*7+IF(Z175&gt;60,Z175-1,Z175))))=7,MONTH((DATE(1899,12,31)+(0*7+IF(Z175&gt;60,Z175-1,Z175))))=8,MONTH((DATE(1899,12,31)+(0*7+IF(Z175&gt;60,Z175-1,Z175))))=9),"3ème",IF(OR(MONTH((DATE(1899,12,31)+(0*7+IF(Z175&gt;60,Z175-1,Z175))))=10,MONTH((DATE(1899,12,31)+(0*7+IF(Z175&gt;60,Z175-1,Z175))))=11,MONTH((DATE(1899,12,31)+(0*7+IF(Z175&gt;60,Z175-1,Z175))))=12),"4ème")))))</f>
      </c>
      <c r="AF175" s="131">
        <f>IF(Z175="","",YEAR((DATE(1899,12,31)+(0*7+IF(Z175&gt;60,Z175-1,Z175)))))</f>
      </c>
      <c r="AG175" s="123">
        <f>IF(U175="","",U175)</f>
      </c>
      <c r="AH175" s="124">
        <f>IF(S175="","",S175)</f>
      </c>
      <c r="AI175" s="99">
        <f>IF(P175="","",P175&amp;" ("&amp;O175&amp;"_"&amp;ROW()&amp;")")</f>
      </c>
      <c r="AQ175" s="124">
        <f>IF(T175="","",T175&amp;"1")</f>
      </c>
      <c r="AR175" s="124">
        <f>IF(S175="","",S175&amp;"2")</f>
      </c>
      <c r="AS175" s="154">
        <f>O175</f>
      </c>
    </row>
    <row r="176" s="41" customFormat="1" ht="64.9" customHeight="1">
      <c r="A176" s="188"/>
      <c r="B176" s="116"/>
      <c r="C176" s="116"/>
      <c r="D176" s="181"/>
      <c r="E176" s="181"/>
      <c r="F176" t="s" s="107">
        <v>67</v>
      </c>
      <c r="G176" s="116"/>
      <c r="H176" s="105">
        <f>IF(B176="","",SUMIF(O1:O1961,A176,AA1:AA1961))</f>
      </c>
      <c r="I176" s="105">
        <f>IF(B176="","",(SUMIF(O1:O1961,A176,AB1:AB1961)+(SUMIF(O1:O1961,A176,AC1:AC1961))))</f>
      </c>
      <c r="J176" s="110"/>
      <c r="K176" s="105">
        <f>IFERROR(J176/H176,"")</f>
      </c>
      <c r="L176" s="110"/>
      <c r="M176" s="112"/>
      <c r="N176" s="116"/>
      <c r="O176" s="199"/>
      <c r="P176" s="160"/>
      <c r="Q176" s="160"/>
      <c r="R176" s="116"/>
      <c r="S176" s="119"/>
      <c r="T176" s="119"/>
      <c r="U176" s="116"/>
      <c r="V176" s="201"/>
      <c r="W176" s="160"/>
      <c r="X176" s="116"/>
      <c r="Y176" s="118"/>
      <c r="Z176" s="112"/>
      <c r="AA176" s="160"/>
      <c r="AB176" s="118"/>
      <c r="AC176" s="158"/>
      <c r="AD176" s="120"/>
      <c r="AE176" s="130">
        <f>IF(Z176="","",IF(OR(MONTH((DATE(1899,12,31)+(0*7+IF(Z176&gt;60,Z176-1,Z176))))=1,MONTH((DATE(1899,12,31)+(0*7+IF(Z176&gt;60,Z176-1,Z176))))=2,MONTH((DATE(1899,12,31)+(0*7+IF(Z176&gt;60,Z176-1,Z176))))=3),"1er",IF(OR(MONTH((DATE(1899,12,31)+(0*7+IF(Z176&gt;60,Z176-1,Z176))))=4,MONTH((DATE(1899,12,31)+(0*7+IF(Z176&gt;60,Z176-1,Z176))))=5,MONTH((DATE(1899,12,31)+(0*7+IF(Z176&gt;60,Z176-1,Z176))))=6),"2ème",IF(OR(MONTH((DATE(1899,12,31)+(0*7+IF(Z176&gt;60,Z176-1,Z176))))=7,MONTH((DATE(1899,12,31)+(0*7+IF(Z176&gt;60,Z176-1,Z176))))=8,MONTH((DATE(1899,12,31)+(0*7+IF(Z176&gt;60,Z176-1,Z176))))=9),"3ème",IF(OR(MONTH((DATE(1899,12,31)+(0*7+IF(Z176&gt;60,Z176-1,Z176))))=10,MONTH((DATE(1899,12,31)+(0*7+IF(Z176&gt;60,Z176-1,Z176))))=11,MONTH((DATE(1899,12,31)+(0*7+IF(Z176&gt;60,Z176-1,Z176))))=12),"4ème")))))</f>
      </c>
      <c r="AF176" s="131">
        <f>IF(Z176="","",YEAR((DATE(1899,12,31)+(0*7+IF(Z176&gt;60,Z176-1,Z176)))))</f>
      </c>
      <c r="AG176" s="123">
        <f>IF(U176="","",U176)</f>
      </c>
      <c r="AH176" s="124">
        <f>IF(S176="","",S176)</f>
      </c>
      <c r="AI176" s="99">
        <f>IF(P176="","",P176&amp;" ("&amp;O176&amp;"_"&amp;ROW()&amp;")")</f>
      </c>
      <c r="AQ176" s="124">
        <f>IF(T176="","",T176&amp;"1")</f>
      </c>
      <c r="AR176" s="124">
        <f>IF(S176="","",S176&amp;"2")</f>
      </c>
      <c r="AS176" s="154">
        <f>O176</f>
      </c>
    </row>
    <row r="177" s="41" customFormat="1" ht="64.9" customHeight="1">
      <c r="A177" s="119"/>
      <c r="B177" s="116"/>
      <c r="C177" s="116"/>
      <c r="D177" s="116"/>
      <c r="E177" s="116"/>
      <c r="F177" t="s" s="107">
        <v>67</v>
      </c>
      <c r="G177" s="116"/>
      <c r="H177" s="105">
        <f>IF(B177="","",SUMIF(O1:O1961,A177,AA1:AA1961))</f>
      </c>
      <c r="I177" s="105">
        <f>IF(B177="","",(SUMIF(O1:O1961,A177,AB1:AB1961)+(SUMIF(O1:O1961,A177,AC1:AC1961))))</f>
      </c>
      <c r="J177" s="110"/>
      <c r="K177" s="105">
        <f>IFERROR(J177/H177,"")</f>
      </c>
      <c r="L177" s="110"/>
      <c r="M177" s="116"/>
      <c r="N177" s="116"/>
      <c r="O177" s="199"/>
      <c r="P177" s="160"/>
      <c r="Q177" s="160"/>
      <c r="R177" s="116"/>
      <c r="S177" s="119"/>
      <c r="T177" s="119"/>
      <c r="U177" s="116"/>
      <c r="V177" s="201"/>
      <c r="W177" s="160"/>
      <c r="X177" s="116"/>
      <c r="Y177" s="118"/>
      <c r="Z177" s="112"/>
      <c r="AA177" s="160"/>
      <c r="AB177" s="118"/>
      <c r="AC177" s="158"/>
      <c r="AD177" s="120"/>
      <c r="AE177" s="130">
        <f>IF(Z177="","",IF(OR(MONTH((DATE(1899,12,31)+(0*7+IF(Z177&gt;60,Z177-1,Z177))))=1,MONTH((DATE(1899,12,31)+(0*7+IF(Z177&gt;60,Z177-1,Z177))))=2,MONTH((DATE(1899,12,31)+(0*7+IF(Z177&gt;60,Z177-1,Z177))))=3),"1er",IF(OR(MONTH((DATE(1899,12,31)+(0*7+IF(Z177&gt;60,Z177-1,Z177))))=4,MONTH((DATE(1899,12,31)+(0*7+IF(Z177&gt;60,Z177-1,Z177))))=5,MONTH((DATE(1899,12,31)+(0*7+IF(Z177&gt;60,Z177-1,Z177))))=6),"2ème",IF(OR(MONTH((DATE(1899,12,31)+(0*7+IF(Z177&gt;60,Z177-1,Z177))))=7,MONTH((DATE(1899,12,31)+(0*7+IF(Z177&gt;60,Z177-1,Z177))))=8,MONTH((DATE(1899,12,31)+(0*7+IF(Z177&gt;60,Z177-1,Z177))))=9),"3ème",IF(OR(MONTH((DATE(1899,12,31)+(0*7+IF(Z177&gt;60,Z177-1,Z177))))=10,MONTH((DATE(1899,12,31)+(0*7+IF(Z177&gt;60,Z177-1,Z177))))=11,MONTH((DATE(1899,12,31)+(0*7+IF(Z177&gt;60,Z177-1,Z177))))=12),"4ème")))))</f>
      </c>
      <c r="AF177" s="131">
        <f>IF(Z177="","",YEAR((DATE(1899,12,31)+(0*7+IF(Z177&gt;60,Z177-1,Z177)))))</f>
      </c>
      <c r="AG177" s="123">
        <f>IF(U177="","",U177)</f>
      </c>
      <c r="AH177" s="124">
        <f>IF(S177="","",S177)</f>
      </c>
      <c r="AI177" s="99">
        <f>IF(P177="","",P177&amp;" ("&amp;O177&amp;"_"&amp;ROW()&amp;")")</f>
      </c>
      <c r="AQ177" s="124">
        <f>IF(T177="","",T177&amp;"1")</f>
      </c>
      <c r="AR177" s="124">
        <f>IF(S177="","",S177&amp;"2")</f>
      </c>
      <c r="AS177" s="154">
        <f>O177</f>
      </c>
    </row>
    <row r="178" s="41" customFormat="1" ht="64.9" customHeight="1">
      <c r="A178" s="188"/>
      <c r="B178" s="116"/>
      <c r="C178" s="116"/>
      <c r="D178" s="116"/>
      <c r="E178" s="116"/>
      <c r="F178" t="s" s="107">
        <v>67</v>
      </c>
      <c r="G178" s="116"/>
      <c r="H178" s="105">
        <f>IF(B178="","",SUMIF(O1:O1961,A178,AA1:AA1961))</f>
      </c>
      <c r="I178" s="105">
        <f>IF(B178="","",(SUMIF(O1:O1961,A178,AB1:AB1961)+(SUMIF(O1:O1961,A178,AC1:AC1961))))</f>
      </c>
      <c r="J178" s="110"/>
      <c r="K178" s="105">
        <f>IFERROR(J178/H178,"")</f>
      </c>
      <c r="L178" s="110"/>
      <c r="M178" s="116"/>
      <c r="N178" s="116"/>
      <c r="O178" s="199"/>
      <c r="P178" s="160"/>
      <c r="Q178" s="160"/>
      <c r="R178" s="116"/>
      <c r="S178" s="119"/>
      <c r="T178" s="119"/>
      <c r="U178" s="116"/>
      <c r="V178" s="201"/>
      <c r="W178" s="160"/>
      <c r="X178" s="116"/>
      <c r="Y178" s="118"/>
      <c r="Z178" s="112"/>
      <c r="AA178" s="160"/>
      <c r="AB178" s="118"/>
      <c r="AC178" s="158"/>
      <c r="AD178" s="120"/>
      <c r="AE178" s="130">
        <f>IF(Z178="","",IF(OR(MONTH((DATE(1899,12,31)+(0*7+IF(Z178&gt;60,Z178-1,Z178))))=1,MONTH((DATE(1899,12,31)+(0*7+IF(Z178&gt;60,Z178-1,Z178))))=2,MONTH((DATE(1899,12,31)+(0*7+IF(Z178&gt;60,Z178-1,Z178))))=3),"1er",IF(OR(MONTH((DATE(1899,12,31)+(0*7+IF(Z178&gt;60,Z178-1,Z178))))=4,MONTH((DATE(1899,12,31)+(0*7+IF(Z178&gt;60,Z178-1,Z178))))=5,MONTH((DATE(1899,12,31)+(0*7+IF(Z178&gt;60,Z178-1,Z178))))=6),"2ème",IF(OR(MONTH((DATE(1899,12,31)+(0*7+IF(Z178&gt;60,Z178-1,Z178))))=7,MONTH((DATE(1899,12,31)+(0*7+IF(Z178&gt;60,Z178-1,Z178))))=8,MONTH((DATE(1899,12,31)+(0*7+IF(Z178&gt;60,Z178-1,Z178))))=9),"3ème",IF(OR(MONTH((DATE(1899,12,31)+(0*7+IF(Z178&gt;60,Z178-1,Z178))))=10,MONTH((DATE(1899,12,31)+(0*7+IF(Z178&gt;60,Z178-1,Z178))))=11,MONTH((DATE(1899,12,31)+(0*7+IF(Z178&gt;60,Z178-1,Z178))))=12),"4ème")))))</f>
      </c>
      <c r="AF178" s="131">
        <f>IF(Z178="","",YEAR((DATE(1899,12,31)+(0*7+IF(Z178&gt;60,Z178-1,Z178)))))</f>
      </c>
      <c r="AG178" s="123">
        <f>IF(U178="","",U178)</f>
      </c>
      <c r="AH178" s="124">
        <f>IF(S178="","",S178)</f>
      </c>
      <c r="AI178" s="99">
        <f>IF(P178="","",P178&amp;" ("&amp;O178&amp;"_"&amp;ROW()&amp;")")</f>
      </c>
      <c r="AQ178" s="124">
        <f>IF(T178="","",T178&amp;"1")</f>
      </c>
      <c r="AR178" s="124">
        <f>IF(S178="","",S178&amp;"2")</f>
      </c>
      <c r="AS178" s="154">
        <f>O178</f>
      </c>
    </row>
    <row r="179" s="41" customFormat="1" ht="64.9" customHeight="1">
      <c r="A179" s="119"/>
      <c r="B179" s="116"/>
      <c r="C179" s="116"/>
      <c r="D179" s="116"/>
      <c r="E179" s="116"/>
      <c r="F179" t="s" s="107">
        <v>67</v>
      </c>
      <c r="G179" s="116"/>
      <c r="H179" s="105">
        <f>IF(B179="","",SUMIF(O1:O1961,A179,AA1:AA1961))</f>
      </c>
      <c r="I179" s="105">
        <f>IF(B179="","",(SUMIF(O1:O1961,A179,AB1:AB1961)+(SUMIF(O1:O1961,A179,AC1:AC1961))))</f>
      </c>
      <c r="J179" s="110"/>
      <c r="K179" s="105">
        <f>IFERROR(J179/H179,"")</f>
      </c>
      <c r="L179" s="110"/>
      <c r="M179" s="116"/>
      <c r="N179" s="116"/>
      <c r="O179" s="199"/>
      <c r="P179" s="160"/>
      <c r="Q179" s="160"/>
      <c r="R179" s="116"/>
      <c r="S179" s="119"/>
      <c r="T179" s="119"/>
      <c r="U179" s="116"/>
      <c r="V179" s="201"/>
      <c r="W179" s="160"/>
      <c r="X179" s="116"/>
      <c r="Y179" s="118"/>
      <c r="Z179" s="112"/>
      <c r="AA179" s="160"/>
      <c r="AB179" s="118"/>
      <c r="AC179" s="158"/>
      <c r="AD179" s="120"/>
      <c r="AE179" s="130">
        <f>IF(Z179="","",IF(OR(MONTH((DATE(1899,12,31)+(0*7+IF(Z179&gt;60,Z179-1,Z179))))=1,MONTH((DATE(1899,12,31)+(0*7+IF(Z179&gt;60,Z179-1,Z179))))=2,MONTH((DATE(1899,12,31)+(0*7+IF(Z179&gt;60,Z179-1,Z179))))=3),"1er",IF(OR(MONTH((DATE(1899,12,31)+(0*7+IF(Z179&gt;60,Z179-1,Z179))))=4,MONTH((DATE(1899,12,31)+(0*7+IF(Z179&gt;60,Z179-1,Z179))))=5,MONTH((DATE(1899,12,31)+(0*7+IF(Z179&gt;60,Z179-1,Z179))))=6),"2ème",IF(OR(MONTH((DATE(1899,12,31)+(0*7+IF(Z179&gt;60,Z179-1,Z179))))=7,MONTH((DATE(1899,12,31)+(0*7+IF(Z179&gt;60,Z179-1,Z179))))=8,MONTH((DATE(1899,12,31)+(0*7+IF(Z179&gt;60,Z179-1,Z179))))=9),"3ème",IF(OR(MONTH((DATE(1899,12,31)+(0*7+IF(Z179&gt;60,Z179-1,Z179))))=10,MONTH((DATE(1899,12,31)+(0*7+IF(Z179&gt;60,Z179-1,Z179))))=11,MONTH((DATE(1899,12,31)+(0*7+IF(Z179&gt;60,Z179-1,Z179))))=12),"4ème")))))</f>
      </c>
      <c r="AF179" s="131">
        <f>IF(Z179="","",YEAR((DATE(1899,12,31)+(0*7+IF(Z179&gt;60,Z179-1,Z179)))))</f>
      </c>
      <c r="AG179" s="123">
        <f>IF(U179="","",U179)</f>
      </c>
      <c r="AH179" s="124">
        <f>IF(S179="","",S179)</f>
      </c>
      <c r="AI179" s="99">
        <f>IF(P179="","",P179&amp;" ("&amp;O179&amp;"_"&amp;ROW()&amp;")")</f>
      </c>
      <c r="AQ179" s="124">
        <f>IF(T179="","",T179&amp;"1")</f>
      </c>
      <c r="AR179" s="124">
        <f>IF(S179="","",S179&amp;"2")</f>
      </c>
      <c r="AS179" s="154">
        <f>O179</f>
      </c>
    </row>
    <row r="180" s="41" customFormat="1" ht="64.9" customHeight="1">
      <c r="A180" s="188"/>
      <c r="B180" s="116"/>
      <c r="C180" s="116"/>
      <c r="D180" s="116"/>
      <c r="E180" s="116"/>
      <c r="F180" t="s" s="107">
        <v>67</v>
      </c>
      <c r="G180" s="116"/>
      <c r="H180" s="105">
        <f>IF(B180="","",SUMIF(O1:O1961,A180,AA1:AA1961))</f>
      </c>
      <c r="I180" s="105">
        <f>IF(B180="","",(SUMIF(O1:O1961,A180,AB1:AB1961)+(SUMIF(O1:O1961,A180,AC1:AC1961))))</f>
      </c>
      <c r="J180" s="110"/>
      <c r="K180" s="105">
        <f>IFERROR(J180/H180,"")</f>
      </c>
      <c r="L180" s="110"/>
      <c r="M180" s="116"/>
      <c r="N180" s="116"/>
      <c r="O180" s="199"/>
      <c r="P180" s="160"/>
      <c r="Q180" s="160"/>
      <c r="R180" s="116"/>
      <c r="S180" s="119"/>
      <c r="T180" s="119"/>
      <c r="U180" s="116"/>
      <c r="V180" s="201"/>
      <c r="W180" s="160"/>
      <c r="X180" s="116"/>
      <c r="Y180" s="118"/>
      <c r="Z180" s="112"/>
      <c r="AA180" s="160"/>
      <c r="AB180" s="118"/>
      <c r="AC180" s="158"/>
      <c r="AD180" s="120"/>
      <c r="AE180" s="130">
        <f>IF(Z180="","",IF(OR(MONTH((DATE(1899,12,31)+(0*7+IF(Z180&gt;60,Z180-1,Z180))))=1,MONTH((DATE(1899,12,31)+(0*7+IF(Z180&gt;60,Z180-1,Z180))))=2,MONTH((DATE(1899,12,31)+(0*7+IF(Z180&gt;60,Z180-1,Z180))))=3),"1er",IF(OR(MONTH((DATE(1899,12,31)+(0*7+IF(Z180&gt;60,Z180-1,Z180))))=4,MONTH((DATE(1899,12,31)+(0*7+IF(Z180&gt;60,Z180-1,Z180))))=5,MONTH((DATE(1899,12,31)+(0*7+IF(Z180&gt;60,Z180-1,Z180))))=6),"2ème",IF(OR(MONTH((DATE(1899,12,31)+(0*7+IF(Z180&gt;60,Z180-1,Z180))))=7,MONTH((DATE(1899,12,31)+(0*7+IF(Z180&gt;60,Z180-1,Z180))))=8,MONTH((DATE(1899,12,31)+(0*7+IF(Z180&gt;60,Z180-1,Z180))))=9),"3ème",IF(OR(MONTH((DATE(1899,12,31)+(0*7+IF(Z180&gt;60,Z180-1,Z180))))=10,MONTH((DATE(1899,12,31)+(0*7+IF(Z180&gt;60,Z180-1,Z180))))=11,MONTH((DATE(1899,12,31)+(0*7+IF(Z180&gt;60,Z180-1,Z180))))=12),"4ème")))))</f>
      </c>
      <c r="AF180" s="131">
        <f>IF(Z180="","",YEAR((DATE(1899,12,31)+(0*7+IF(Z180&gt;60,Z180-1,Z180)))))</f>
      </c>
      <c r="AG180" s="123">
        <f>IF(U180="","",U180)</f>
      </c>
      <c r="AH180" s="124">
        <f>IF(S180="","",S180)</f>
      </c>
      <c r="AI180" s="99">
        <f>IF(P180="","",P180&amp;" ("&amp;O180&amp;"_"&amp;ROW()&amp;")")</f>
      </c>
      <c r="AQ180" s="124">
        <f>IF(T180="","",T180&amp;"1")</f>
      </c>
      <c r="AR180" s="124">
        <f>IF(S180="","",S180&amp;"2")</f>
      </c>
      <c r="AS180" s="154">
        <f>O180</f>
      </c>
    </row>
    <row r="181" s="41" customFormat="1" ht="64.9" customHeight="1">
      <c r="A181" s="119"/>
      <c r="B181" s="116"/>
      <c r="C181" s="116"/>
      <c r="D181" s="116"/>
      <c r="E181" s="116"/>
      <c r="F181" t="s" s="107">
        <v>67</v>
      </c>
      <c r="G181" s="116"/>
      <c r="H181" s="105">
        <f>IF(B181="","",SUMIF(O1:O1961,A181,AA1:AA1961))</f>
      </c>
      <c r="I181" s="105">
        <f>IF(B181="","",(SUMIF(O1:O1961,A181,AB1:AB1961)+(SUMIF(O1:O1961,A181,AC1:AC1961))))</f>
      </c>
      <c r="J181" s="110"/>
      <c r="K181" s="105">
        <f>IFERROR(J181/H181,"")</f>
      </c>
      <c r="L181" s="110"/>
      <c r="M181" s="116"/>
      <c r="N181" s="116"/>
      <c r="O181" s="199"/>
      <c r="P181" s="160"/>
      <c r="Q181" s="160"/>
      <c r="R181" s="116"/>
      <c r="S181" s="119"/>
      <c r="T181" s="119"/>
      <c r="U181" s="116"/>
      <c r="V181" s="201"/>
      <c r="W181" s="160"/>
      <c r="X181" s="116"/>
      <c r="Y181" s="118"/>
      <c r="Z181" s="112"/>
      <c r="AA181" s="160"/>
      <c r="AB181" s="118"/>
      <c r="AC181" s="158"/>
      <c r="AD181" s="120"/>
      <c r="AE181" s="130">
        <f>IF(Z181="","",IF(OR(MONTH((DATE(1899,12,31)+(0*7+IF(Z181&gt;60,Z181-1,Z181))))=1,MONTH((DATE(1899,12,31)+(0*7+IF(Z181&gt;60,Z181-1,Z181))))=2,MONTH((DATE(1899,12,31)+(0*7+IF(Z181&gt;60,Z181-1,Z181))))=3),"1er",IF(OR(MONTH((DATE(1899,12,31)+(0*7+IF(Z181&gt;60,Z181-1,Z181))))=4,MONTH((DATE(1899,12,31)+(0*7+IF(Z181&gt;60,Z181-1,Z181))))=5,MONTH((DATE(1899,12,31)+(0*7+IF(Z181&gt;60,Z181-1,Z181))))=6),"2ème",IF(OR(MONTH((DATE(1899,12,31)+(0*7+IF(Z181&gt;60,Z181-1,Z181))))=7,MONTH((DATE(1899,12,31)+(0*7+IF(Z181&gt;60,Z181-1,Z181))))=8,MONTH((DATE(1899,12,31)+(0*7+IF(Z181&gt;60,Z181-1,Z181))))=9),"3ème",IF(OR(MONTH((DATE(1899,12,31)+(0*7+IF(Z181&gt;60,Z181-1,Z181))))=10,MONTH((DATE(1899,12,31)+(0*7+IF(Z181&gt;60,Z181-1,Z181))))=11,MONTH((DATE(1899,12,31)+(0*7+IF(Z181&gt;60,Z181-1,Z181))))=12),"4ème")))))</f>
      </c>
      <c r="AF181" s="131">
        <f>IF(Z181="","",YEAR((DATE(1899,12,31)+(0*7+IF(Z181&gt;60,Z181-1,Z181)))))</f>
      </c>
      <c r="AG181" s="123">
        <f>IF(U181="","",U181)</f>
      </c>
      <c r="AH181" s="124">
        <f>IF(S181="","",S181)</f>
      </c>
      <c r="AI181" s="99">
        <f>IF(P181="","",P181&amp;" ("&amp;O181&amp;"_"&amp;ROW()&amp;")")</f>
      </c>
      <c r="AQ181" s="124">
        <f>IF(T181="","",T181&amp;"1")</f>
      </c>
      <c r="AR181" s="124">
        <f>IF(S181="","",S181&amp;"2")</f>
      </c>
      <c r="AS181" s="154">
        <f>O181</f>
      </c>
    </row>
    <row r="182" s="41" customFormat="1" ht="64.9" customHeight="1">
      <c r="A182" s="188"/>
      <c r="B182" s="116"/>
      <c r="C182" s="116"/>
      <c r="D182" s="116"/>
      <c r="E182" s="116"/>
      <c r="F182" t="s" s="107">
        <v>67</v>
      </c>
      <c r="G182" s="116"/>
      <c r="H182" s="105">
        <f>IF(B182="","",SUMIF(O1:O1961,A182,AA1:AA1961))</f>
      </c>
      <c r="I182" s="105">
        <f>IF(B182="","",(SUMIF(O1:O1961,A182,AB1:AB1961)+(SUMIF(O1:O1961,A182,AC1:AC1961))))</f>
      </c>
      <c r="J182" s="110"/>
      <c r="K182" s="105">
        <f>IFERROR(J182/H182,"")</f>
      </c>
      <c r="L182" s="110"/>
      <c r="M182" s="116"/>
      <c r="N182" s="116"/>
      <c r="O182" s="200"/>
      <c r="P182" s="135"/>
      <c r="Q182" s="135"/>
      <c r="R182" s="116"/>
      <c r="S182" s="119"/>
      <c r="T182" s="119"/>
      <c r="U182" s="116"/>
      <c r="V182" s="202"/>
      <c r="W182" s="135"/>
      <c r="X182" s="116"/>
      <c r="Y182" s="118"/>
      <c r="Z182" s="112"/>
      <c r="AA182" s="135"/>
      <c r="AB182" s="118"/>
      <c r="AC182" s="158"/>
      <c r="AD182" s="120"/>
      <c r="AE182" s="130">
        <f>IF(Z182="","",IF(OR(MONTH((DATE(1899,12,31)+(0*7+IF(Z182&gt;60,Z182-1,Z182))))=1,MONTH((DATE(1899,12,31)+(0*7+IF(Z182&gt;60,Z182-1,Z182))))=2,MONTH((DATE(1899,12,31)+(0*7+IF(Z182&gt;60,Z182-1,Z182))))=3),"1er",IF(OR(MONTH((DATE(1899,12,31)+(0*7+IF(Z182&gt;60,Z182-1,Z182))))=4,MONTH((DATE(1899,12,31)+(0*7+IF(Z182&gt;60,Z182-1,Z182))))=5,MONTH((DATE(1899,12,31)+(0*7+IF(Z182&gt;60,Z182-1,Z182))))=6),"2ème",IF(OR(MONTH((DATE(1899,12,31)+(0*7+IF(Z182&gt;60,Z182-1,Z182))))=7,MONTH((DATE(1899,12,31)+(0*7+IF(Z182&gt;60,Z182-1,Z182))))=8,MONTH((DATE(1899,12,31)+(0*7+IF(Z182&gt;60,Z182-1,Z182))))=9),"3ème",IF(OR(MONTH((DATE(1899,12,31)+(0*7+IF(Z182&gt;60,Z182-1,Z182))))=10,MONTH((DATE(1899,12,31)+(0*7+IF(Z182&gt;60,Z182-1,Z182))))=11,MONTH((DATE(1899,12,31)+(0*7+IF(Z182&gt;60,Z182-1,Z182))))=12),"4ème")))))</f>
      </c>
      <c r="AF182" s="131">
        <f>IF(Z182="","",YEAR((DATE(1899,12,31)+(0*7+IF(Z182&gt;60,Z182-1,Z182)))))</f>
      </c>
      <c r="AG182" s="123">
        <f>IF(U182="","",U182)</f>
      </c>
      <c r="AH182" s="124">
        <f>IF(S182="","",S182)</f>
      </c>
      <c r="AI182" s="99">
        <f>IF(P182="","",P182&amp;" ("&amp;O182&amp;"_"&amp;ROW()&amp;")")</f>
      </c>
      <c r="AQ182" s="124">
        <f>IF(T182="","",T182&amp;"1")</f>
      </c>
      <c r="AR182" s="124">
        <f>IF(S182="","",S182&amp;"2")</f>
      </c>
      <c r="AS182" s="154">
        <f>O182</f>
      </c>
    </row>
    <row r="183" s="41" customFormat="1" ht="64.9" customHeight="1">
      <c r="A183" s="188"/>
      <c r="B183" s="116"/>
      <c r="C183" s="116"/>
      <c r="D183" s="181"/>
      <c r="E183" s="181"/>
      <c r="F183" t="s" s="107">
        <v>67</v>
      </c>
      <c r="G183" s="116"/>
      <c r="H183" s="105">
        <f>IF(B183="","",SUMIF(O1:O1961,A183,AA1:AA1961))</f>
      </c>
      <c r="I183" s="105">
        <f>IF(B183="","",(SUMIF(O1:O1961,A183,AB1:AB1961)+(SUMIF(O1:O1961,A183,AC1:AC1961))))</f>
      </c>
      <c r="J183" s="110"/>
      <c r="K183" s="105">
        <f>IFERROR(J183/H183,"")</f>
      </c>
      <c r="L183" s="110"/>
      <c r="M183" s="203"/>
      <c r="N183" s="204"/>
      <c r="O183" s="119"/>
      <c r="P183" s="118"/>
      <c r="Q183" s="118"/>
      <c r="R183" s="116"/>
      <c r="S183" s="119"/>
      <c r="T183" s="119"/>
      <c r="U183" s="116"/>
      <c r="V183" s="116"/>
      <c r="W183" s="116"/>
      <c r="X183" s="116"/>
      <c r="Y183" s="118"/>
      <c r="Z183" s="112"/>
      <c r="AA183" s="118"/>
      <c r="AB183" s="118"/>
      <c r="AC183" s="158"/>
      <c r="AD183" s="120"/>
      <c r="AE183" s="130">
        <f>IF(Z183="","",IF(OR(MONTH((DATE(1899,12,31)+(0*7+IF(Z183&gt;60,Z183-1,Z183))))=1,MONTH((DATE(1899,12,31)+(0*7+IF(Z183&gt;60,Z183-1,Z183))))=2,MONTH((DATE(1899,12,31)+(0*7+IF(Z183&gt;60,Z183-1,Z183))))=3),"1er",IF(OR(MONTH((DATE(1899,12,31)+(0*7+IF(Z183&gt;60,Z183-1,Z183))))=4,MONTH((DATE(1899,12,31)+(0*7+IF(Z183&gt;60,Z183-1,Z183))))=5,MONTH((DATE(1899,12,31)+(0*7+IF(Z183&gt;60,Z183-1,Z183))))=6),"2ème",IF(OR(MONTH((DATE(1899,12,31)+(0*7+IF(Z183&gt;60,Z183-1,Z183))))=7,MONTH((DATE(1899,12,31)+(0*7+IF(Z183&gt;60,Z183-1,Z183))))=8,MONTH((DATE(1899,12,31)+(0*7+IF(Z183&gt;60,Z183-1,Z183))))=9),"3ème",IF(OR(MONTH((DATE(1899,12,31)+(0*7+IF(Z183&gt;60,Z183-1,Z183))))=10,MONTH((DATE(1899,12,31)+(0*7+IF(Z183&gt;60,Z183-1,Z183))))=11,MONTH((DATE(1899,12,31)+(0*7+IF(Z183&gt;60,Z183-1,Z183))))=12),"4ème")))))</f>
      </c>
      <c r="AF183" s="131">
        <f>IF(Z183="","",YEAR((DATE(1899,12,31)+(0*7+IF(Z183&gt;60,Z183-1,Z183)))))</f>
      </c>
      <c r="AG183" s="123">
        <f>IF(U183="","",U183)</f>
      </c>
      <c r="AH183" s="124">
        <f>IF(S183="","",S183)</f>
      </c>
      <c r="AI183" s="99">
        <f>IF(P183="","",P183&amp;" ("&amp;O183&amp;"_"&amp;ROW()&amp;")")</f>
      </c>
      <c r="AQ183" s="124">
        <f>IF(T183="","",T183&amp;"1")</f>
      </c>
      <c r="AR183" s="124">
        <f>IF(S183="","",S183&amp;"2")</f>
      </c>
      <c r="AS183" s="154">
        <f>O183</f>
      </c>
    </row>
    <row r="184" s="41" customFormat="1" ht="64.9" customHeight="1">
      <c r="A184" s="188"/>
      <c r="B184" s="116"/>
      <c r="C184" s="116"/>
      <c r="D184" s="181"/>
      <c r="E184" s="181"/>
      <c r="F184" t="s" s="107">
        <v>67</v>
      </c>
      <c r="G184" s="116"/>
      <c r="H184" s="105">
        <f>IF(B184="","",SUMIF(O1:O1961,A184,AA1:AA1961))</f>
      </c>
      <c r="I184" s="105">
        <f>IF(B184="","",(SUMIF(O1:O1961,A184,AB1:AB1961)+(SUMIF(O1:O1961,A184,AC1:AC1961))))</f>
      </c>
      <c r="J184" s="110"/>
      <c r="K184" s="105">
        <f>IFERROR(J184/H184,"")</f>
      </c>
      <c r="L184" s="110"/>
      <c r="M184" s="112"/>
      <c r="N184" s="116"/>
      <c r="O184" s="119"/>
      <c r="P184" s="118"/>
      <c r="Q184" s="118"/>
      <c r="R184" s="116"/>
      <c r="S184" s="119"/>
      <c r="T184" s="119"/>
      <c r="U184" s="116"/>
      <c r="V184" s="116"/>
      <c r="W184" s="116"/>
      <c r="X184" s="116"/>
      <c r="Y184" s="118"/>
      <c r="Z184" s="112"/>
      <c r="AA184" s="118"/>
      <c r="AB184" s="118"/>
      <c r="AC184" s="158"/>
      <c r="AD184" s="120"/>
      <c r="AE184" s="130">
        <f>IF(Z184="","",IF(OR(MONTH((DATE(1899,12,31)+(0*7+IF(Z184&gt;60,Z184-1,Z184))))=1,MONTH((DATE(1899,12,31)+(0*7+IF(Z184&gt;60,Z184-1,Z184))))=2,MONTH((DATE(1899,12,31)+(0*7+IF(Z184&gt;60,Z184-1,Z184))))=3),"1er",IF(OR(MONTH((DATE(1899,12,31)+(0*7+IF(Z184&gt;60,Z184-1,Z184))))=4,MONTH((DATE(1899,12,31)+(0*7+IF(Z184&gt;60,Z184-1,Z184))))=5,MONTH((DATE(1899,12,31)+(0*7+IF(Z184&gt;60,Z184-1,Z184))))=6),"2ème",IF(OR(MONTH((DATE(1899,12,31)+(0*7+IF(Z184&gt;60,Z184-1,Z184))))=7,MONTH((DATE(1899,12,31)+(0*7+IF(Z184&gt;60,Z184-1,Z184))))=8,MONTH((DATE(1899,12,31)+(0*7+IF(Z184&gt;60,Z184-1,Z184))))=9),"3ème",IF(OR(MONTH((DATE(1899,12,31)+(0*7+IF(Z184&gt;60,Z184-1,Z184))))=10,MONTH((DATE(1899,12,31)+(0*7+IF(Z184&gt;60,Z184-1,Z184))))=11,MONTH((DATE(1899,12,31)+(0*7+IF(Z184&gt;60,Z184-1,Z184))))=12),"4ème")))))</f>
      </c>
      <c r="AF184" s="131">
        <f>IF(Z184="","",YEAR((DATE(1899,12,31)+(0*7+IF(Z184&gt;60,Z184-1,Z184)))))</f>
      </c>
      <c r="AG184" s="123">
        <f>IF(U184="","",U184)</f>
      </c>
      <c r="AH184" s="124">
        <f>IF(S184="","",S184)</f>
      </c>
      <c r="AI184" s="99">
        <f>IF(P184="","",P184&amp;" ("&amp;O184&amp;"_"&amp;ROW()&amp;")")</f>
      </c>
      <c r="AQ184" s="124">
        <f>IF(T184="","",T184&amp;"1")</f>
      </c>
      <c r="AR184" s="124">
        <f>IF(S184="","",S184&amp;"2")</f>
      </c>
      <c r="AS184" s="154">
        <f>O184</f>
      </c>
    </row>
    <row r="185" s="41" customFormat="1" ht="64.9" customHeight="1">
      <c r="A185" s="188"/>
      <c r="B185" s="116"/>
      <c r="C185" s="116"/>
      <c r="D185" s="181"/>
      <c r="E185" s="181"/>
      <c r="F185" t="s" s="107">
        <v>67</v>
      </c>
      <c r="G185" s="116"/>
      <c r="H185" s="105">
        <f>IF(B185="","",SUMIF(O1:O1961,A185,AA1:AA1961))</f>
      </c>
      <c r="I185" s="105">
        <f>IF(B185="","",(SUMIF(O1:O1961,A185,AB1:AB1961)+(SUMIF(O1:O1961,A185,AC1:AC1961))))</f>
      </c>
      <c r="J185" s="110"/>
      <c r="K185" s="105">
        <f>IFERROR(J185/H185,"")</f>
      </c>
      <c r="L185" s="110"/>
      <c r="M185" s="112"/>
      <c r="N185" s="116"/>
      <c r="O185" s="119"/>
      <c r="P185" s="118"/>
      <c r="Q185" s="118"/>
      <c r="R185" s="116"/>
      <c r="S185" s="119"/>
      <c r="T185" s="119"/>
      <c r="U185" s="116"/>
      <c r="V185" s="116"/>
      <c r="W185" s="116"/>
      <c r="X185" s="116"/>
      <c r="Y185" s="118"/>
      <c r="Z185" s="112"/>
      <c r="AA185" s="118"/>
      <c r="AB185" s="118"/>
      <c r="AC185" s="158"/>
      <c r="AD185" s="120"/>
      <c r="AE185" s="130">
        <f>IF(Z185="","",IF(OR(MONTH((DATE(1899,12,31)+(0*7+IF(Z185&gt;60,Z185-1,Z185))))=1,MONTH((DATE(1899,12,31)+(0*7+IF(Z185&gt;60,Z185-1,Z185))))=2,MONTH((DATE(1899,12,31)+(0*7+IF(Z185&gt;60,Z185-1,Z185))))=3),"1er",IF(OR(MONTH((DATE(1899,12,31)+(0*7+IF(Z185&gt;60,Z185-1,Z185))))=4,MONTH((DATE(1899,12,31)+(0*7+IF(Z185&gt;60,Z185-1,Z185))))=5,MONTH((DATE(1899,12,31)+(0*7+IF(Z185&gt;60,Z185-1,Z185))))=6),"2ème",IF(OR(MONTH((DATE(1899,12,31)+(0*7+IF(Z185&gt;60,Z185-1,Z185))))=7,MONTH((DATE(1899,12,31)+(0*7+IF(Z185&gt;60,Z185-1,Z185))))=8,MONTH((DATE(1899,12,31)+(0*7+IF(Z185&gt;60,Z185-1,Z185))))=9),"3ème",IF(OR(MONTH((DATE(1899,12,31)+(0*7+IF(Z185&gt;60,Z185-1,Z185))))=10,MONTH((DATE(1899,12,31)+(0*7+IF(Z185&gt;60,Z185-1,Z185))))=11,MONTH((DATE(1899,12,31)+(0*7+IF(Z185&gt;60,Z185-1,Z185))))=12),"4ème")))))</f>
      </c>
      <c r="AF185" s="131">
        <f>IF(Z185="","",YEAR((DATE(1899,12,31)+(0*7+IF(Z185&gt;60,Z185-1,Z185)))))</f>
      </c>
      <c r="AG185" s="123">
        <f>IF(U185="","",U185)</f>
      </c>
      <c r="AH185" s="124">
        <f>IF(S185="","",S185)</f>
      </c>
      <c r="AI185" s="99">
        <f>IF(P185="","",P185&amp;" ("&amp;O185&amp;"_"&amp;ROW()&amp;")")</f>
      </c>
      <c r="AQ185" s="124">
        <f>IF(T185="","",T185&amp;"1")</f>
      </c>
      <c r="AR185" s="124">
        <f>IF(S185="","",S185&amp;"2")</f>
      </c>
      <c r="AS185" s="154">
        <f>O185</f>
      </c>
    </row>
    <row r="186" s="41" customFormat="1" ht="64.9" customHeight="1">
      <c r="A186" s="188"/>
      <c r="B186" s="116"/>
      <c r="C186" s="116"/>
      <c r="D186" s="181"/>
      <c r="E186" s="181"/>
      <c r="F186" t="s" s="107">
        <v>67</v>
      </c>
      <c r="G186" s="116"/>
      <c r="H186" s="105">
        <f>IF(B186="","",SUMIF(O1:O1961,A186,AA1:AA1961))</f>
      </c>
      <c r="I186" s="105">
        <f>IF(B186="","",(SUMIF(O1:O1961,A186,AB1:AB1961)+(SUMIF(O1:O1961,A186,AC1:AC1961))))</f>
      </c>
      <c r="J186" s="110"/>
      <c r="K186" s="105">
        <f>IFERROR(J186/H186,"")</f>
      </c>
      <c r="L186" s="110"/>
      <c r="M186" s="112"/>
      <c r="N186" s="116"/>
      <c r="O186" s="119"/>
      <c r="P186" s="118"/>
      <c r="Q186" s="118"/>
      <c r="R186" s="116"/>
      <c r="S186" s="119"/>
      <c r="T186" s="119"/>
      <c r="U186" s="116"/>
      <c r="V186" s="116"/>
      <c r="W186" s="116"/>
      <c r="X186" s="116"/>
      <c r="Y186" s="118"/>
      <c r="Z186" s="112"/>
      <c r="AA186" s="118"/>
      <c r="AB186" s="118"/>
      <c r="AC186" s="158"/>
      <c r="AD186" s="120"/>
      <c r="AE186" s="130">
        <f>IF(Z186="","",IF(OR(MONTH((DATE(1899,12,31)+(0*7+IF(Z186&gt;60,Z186-1,Z186))))=1,MONTH((DATE(1899,12,31)+(0*7+IF(Z186&gt;60,Z186-1,Z186))))=2,MONTH((DATE(1899,12,31)+(0*7+IF(Z186&gt;60,Z186-1,Z186))))=3),"1er",IF(OR(MONTH((DATE(1899,12,31)+(0*7+IF(Z186&gt;60,Z186-1,Z186))))=4,MONTH((DATE(1899,12,31)+(0*7+IF(Z186&gt;60,Z186-1,Z186))))=5,MONTH((DATE(1899,12,31)+(0*7+IF(Z186&gt;60,Z186-1,Z186))))=6),"2ème",IF(OR(MONTH((DATE(1899,12,31)+(0*7+IF(Z186&gt;60,Z186-1,Z186))))=7,MONTH((DATE(1899,12,31)+(0*7+IF(Z186&gt;60,Z186-1,Z186))))=8,MONTH((DATE(1899,12,31)+(0*7+IF(Z186&gt;60,Z186-1,Z186))))=9),"3ème",IF(OR(MONTH((DATE(1899,12,31)+(0*7+IF(Z186&gt;60,Z186-1,Z186))))=10,MONTH((DATE(1899,12,31)+(0*7+IF(Z186&gt;60,Z186-1,Z186))))=11,MONTH((DATE(1899,12,31)+(0*7+IF(Z186&gt;60,Z186-1,Z186))))=12),"4ème")))))</f>
      </c>
      <c r="AF186" s="131">
        <f>IF(Z186="","",YEAR((DATE(1899,12,31)+(0*7+IF(Z186&gt;60,Z186-1,Z186)))))</f>
      </c>
      <c r="AG186" s="123">
        <f>IF(U186="","",U186)</f>
      </c>
      <c r="AH186" s="124">
        <f>IF(S186="","",S186)</f>
      </c>
      <c r="AI186" s="99">
        <f>IF(P186="","",P186&amp;" ("&amp;O186&amp;"_"&amp;ROW()&amp;")")</f>
      </c>
      <c r="AQ186" s="124">
        <f>IF(T186="","",T186&amp;"1")</f>
      </c>
      <c r="AR186" s="124">
        <f>IF(S186="","",S186&amp;"2")</f>
      </c>
      <c r="AS186" s="154">
        <f>O186</f>
      </c>
    </row>
    <row r="187" s="41" customFormat="1" ht="64.9" customHeight="1">
      <c r="A187" s="188"/>
      <c r="B187" s="116"/>
      <c r="C187" s="116"/>
      <c r="D187" s="181"/>
      <c r="E187" s="181"/>
      <c r="F187" t="s" s="107">
        <v>67</v>
      </c>
      <c r="G187" s="116"/>
      <c r="H187" s="105">
        <f>IF(B187="","",SUMIF(O1:O1961,A187,AA1:AA1961))</f>
      </c>
      <c r="I187" s="105">
        <f>IF(B187="","",(SUMIF(O1:O1961,A187,AB1:AB1961)+(SUMIF(O1:O1961,A187,AC1:AC1961))))</f>
      </c>
      <c r="J187" s="110"/>
      <c r="K187" s="105">
        <f>IFERROR(J187/H187,"")</f>
      </c>
      <c r="L187" s="110"/>
      <c r="M187" s="112"/>
      <c r="N187" s="116"/>
      <c r="O187" s="119"/>
      <c r="P187" s="118"/>
      <c r="Q187" s="118"/>
      <c r="R187" s="116"/>
      <c r="S187" s="119"/>
      <c r="T187" s="119"/>
      <c r="U187" s="116"/>
      <c r="V187" s="205"/>
      <c r="W187" s="116"/>
      <c r="X187" s="116"/>
      <c r="Y187" s="118"/>
      <c r="Z187" s="112"/>
      <c r="AA187" s="118"/>
      <c r="AB187" s="118"/>
      <c r="AC187" s="158"/>
      <c r="AD187" s="120"/>
      <c r="AE187" s="130">
        <f>IF(Z187="","",IF(OR(MONTH((DATE(1899,12,31)+(0*7+IF(Z187&gt;60,Z187-1,Z187))))=1,MONTH((DATE(1899,12,31)+(0*7+IF(Z187&gt;60,Z187-1,Z187))))=2,MONTH((DATE(1899,12,31)+(0*7+IF(Z187&gt;60,Z187-1,Z187))))=3),"1er",IF(OR(MONTH((DATE(1899,12,31)+(0*7+IF(Z187&gt;60,Z187-1,Z187))))=4,MONTH((DATE(1899,12,31)+(0*7+IF(Z187&gt;60,Z187-1,Z187))))=5,MONTH((DATE(1899,12,31)+(0*7+IF(Z187&gt;60,Z187-1,Z187))))=6),"2ème",IF(OR(MONTH((DATE(1899,12,31)+(0*7+IF(Z187&gt;60,Z187-1,Z187))))=7,MONTH((DATE(1899,12,31)+(0*7+IF(Z187&gt;60,Z187-1,Z187))))=8,MONTH((DATE(1899,12,31)+(0*7+IF(Z187&gt;60,Z187-1,Z187))))=9),"3ème",IF(OR(MONTH((DATE(1899,12,31)+(0*7+IF(Z187&gt;60,Z187-1,Z187))))=10,MONTH((DATE(1899,12,31)+(0*7+IF(Z187&gt;60,Z187-1,Z187))))=11,MONTH((DATE(1899,12,31)+(0*7+IF(Z187&gt;60,Z187-1,Z187))))=12),"4ème")))))</f>
      </c>
      <c r="AF187" s="131">
        <f>IF(Z187="","",YEAR((DATE(1899,12,31)+(0*7+IF(Z187&gt;60,Z187-1,Z187)))))</f>
      </c>
      <c r="AG187" s="123">
        <f>IF(U187="","",U187)</f>
      </c>
      <c r="AH187" s="124">
        <f>IF(S187="","",S187)</f>
      </c>
      <c r="AI187" s="99">
        <f>IF(P187="","",P187&amp;" ("&amp;O187&amp;"_"&amp;ROW()&amp;")")</f>
      </c>
      <c r="AQ187" s="124">
        <f>IF(T187="","",T187&amp;"1")</f>
      </c>
      <c r="AR187" s="124">
        <f>IF(S187="","",S187&amp;"2")</f>
      </c>
      <c r="AS187" s="154">
        <f>O187</f>
      </c>
    </row>
    <row r="188" s="41" customFormat="1" ht="64.9" customHeight="1">
      <c r="A188" s="188"/>
      <c r="B188" s="116"/>
      <c r="C188" s="116"/>
      <c r="D188" s="181"/>
      <c r="E188" s="181"/>
      <c r="F188" t="s" s="107">
        <v>67</v>
      </c>
      <c r="G188" s="116"/>
      <c r="H188" s="105">
        <f>IF(B188="","",SUMIF(O1:O1961,A188,AA1:AA1961))</f>
      </c>
      <c r="I188" s="105">
        <f>IF(B188="","",(SUMIF(O1:O1961,A188,AB1:AB1961)+(SUMIF(O1:O1961,A188,AC1:AC1961))))</f>
      </c>
      <c r="J188" s="110"/>
      <c r="K188" s="105">
        <f>IFERROR(J188/H188,"")</f>
      </c>
      <c r="L188" s="110"/>
      <c r="M188" s="112"/>
      <c r="N188" s="116"/>
      <c r="O188" s="119"/>
      <c r="P188" s="118"/>
      <c r="Q188" s="118"/>
      <c r="R188" s="116"/>
      <c r="S188" s="119"/>
      <c r="T188" s="119"/>
      <c r="U188" s="116"/>
      <c r="V188" s="205"/>
      <c r="W188" s="116"/>
      <c r="X188" s="116"/>
      <c r="Y188" s="118"/>
      <c r="Z188" s="112"/>
      <c r="AA188" s="118"/>
      <c r="AB188" s="118"/>
      <c r="AC188" s="158"/>
      <c r="AD188" s="120"/>
      <c r="AE188" s="130">
        <f>IF(Z188="","",IF(OR(MONTH((DATE(1899,12,31)+(0*7+IF(Z188&gt;60,Z188-1,Z188))))=1,MONTH((DATE(1899,12,31)+(0*7+IF(Z188&gt;60,Z188-1,Z188))))=2,MONTH((DATE(1899,12,31)+(0*7+IF(Z188&gt;60,Z188-1,Z188))))=3),"1er",IF(OR(MONTH((DATE(1899,12,31)+(0*7+IF(Z188&gt;60,Z188-1,Z188))))=4,MONTH((DATE(1899,12,31)+(0*7+IF(Z188&gt;60,Z188-1,Z188))))=5,MONTH((DATE(1899,12,31)+(0*7+IF(Z188&gt;60,Z188-1,Z188))))=6),"2ème",IF(OR(MONTH((DATE(1899,12,31)+(0*7+IF(Z188&gt;60,Z188-1,Z188))))=7,MONTH((DATE(1899,12,31)+(0*7+IF(Z188&gt;60,Z188-1,Z188))))=8,MONTH((DATE(1899,12,31)+(0*7+IF(Z188&gt;60,Z188-1,Z188))))=9),"3ème",IF(OR(MONTH((DATE(1899,12,31)+(0*7+IF(Z188&gt;60,Z188-1,Z188))))=10,MONTH((DATE(1899,12,31)+(0*7+IF(Z188&gt;60,Z188-1,Z188))))=11,MONTH((DATE(1899,12,31)+(0*7+IF(Z188&gt;60,Z188-1,Z188))))=12),"4ème")))))</f>
      </c>
      <c r="AF188" s="131">
        <f>IF(Z188="","",YEAR((DATE(1899,12,31)+(0*7+IF(Z188&gt;60,Z188-1,Z188)))))</f>
      </c>
      <c r="AG188" s="123">
        <f>IF(U188="","",U188)</f>
      </c>
      <c r="AH188" s="124">
        <f>IF(S188="","",S188)</f>
      </c>
      <c r="AI188" s="99">
        <f>IF(P188="","",P188&amp;" ("&amp;O188&amp;"_"&amp;ROW()&amp;")")</f>
      </c>
      <c r="AQ188" s="124">
        <f>IF(T188="","",T188&amp;"1")</f>
      </c>
      <c r="AR188" s="124">
        <f>IF(S188="","",S188&amp;"2")</f>
      </c>
      <c r="AS188" s="154">
        <f>O188</f>
      </c>
    </row>
    <row r="189" s="41" customFormat="1" ht="64.9" customHeight="1">
      <c r="A189" s="188"/>
      <c r="B189" s="116"/>
      <c r="C189" s="116"/>
      <c r="D189" s="181"/>
      <c r="E189" s="181"/>
      <c r="F189" t="s" s="107">
        <v>67</v>
      </c>
      <c r="G189" s="116"/>
      <c r="H189" s="105">
        <f>IF(B189="","",SUMIF(O1:O1961,A189,AA1:AA1961))</f>
      </c>
      <c r="I189" s="105">
        <f>IF(B189="","",(SUMIF(O1:O1961,A189,AB1:AB1961)+(SUMIF(O1:O1961,A189,AC1:AC1961))))</f>
      </c>
      <c r="J189" s="110"/>
      <c r="K189" s="105">
        <f>IFERROR(J189/H189,"")</f>
      </c>
      <c r="L189" s="110"/>
      <c r="M189" s="112"/>
      <c r="N189" s="116"/>
      <c r="O189" s="119"/>
      <c r="P189" s="118"/>
      <c r="Q189" s="118"/>
      <c r="R189" s="116"/>
      <c r="S189" s="119"/>
      <c r="T189" s="119"/>
      <c r="U189" s="116"/>
      <c r="V189" s="205"/>
      <c r="W189" s="116"/>
      <c r="X189" s="116"/>
      <c r="Y189" s="118"/>
      <c r="Z189" s="112"/>
      <c r="AA189" s="118"/>
      <c r="AB189" s="118"/>
      <c r="AC189" s="158"/>
      <c r="AD189" s="120"/>
      <c r="AE189" s="130">
        <f>IF(Z189="","",IF(OR(MONTH((DATE(1899,12,31)+(0*7+IF(Z189&gt;60,Z189-1,Z189))))=1,MONTH((DATE(1899,12,31)+(0*7+IF(Z189&gt;60,Z189-1,Z189))))=2,MONTH((DATE(1899,12,31)+(0*7+IF(Z189&gt;60,Z189-1,Z189))))=3),"1er",IF(OR(MONTH((DATE(1899,12,31)+(0*7+IF(Z189&gt;60,Z189-1,Z189))))=4,MONTH((DATE(1899,12,31)+(0*7+IF(Z189&gt;60,Z189-1,Z189))))=5,MONTH((DATE(1899,12,31)+(0*7+IF(Z189&gt;60,Z189-1,Z189))))=6),"2ème",IF(OR(MONTH((DATE(1899,12,31)+(0*7+IF(Z189&gt;60,Z189-1,Z189))))=7,MONTH((DATE(1899,12,31)+(0*7+IF(Z189&gt;60,Z189-1,Z189))))=8,MONTH((DATE(1899,12,31)+(0*7+IF(Z189&gt;60,Z189-1,Z189))))=9),"3ème",IF(OR(MONTH((DATE(1899,12,31)+(0*7+IF(Z189&gt;60,Z189-1,Z189))))=10,MONTH((DATE(1899,12,31)+(0*7+IF(Z189&gt;60,Z189-1,Z189))))=11,MONTH((DATE(1899,12,31)+(0*7+IF(Z189&gt;60,Z189-1,Z189))))=12),"4ème")))))</f>
      </c>
      <c r="AF189" s="131">
        <f>IF(Z189="","",YEAR((DATE(1899,12,31)+(0*7+IF(Z189&gt;60,Z189-1,Z189)))))</f>
      </c>
      <c r="AG189" s="123">
        <f>IF(U189="","",U189)</f>
      </c>
      <c r="AH189" s="124">
        <f>IF(S189="","",S189)</f>
      </c>
      <c r="AI189" s="99">
        <f>IF(P189="","",P189&amp;" ("&amp;O189&amp;"_"&amp;ROW()&amp;")")</f>
      </c>
      <c r="AQ189" s="124">
        <f>IF(T189="","",T189&amp;"1")</f>
      </c>
      <c r="AR189" s="124">
        <f>IF(S189="","",S189&amp;"2")</f>
      </c>
      <c r="AS189" s="154">
        <f>O189</f>
      </c>
    </row>
    <row r="190" s="41" customFormat="1" ht="64.9" customHeight="1">
      <c r="A190" s="188"/>
      <c r="B190" s="116"/>
      <c r="C190" s="116"/>
      <c r="D190" s="181"/>
      <c r="E190" s="181"/>
      <c r="F190" t="s" s="107">
        <v>67</v>
      </c>
      <c r="G190" s="116"/>
      <c r="H190" s="105">
        <f>IF(B190="","",SUMIF(O1:O1961,A190,AA1:AA1961))</f>
      </c>
      <c r="I190" s="105">
        <f>IF(B190="","",(SUMIF(O1:O1961,A190,AB1:AB1961)+(SUMIF(O1:O1961,A190,AC1:AC1961))))</f>
      </c>
      <c r="J190" s="110"/>
      <c r="K190" s="105">
        <f>IFERROR(J190/H190,"")</f>
      </c>
      <c r="L190" s="110"/>
      <c r="M190" s="112"/>
      <c r="N190" s="116"/>
      <c r="O190" s="119"/>
      <c r="P190" s="118"/>
      <c r="Q190" s="118"/>
      <c r="R190" s="116"/>
      <c r="S190" s="119"/>
      <c r="T190" s="119"/>
      <c r="U190" s="116"/>
      <c r="V190" s="116"/>
      <c r="W190" s="116"/>
      <c r="X190" s="116"/>
      <c r="Y190" s="118"/>
      <c r="Z190" s="112"/>
      <c r="AA190" s="118"/>
      <c r="AB190" s="118"/>
      <c r="AC190" s="158"/>
      <c r="AD190" s="120"/>
      <c r="AE190" s="130">
        <f>IF(Z190="","",IF(OR(MONTH((DATE(1899,12,31)+(0*7+IF(Z190&gt;60,Z190-1,Z190))))=1,MONTH((DATE(1899,12,31)+(0*7+IF(Z190&gt;60,Z190-1,Z190))))=2,MONTH((DATE(1899,12,31)+(0*7+IF(Z190&gt;60,Z190-1,Z190))))=3),"1er",IF(OR(MONTH((DATE(1899,12,31)+(0*7+IF(Z190&gt;60,Z190-1,Z190))))=4,MONTH((DATE(1899,12,31)+(0*7+IF(Z190&gt;60,Z190-1,Z190))))=5,MONTH((DATE(1899,12,31)+(0*7+IF(Z190&gt;60,Z190-1,Z190))))=6),"2ème",IF(OR(MONTH((DATE(1899,12,31)+(0*7+IF(Z190&gt;60,Z190-1,Z190))))=7,MONTH((DATE(1899,12,31)+(0*7+IF(Z190&gt;60,Z190-1,Z190))))=8,MONTH((DATE(1899,12,31)+(0*7+IF(Z190&gt;60,Z190-1,Z190))))=9),"3ème",IF(OR(MONTH((DATE(1899,12,31)+(0*7+IF(Z190&gt;60,Z190-1,Z190))))=10,MONTH((DATE(1899,12,31)+(0*7+IF(Z190&gt;60,Z190-1,Z190))))=11,MONTH((DATE(1899,12,31)+(0*7+IF(Z190&gt;60,Z190-1,Z190))))=12),"4ème")))))</f>
      </c>
      <c r="AF190" s="131">
        <f>IF(Z190="","",YEAR((DATE(1899,12,31)+(0*7+IF(Z190&gt;60,Z190-1,Z190)))))</f>
      </c>
      <c r="AG190" s="123">
        <f>IF(U190="","",U190)</f>
      </c>
      <c r="AH190" s="124">
        <f>IF(S190="","",S190)</f>
      </c>
      <c r="AI190" s="99">
        <f>IF(P190="","",P190&amp;" ("&amp;O190&amp;"_"&amp;ROW()&amp;")")</f>
      </c>
      <c r="AQ190" s="124">
        <f>IF(T190="","",T190&amp;"1")</f>
      </c>
      <c r="AR190" s="124">
        <f>IF(S190="","",S190&amp;"2")</f>
      </c>
      <c r="AS190" s="154">
        <f>O190</f>
      </c>
    </row>
    <row r="191" s="41" customFormat="1" ht="64.9" customHeight="1">
      <c r="A191" s="188"/>
      <c r="B191" s="116"/>
      <c r="C191" s="116"/>
      <c r="D191" s="181"/>
      <c r="E191" s="181"/>
      <c r="F191" t="s" s="107">
        <v>67</v>
      </c>
      <c r="G191" s="116"/>
      <c r="H191" s="105">
        <f>IF(B191="","",SUMIF(O1:O1961,A191,AA1:AA1961))</f>
      </c>
      <c r="I191" s="105">
        <f>IF(B191="","",(SUMIF(O1:O1961,A191,AB1:AB1961)+(SUMIF(O1:O1961,A191,AC1:AC1961))))</f>
      </c>
      <c r="J191" s="110"/>
      <c r="K191" s="105">
        <f>IFERROR(J191/H191,"")</f>
      </c>
      <c r="L191" s="110"/>
      <c r="M191" s="112"/>
      <c r="N191" s="116"/>
      <c r="O191" s="119"/>
      <c r="P191" s="118"/>
      <c r="Q191" s="118"/>
      <c r="R191" s="116"/>
      <c r="S191" s="119"/>
      <c r="T191" s="119"/>
      <c r="U191" s="116"/>
      <c r="V191" s="116"/>
      <c r="W191" s="116"/>
      <c r="X191" s="116"/>
      <c r="Y191" s="118"/>
      <c r="Z191" s="112"/>
      <c r="AA191" s="118"/>
      <c r="AB191" s="118"/>
      <c r="AC191" s="158"/>
      <c r="AD191" s="120"/>
      <c r="AE191" s="130">
        <f>IF(Z191="","",IF(OR(MONTH((DATE(1899,12,31)+(0*7+IF(Z191&gt;60,Z191-1,Z191))))=1,MONTH((DATE(1899,12,31)+(0*7+IF(Z191&gt;60,Z191-1,Z191))))=2,MONTH((DATE(1899,12,31)+(0*7+IF(Z191&gt;60,Z191-1,Z191))))=3),"1er",IF(OR(MONTH((DATE(1899,12,31)+(0*7+IF(Z191&gt;60,Z191-1,Z191))))=4,MONTH((DATE(1899,12,31)+(0*7+IF(Z191&gt;60,Z191-1,Z191))))=5,MONTH((DATE(1899,12,31)+(0*7+IF(Z191&gt;60,Z191-1,Z191))))=6),"2ème",IF(OR(MONTH((DATE(1899,12,31)+(0*7+IF(Z191&gt;60,Z191-1,Z191))))=7,MONTH((DATE(1899,12,31)+(0*7+IF(Z191&gt;60,Z191-1,Z191))))=8,MONTH((DATE(1899,12,31)+(0*7+IF(Z191&gt;60,Z191-1,Z191))))=9),"3ème",IF(OR(MONTH((DATE(1899,12,31)+(0*7+IF(Z191&gt;60,Z191-1,Z191))))=10,MONTH((DATE(1899,12,31)+(0*7+IF(Z191&gt;60,Z191-1,Z191))))=11,MONTH((DATE(1899,12,31)+(0*7+IF(Z191&gt;60,Z191-1,Z191))))=12),"4ème")))))</f>
      </c>
      <c r="AF191" s="131">
        <f>IF(Z191="","",YEAR((DATE(1899,12,31)+(0*7+IF(Z191&gt;60,Z191-1,Z191)))))</f>
      </c>
      <c r="AG191" s="123">
        <f>IF(U191="","",U191)</f>
      </c>
      <c r="AH191" s="124">
        <f>IF(S191="","",S191)</f>
      </c>
      <c r="AI191" s="99">
        <f>IF(P191="","",P191&amp;" ("&amp;O191&amp;"_"&amp;ROW()&amp;")")</f>
      </c>
      <c r="AQ191" s="124">
        <f>IF(T191="","",T191&amp;"1")</f>
      </c>
      <c r="AR191" s="124">
        <f>IF(S191="","",S191&amp;"2")</f>
      </c>
      <c r="AS191" s="154">
        <f>O191</f>
      </c>
    </row>
    <row r="192" s="41" customFormat="1" ht="64.9" customHeight="1">
      <c r="A192" s="188"/>
      <c r="B192" s="116"/>
      <c r="C192" s="116"/>
      <c r="D192" s="181"/>
      <c r="E192" s="181"/>
      <c r="F192" t="s" s="107">
        <v>67</v>
      </c>
      <c r="G192" s="116"/>
      <c r="H192" s="105">
        <f>IF(B192="","",SUMIF(O1:O1961,A192,AA1:AA1961))</f>
      </c>
      <c r="I192" s="105">
        <f>IF(B192="","",(SUMIF(O1:O1961,A192,AB1:AB1961)+(SUMIF(O1:O1961,A192,AC1:AC1961))))</f>
      </c>
      <c r="J192" s="110"/>
      <c r="K192" s="105">
        <f>IFERROR(J192/H192,"")</f>
      </c>
      <c r="L192" s="110"/>
      <c r="M192" s="112"/>
      <c r="N192" s="116"/>
      <c r="O192" s="119"/>
      <c r="P192" s="118"/>
      <c r="Q192" s="118"/>
      <c r="R192" s="116"/>
      <c r="S192" s="119"/>
      <c r="T192" s="119"/>
      <c r="U192" s="116"/>
      <c r="V192" s="116"/>
      <c r="W192" s="116"/>
      <c r="X192" s="116"/>
      <c r="Y192" s="118"/>
      <c r="Z192" s="112"/>
      <c r="AA192" s="118"/>
      <c r="AB192" s="118"/>
      <c r="AC192" s="158"/>
      <c r="AD192" s="120"/>
      <c r="AE192" s="130">
        <f>IF(Z192="","",IF(OR(MONTH((DATE(1899,12,31)+(0*7+IF(Z192&gt;60,Z192-1,Z192))))=1,MONTH((DATE(1899,12,31)+(0*7+IF(Z192&gt;60,Z192-1,Z192))))=2,MONTH((DATE(1899,12,31)+(0*7+IF(Z192&gt;60,Z192-1,Z192))))=3),"1er",IF(OR(MONTH((DATE(1899,12,31)+(0*7+IF(Z192&gt;60,Z192-1,Z192))))=4,MONTH((DATE(1899,12,31)+(0*7+IF(Z192&gt;60,Z192-1,Z192))))=5,MONTH((DATE(1899,12,31)+(0*7+IF(Z192&gt;60,Z192-1,Z192))))=6),"2ème",IF(OR(MONTH((DATE(1899,12,31)+(0*7+IF(Z192&gt;60,Z192-1,Z192))))=7,MONTH((DATE(1899,12,31)+(0*7+IF(Z192&gt;60,Z192-1,Z192))))=8,MONTH((DATE(1899,12,31)+(0*7+IF(Z192&gt;60,Z192-1,Z192))))=9),"3ème",IF(OR(MONTH((DATE(1899,12,31)+(0*7+IF(Z192&gt;60,Z192-1,Z192))))=10,MONTH((DATE(1899,12,31)+(0*7+IF(Z192&gt;60,Z192-1,Z192))))=11,MONTH((DATE(1899,12,31)+(0*7+IF(Z192&gt;60,Z192-1,Z192))))=12),"4ème")))))</f>
      </c>
      <c r="AF192" s="131">
        <f>IF(Z192="","",YEAR((DATE(1899,12,31)+(0*7+IF(Z192&gt;60,Z192-1,Z192)))))</f>
      </c>
      <c r="AG192" s="123">
        <f>IF(U192="","",U192)</f>
      </c>
      <c r="AH192" s="124">
        <f>IF(S192="","",S192)</f>
      </c>
      <c r="AI192" s="99">
        <f>IF(P192="","",P192&amp;" ("&amp;O192&amp;"_"&amp;ROW()&amp;")")</f>
      </c>
      <c r="AQ192" s="124">
        <f>IF(T192="","",T192&amp;"1")</f>
      </c>
      <c r="AR192" s="124">
        <f>IF(S192="","",S192&amp;"2")</f>
      </c>
      <c r="AS192" s="154">
        <f>O192</f>
      </c>
    </row>
    <row r="193" s="41" customFormat="1" ht="64.9" customHeight="1">
      <c r="A193" s="188"/>
      <c r="B193" s="116"/>
      <c r="C193" s="116"/>
      <c r="D193" s="181"/>
      <c r="E193" s="181"/>
      <c r="F193" t="s" s="107">
        <v>67</v>
      </c>
      <c r="G193" s="116"/>
      <c r="H193" s="105">
        <f>IF(B193="","",SUMIF(O1:O1961,A193,AA1:AA1961))</f>
      </c>
      <c r="I193" s="105">
        <f>IF(B193="","",(SUMIF(O1:O1961,A193,AB1:AB1961)+(SUMIF(O1:O1961,A193,AC1:AC1961))))</f>
      </c>
      <c r="J193" s="110"/>
      <c r="K193" s="105">
        <f>IFERROR(J193/H193,"")</f>
      </c>
      <c r="L193" s="110"/>
      <c r="M193" s="112"/>
      <c r="N193" s="116"/>
      <c r="O193" s="119"/>
      <c r="P193" s="118"/>
      <c r="Q193" s="118"/>
      <c r="R193" s="116"/>
      <c r="S193" s="119"/>
      <c r="T193" s="119"/>
      <c r="U193" s="116"/>
      <c r="V193" s="116"/>
      <c r="W193" s="116"/>
      <c r="X193" s="116"/>
      <c r="Y193" s="118"/>
      <c r="Z193" s="112"/>
      <c r="AA193" s="118"/>
      <c r="AB193" s="118"/>
      <c r="AC193" s="158"/>
      <c r="AD193" s="120"/>
      <c r="AE193" s="130">
        <f>IF(Z193="","",IF(OR(MONTH((DATE(1899,12,31)+(0*7+IF(Z193&gt;60,Z193-1,Z193))))=1,MONTH((DATE(1899,12,31)+(0*7+IF(Z193&gt;60,Z193-1,Z193))))=2,MONTH((DATE(1899,12,31)+(0*7+IF(Z193&gt;60,Z193-1,Z193))))=3),"1er",IF(OR(MONTH((DATE(1899,12,31)+(0*7+IF(Z193&gt;60,Z193-1,Z193))))=4,MONTH((DATE(1899,12,31)+(0*7+IF(Z193&gt;60,Z193-1,Z193))))=5,MONTH((DATE(1899,12,31)+(0*7+IF(Z193&gt;60,Z193-1,Z193))))=6),"2ème",IF(OR(MONTH((DATE(1899,12,31)+(0*7+IF(Z193&gt;60,Z193-1,Z193))))=7,MONTH((DATE(1899,12,31)+(0*7+IF(Z193&gt;60,Z193-1,Z193))))=8,MONTH((DATE(1899,12,31)+(0*7+IF(Z193&gt;60,Z193-1,Z193))))=9),"3ème",IF(OR(MONTH((DATE(1899,12,31)+(0*7+IF(Z193&gt;60,Z193-1,Z193))))=10,MONTH((DATE(1899,12,31)+(0*7+IF(Z193&gt;60,Z193-1,Z193))))=11,MONTH((DATE(1899,12,31)+(0*7+IF(Z193&gt;60,Z193-1,Z193))))=12),"4ème")))))</f>
      </c>
      <c r="AF193" s="131">
        <f>IF(Z193="","",YEAR((DATE(1899,12,31)+(0*7+IF(Z193&gt;60,Z193-1,Z193)))))</f>
      </c>
      <c r="AG193" s="123">
        <f>IF(U193="","",U193)</f>
      </c>
      <c r="AH193" s="124">
        <f>IF(S193="","",S193)</f>
      </c>
      <c r="AI193" s="99">
        <f>IF(P193="","",P193&amp;" ("&amp;O193&amp;"_"&amp;ROW()&amp;")")</f>
      </c>
      <c r="AQ193" s="124">
        <f>IF(T193="","",T193&amp;"1")</f>
      </c>
      <c r="AR193" s="124">
        <f>IF(S193="","",S193&amp;"2")</f>
      </c>
      <c r="AS193" s="154">
        <f>O193</f>
      </c>
    </row>
    <row r="194" s="41" customFormat="1" ht="64.9" customHeight="1">
      <c r="A194" s="188"/>
      <c r="B194" s="116"/>
      <c r="C194" s="116"/>
      <c r="D194" s="181"/>
      <c r="E194" s="181"/>
      <c r="F194" t="s" s="107">
        <v>67</v>
      </c>
      <c r="G194" s="116"/>
      <c r="H194" s="105">
        <f>IF(B194="","",SUMIF(O1:O1961,A194,AA1:AA1961))</f>
      </c>
      <c r="I194" s="105">
        <f>IF(B194="","",(SUMIF(O1:O1961,A194,AB1:AB1961)+(SUMIF(O1:O1961,A194,AC1:AC1961))))</f>
      </c>
      <c r="J194" s="110"/>
      <c r="K194" s="105">
        <f>IFERROR(J194/H194,"")</f>
      </c>
      <c r="L194" s="110"/>
      <c r="M194" s="112"/>
      <c r="N194" s="116"/>
      <c r="O194" s="119"/>
      <c r="P194" s="118"/>
      <c r="Q194" s="118"/>
      <c r="R194" s="116"/>
      <c r="S194" s="119"/>
      <c r="T194" s="119"/>
      <c r="U194" s="116"/>
      <c r="V194" s="116"/>
      <c r="W194" s="116"/>
      <c r="X194" s="116"/>
      <c r="Y194" s="118"/>
      <c r="Z194" s="112"/>
      <c r="AA194" s="118"/>
      <c r="AB194" s="118"/>
      <c r="AC194" s="158"/>
      <c r="AD194" s="120"/>
      <c r="AE194" s="130">
        <f>IF(Z194="","",IF(OR(MONTH((DATE(1899,12,31)+(0*7+IF(Z194&gt;60,Z194-1,Z194))))=1,MONTH((DATE(1899,12,31)+(0*7+IF(Z194&gt;60,Z194-1,Z194))))=2,MONTH((DATE(1899,12,31)+(0*7+IF(Z194&gt;60,Z194-1,Z194))))=3),"1er",IF(OR(MONTH((DATE(1899,12,31)+(0*7+IF(Z194&gt;60,Z194-1,Z194))))=4,MONTH((DATE(1899,12,31)+(0*7+IF(Z194&gt;60,Z194-1,Z194))))=5,MONTH((DATE(1899,12,31)+(0*7+IF(Z194&gt;60,Z194-1,Z194))))=6),"2ème",IF(OR(MONTH((DATE(1899,12,31)+(0*7+IF(Z194&gt;60,Z194-1,Z194))))=7,MONTH((DATE(1899,12,31)+(0*7+IF(Z194&gt;60,Z194-1,Z194))))=8,MONTH((DATE(1899,12,31)+(0*7+IF(Z194&gt;60,Z194-1,Z194))))=9),"3ème",IF(OR(MONTH((DATE(1899,12,31)+(0*7+IF(Z194&gt;60,Z194-1,Z194))))=10,MONTH((DATE(1899,12,31)+(0*7+IF(Z194&gt;60,Z194-1,Z194))))=11,MONTH((DATE(1899,12,31)+(0*7+IF(Z194&gt;60,Z194-1,Z194))))=12),"4ème")))))</f>
      </c>
      <c r="AF194" s="131">
        <f>IF(Z194="","",YEAR((DATE(1899,12,31)+(0*7+IF(Z194&gt;60,Z194-1,Z194)))))</f>
      </c>
      <c r="AG194" s="123">
        <f>IF(U194="","",U194)</f>
      </c>
      <c r="AH194" s="124">
        <f>IF(S194="","",S194)</f>
      </c>
      <c r="AI194" s="99">
        <f>IF(P194="","",P194&amp;" ("&amp;O194&amp;"_"&amp;ROW()&amp;")")</f>
      </c>
      <c r="AQ194" s="124">
        <f>IF(T194="","",T194&amp;"1")</f>
      </c>
      <c r="AR194" s="124">
        <f>IF(S194="","",S194&amp;"2")</f>
      </c>
      <c r="AS194" s="154">
        <f>O194</f>
      </c>
    </row>
    <row r="195" s="41" customFormat="1" ht="64.9" customHeight="1">
      <c r="A195" s="188"/>
      <c r="B195" s="116"/>
      <c r="C195" s="116"/>
      <c r="D195" s="181"/>
      <c r="E195" s="181"/>
      <c r="F195" t="s" s="107">
        <v>67</v>
      </c>
      <c r="G195" s="116"/>
      <c r="H195" s="105">
        <f>IF(B195="","",SUMIF(O1:O1961,A195,AA1:AA1961))</f>
      </c>
      <c r="I195" s="105">
        <f>IF(B195="","",(SUMIF(O1:O1961,A195,AB1:AB1961)+(SUMIF(O1:O1961,A195,AC1:AC1961))))</f>
      </c>
      <c r="J195" s="110"/>
      <c r="K195" s="105">
        <f>IFERROR(J195/H195,"")</f>
      </c>
      <c r="L195" s="110"/>
      <c r="M195" s="112"/>
      <c r="N195" s="116"/>
      <c r="O195" s="119"/>
      <c r="P195" s="118"/>
      <c r="Q195" s="118"/>
      <c r="R195" s="116"/>
      <c r="S195" s="119"/>
      <c r="T195" s="119"/>
      <c r="U195" s="116"/>
      <c r="V195" s="116"/>
      <c r="W195" s="116"/>
      <c r="X195" s="116"/>
      <c r="Y195" s="118"/>
      <c r="Z195" s="112"/>
      <c r="AA195" s="118"/>
      <c r="AB195" s="118"/>
      <c r="AC195" s="158"/>
      <c r="AD195" s="120"/>
      <c r="AE195" s="130">
        <f>IF(Z195="","",IF(OR(MONTH((DATE(1899,12,31)+(0*7+IF(Z195&gt;60,Z195-1,Z195))))=1,MONTH((DATE(1899,12,31)+(0*7+IF(Z195&gt;60,Z195-1,Z195))))=2,MONTH((DATE(1899,12,31)+(0*7+IF(Z195&gt;60,Z195-1,Z195))))=3),"1er",IF(OR(MONTH((DATE(1899,12,31)+(0*7+IF(Z195&gt;60,Z195-1,Z195))))=4,MONTH((DATE(1899,12,31)+(0*7+IF(Z195&gt;60,Z195-1,Z195))))=5,MONTH((DATE(1899,12,31)+(0*7+IF(Z195&gt;60,Z195-1,Z195))))=6),"2ème",IF(OR(MONTH((DATE(1899,12,31)+(0*7+IF(Z195&gt;60,Z195-1,Z195))))=7,MONTH((DATE(1899,12,31)+(0*7+IF(Z195&gt;60,Z195-1,Z195))))=8,MONTH((DATE(1899,12,31)+(0*7+IF(Z195&gt;60,Z195-1,Z195))))=9),"3ème",IF(OR(MONTH((DATE(1899,12,31)+(0*7+IF(Z195&gt;60,Z195-1,Z195))))=10,MONTH((DATE(1899,12,31)+(0*7+IF(Z195&gt;60,Z195-1,Z195))))=11,MONTH((DATE(1899,12,31)+(0*7+IF(Z195&gt;60,Z195-1,Z195))))=12),"4ème")))))</f>
      </c>
      <c r="AF195" s="131">
        <f>IF(Z195="","",YEAR((DATE(1899,12,31)+(0*7+IF(Z195&gt;60,Z195-1,Z195)))))</f>
      </c>
      <c r="AG195" s="123">
        <f>IF(U195="","",U195)</f>
      </c>
      <c r="AH195" s="124">
        <f>IF(S195="","",S195)</f>
      </c>
      <c r="AI195" s="99">
        <f>IF(P195="","",P195&amp;" ("&amp;O195&amp;"_"&amp;ROW()&amp;")")</f>
      </c>
      <c r="AQ195" s="124">
        <f>IF(T195="","",T195&amp;"1")</f>
      </c>
      <c r="AR195" s="124">
        <f>IF(S195="","",S195&amp;"2")</f>
      </c>
      <c r="AS195" s="154">
        <f>O195</f>
      </c>
    </row>
    <row r="196" s="41" customFormat="1" ht="64.9" customHeight="1">
      <c r="A196" s="188"/>
      <c r="B196" s="116"/>
      <c r="C196" s="116"/>
      <c r="D196" s="181"/>
      <c r="E196" s="181"/>
      <c r="F196" t="s" s="107">
        <v>67</v>
      </c>
      <c r="G196" s="116"/>
      <c r="H196" s="105">
        <f>IF(B196="","",SUMIF(O1:O1961,A196,AA1:AA1961))</f>
      </c>
      <c r="I196" s="105">
        <f>IF(B196="","",(SUMIF(O1:O1961,A196,AB1:AB1961)+(SUMIF(O1:O1961,A196,AC1:AC1961))))</f>
      </c>
      <c r="J196" s="110"/>
      <c r="K196" s="105">
        <f>IFERROR(J196/H196,"")</f>
      </c>
      <c r="L196" s="110"/>
      <c r="M196" s="112"/>
      <c r="N196" s="116"/>
      <c r="O196" s="119"/>
      <c r="P196" s="118"/>
      <c r="Q196" s="118"/>
      <c r="R196" s="116"/>
      <c r="S196" s="119"/>
      <c r="T196" s="119"/>
      <c r="U196" s="116"/>
      <c r="V196" s="116"/>
      <c r="W196" s="116"/>
      <c r="X196" s="116"/>
      <c r="Y196" s="118"/>
      <c r="Z196" s="112"/>
      <c r="AA196" s="118"/>
      <c r="AB196" s="118"/>
      <c r="AC196" s="158"/>
      <c r="AD196" s="120"/>
      <c r="AE196" s="130">
        <f>IF(Z196="","",IF(OR(MONTH((DATE(1899,12,31)+(0*7+IF(Z196&gt;60,Z196-1,Z196))))=1,MONTH((DATE(1899,12,31)+(0*7+IF(Z196&gt;60,Z196-1,Z196))))=2,MONTH((DATE(1899,12,31)+(0*7+IF(Z196&gt;60,Z196-1,Z196))))=3),"1er",IF(OR(MONTH((DATE(1899,12,31)+(0*7+IF(Z196&gt;60,Z196-1,Z196))))=4,MONTH((DATE(1899,12,31)+(0*7+IF(Z196&gt;60,Z196-1,Z196))))=5,MONTH((DATE(1899,12,31)+(0*7+IF(Z196&gt;60,Z196-1,Z196))))=6),"2ème",IF(OR(MONTH((DATE(1899,12,31)+(0*7+IF(Z196&gt;60,Z196-1,Z196))))=7,MONTH((DATE(1899,12,31)+(0*7+IF(Z196&gt;60,Z196-1,Z196))))=8,MONTH((DATE(1899,12,31)+(0*7+IF(Z196&gt;60,Z196-1,Z196))))=9),"3ème",IF(OR(MONTH((DATE(1899,12,31)+(0*7+IF(Z196&gt;60,Z196-1,Z196))))=10,MONTH((DATE(1899,12,31)+(0*7+IF(Z196&gt;60,Z196-1,Z196))))=11,MONTH((DATE(1899,12,31)+(0*7+IF(Z196&gt;60,Z196-1,Z196))))=12),"4ème")))))</f>
      </c>
      <c r="AF196" s="131">
        <f>IF(Z196="","",YEAR((DATE(1899,12,31)+(0*7+IF(Z196&gt;60,Z196-1,Z196)))))</f>
      </c>
      <c r="AG196" s="123">
        <f>IF(U196="","",U196)</f>
      </c>
      <c r="AH196" s="124">
        <f>IF(S196="","",S196)</f>
      </c>
      <c r="AI196" s="99">
        <f>IF(P196="","",P196&amp;" ("&amp;O196&amp;"_"&amp;ROW()&amp;")")</f>
      </c>
      <c r="AQ196" s="124">
        <f>IF(T196="","",T196&amp;"1")</f>
      </c>
      <c r="AR196" s="124">
        <f>IF(S196="","",S196&amp;"2")</f>
      </c>
      <c r="AS196" s="154">
        <f>O196</f>
      </c>
    </row>
    <row r="197" s="41" customFormat="1" ht="64.9" customHeight="1">
      <c r="A197" s="188"/>
      <c r="B197" s="116"/>
      <c r="C197" s="116"/>
      <c r="D197" s="181"/>
      <c r="E197" s="181"/>
      <c r="F197" t="s" s="107">
        <v>67</v>
      </c>
      <c r="G197" s="116"/>
      <c r="H197" s="105">
        <f>IF(B197="","",SUMIF(O1:O1961,A197,AA1:AA1961))</f>
      </c>
      <c r="I197" s="105">
        <f>IF(B197="","",(SUMIF(O1:O1961,A197,AB1:AB1961)+(SUMIF(O1:O1961,A197,AC1:AC1961))))</f>
      </c>
      <c r="J197" s="110"/>
      <c r="K197" s="105">
        <f>IFERROR(J197/H197,"")</f>
      </c>
      <c r="L197" s="110"/>
      <c r="M197" s="112"/>
      <c r="N197" s="116"/>
      <c r="O197" s="119"/>
      <c r="P197" s="118"/>
      <c r="Q197" s="118"/>
      <c r="R197" s="116"/>
      <c r="S197" s="119"/>
      <c r="T197" s="119"/>
      <c r="U197" s="116"/>
      <c r="V197" s="116"/>
      <c r="W197" s="116"/>
      <c r="X197" s="116"/>
      <c r="Y197" s="118"/>
      <c r="Z197" s="112"/>
      <c r="AA197" s="118"/>
      <c r="AB197" s="118"/>
      <c r="AC197" s="158"/>
      <c r="AD197" s="120"/>
      <c r="AE197" s="130">
        <f>IF(Z197="","",IF(OR(MONTH((DATE(1899,12,31)+(0*7+IF(Z197&gt;60,Z197-1,Z197))))=1,MONTH((DATE(1899,12,31)+(0*7+IF(Z197&gt;60,Z197-1,Z197))))=2,MONTH((DATE(1899,12,31)+(0*7+IF(Z197&gt;60,Z197-1,Z197))))=3),"1er",IF(OR(MONTH((DATE(1899,12,31)+(0*7+IF(Z197&gt;60,Z197-1,Z197))))=4,MONTH((DATE(1899,12,31)+(0*7+IF(Z197&gt;60,Z197-1,Z197))))=5,MONTH((DATE(1899,12,31)+(0*7+IF(Z197&gt;60,Z197-1,Z197))))=6),"2ème",IF(OR(MONTH((DATE(1899,12,31)+(0*7+IF(Z197&gt;60,Z197-1,Z197))))=7,MONTH((DATE(1899,12,31)+(0*7+IF(Z197&gt;60,Z197-1,Z197))))=8,MONTH((DATE(1899,12,31)+(0*7+IF(Z197&gt;60,Z197-1,Z197))))=9),"3ème",IF(OR(MONTH((DATE(1899,12,31)+(0*7+IF(Z197&gt;60,Z197-1,Z197))))=10,MONTH((DATE(1899,12,31)+(0*7+IF(Z197&gt;60,Z197-1,Z197))))=11,MONTH((DATE(1899,12,31)+(0*7+IF(Z197&gt;60,Z197-1,Z197))))=12),"4ème")))))</f>
      </c>
      <c r="AF197" s="131">
        <f>IF(Z197="","",YEAR((DATE(1899,12,31)+(0*7+IF(Z197&gt;60,Z197-1,Z197)))))</f>
      </c>
      <c r="AG197" s="123">
        <f>IF(U197="","",U197)</f>
      </c>
      <c r="AH197" s="124">
        <f>IF(S197="","",S197)</f>
      </c>
      <c r="AI197" s="99">
        <f>IF(P197="","",P197&amp;" ("&amp;O197&amp;"_"&amp;ROW()&amp;")")</f>
      </c>
      <c r="AQ197" s="124">
        <f>IF(T197="","",T197&amp;"1")</f>
      </c>
      <c r="AR197" s="124">
        <f>IF(S197="","",S197&amp;"2")</f>
      </c>
      <c r="AS197" s="154">
        <f>O197</f>
      </c>
    </row>
    <row r="198" s="41" customFormat="1" ht="64.9" customHeight="1">
      <c r="A198" s="188"/>
      <c r="B198" s="116"/>
      <c r="C198" s="116"/>
      <c r="D198" s="181"/>
      <c r="E198" s="181"/>
      <c r="F198" t="s" s="107">
        <v>67</v>
      </c>
      <c r="G198" s="116"/>
      <c r="H198" s="105">
        <f>IF(B198="","",SUMIF(O1:O1961,A198,AA1:AA1961))</f>
      </c>
      <c r="I198" s="105">
        <f>IF(B198="","",(SUMIF(O1:O1961,A198,AB1:AB1961)+(SUMIF(O1:O1961,A198,AC1:AC1961))))</f>
      </c>
      <c r="J198" s="110"/>
      <c r="K198" s="105">
        <f>IFERROR(J198/H198,"")</f>
      </c>
      <c r="L198" s="110"/>
      <c r="M198" s="112"/>
      <c r="N198" s="116"/>
      <c r="O198" s="119"/>
      <c r="P198" s="118"/>
      <c r="Q198" s="118"/>
      <c r="R198" s="116"/>
      <c r="S198" s="119"/>
      <c r="T198" s="119"/>
      <c r="U198" s="116"/>
      <c r="V198" s="116"/>
      <c r="W198" s="116"/>
      <c r="X198" s="116"/>
      <c r="Y198" s="118"/>
      <c r="Z198" s="112"/>
      <c r="AA198" s="118"/>
      <c r="AB198" s="118"/>
      <c r="AC198" s="158"/>
      <c r="AD198" s="120"/>
      <c r="AE198" s="130">
        <f>IF(Z198="","",IF(OR(MONTH((DATE(1899,12,31)+(0*7+IF(Z198&gt;60,Z198-1,Z198))))=1,MONTH((DATE(1899,12,31)+(0*7+IF(Z198&gt;60,Z198-1,Z198))))=2,MONTH((DATE(1899,12,31)+(0*7+IF(Z198&gt;60,Z198-1,Z198))))=3),"1er",IF(OR(MONTH((DATE(1899,12,31)+(0*7+IF(Z198&gt;60,Z198-1,Z198))))=4,MONTH((DATE(1899,12,31)+(0*7+IF(Z198&gt;60,Z198-1,Z198))))=5,MONTH((DATE(1899,12,31)+(0*7+IF(Z198&gt;60,Z198-1,Z198))))=6),"2ème",IF(OR(MONTH((DATE(1899,12,31)+(0*7+IF(Z198&gt;60,Z198-1,Z198))))=7,MONTH((DATE(1899,12,31)+(0*7+IF(Z198&gt;60,Z198-1,Z198))))=8,MONTH((DATE(1899,12,31)+(0*7+IF(Z198&gt;60,Z198-1,Z198))))=9),"3ème",IF(OR(MONTH((DATE(1899,12,31)+(0*7+IF(Z198&gt;60,Z198-1,Z198))))=10,MONTH((DATE(1899,12,31)+(0*7+IF(Z198&gt;60,Z198-1,Z198))))=11,MONTH((DATE(1899,12,31)+(0*7+IF(Z198&gt;60,Z198-1,Z198))))=12),"4ème")))))</f>
      </c>
      <c r="AF198" s="131">
        <f>IF(Z198="","",YEAR((DATE(1899,12,31)+(0*7+IF(Z198&gt;60,Z198-1,Z198)))))</f>
      </c>
      <c r="AG198" s="123">
        <f>IF(U198="","",U198)</f>
      </c>
      <c r="AH198" s="124">
        <f>IF(S198="","",S198)</f>
      </c>
      <c r="AI198" s="99">
        <f>IF(P198="","",P198&amp;" ("&amp;O198&amp;"_"&amp;ROW()&amp;")")</f>
      </c>
      <c r="AQ198" s="124">
        <f>IF(T198="","",T198&amp;"1")</f>
      </c>
      <c r="AR198" s="124">
        <f>IF(S198="","",S198&amp;"2")</f>
      </c>
      <c r="AS198" s="154">
        <f>O198</f>
      </c>
    </row>
    <row r="199" s="41" customFormat="1" ht="64.9" customHeight="1">
      <c r="A199" s="188"/>
      <c r="B199" s="116"/>
      <c r="C199" s="116"/>
      <c r="D199" s="181"/>
      <c r="E199" s="181"/>
      <c r="F199" t="s" s="107">
        <v>67</v>
      </c>
      <c r="G199" s="116"/>
      <c r="H199" s="105">
        <f>IF(B199="","",SUMIF(O1:O1961,A199,AA1:AA1961))</f>
      </c>
      <c r="I199" s="105">
        <f>IF(B199="","",(SUMIF(O1:O1961,A199,AB1:AB1961)+(SUMIF(O1:O1961,A199,AC1:AC1961))))</f>
      </c>
      <c r="J199" s="110"/>
      <c r="K199" s="105">
        <f>IFERROR(J199/H199,"")</f>
      </c>
      <c r="L199" s="110"/>
      <c r="M199" s="112"/>
      <c r="N199" s="116"/>
      <c r="O199" s="119"/>
      <c r="P199" s="118"/>
      <c r="Q199" s="118"/>
      <c r="R199" s="116"/>
      <c r="S199" s="119"/>
      <c r="T199" s="119"/>
      <c r="U199" s="116"/>
      <c r="V199" s="116"/>
      <c r="W199" s="116"/>
      <c r="X199" s="116"/>
      <c r="Y199" s="118"/>
      <c r="Z199" s="112"/>
      <c r="AA199" s="118"/>
      <c r="AB199" s="118"/>
      <c r="AC199" s="158"/>
      <c r="AD199" s="120"/>
      <c r="AE199" s="130">
        <f>IF(Z199="","",IF(OR(MONTH((DATE(1899,12,31)+(0*7+IF(Z199&gt;60,Z199-1,Z199))))=1,MONTH((DATE(1899,12,31)+(0*7+IF(Z199&gt;60,Z199-1,Z199))))=2,MONTH((DATE(1899,12,31)+(0*7+IF(Z199&gt;60,Z199-1,Z199))))=3),"1er",IF(OR(MONTH((DATE(1899,12,31)+(0*7+IF(Z199&gt;60,Z199-1,Z199))))=4,MONTH((DATE(1899,12,31)+(0*7+IF(Z199&gt;60,Z199-1,Z199))))=5,MONTH((DATE(1899,12,31)+(0*7+IF(Z199&gt;60,Z199-1,Z199))))=6),"2ème",IF(OR(MONTH((DATE(1899,12,31)+(0*7+IF(Z199&gt;60,Z199-1,Z199))))=7,MONTH((DATE(1899,12,31)+(0*7+IF(Z199&gt;60,Z199-1,Z199))))=8,MONTH((DATE(1899,12,31)+(0*7+IF(Z199&gt;60,Z199-1,Z199))))=9),"3ème",IF(OR(MONTH((DATE(1899,12,31)+(0*7+IF(Z199&gt;60,Z199-1,Z199))))=10,MONTH((DATE(1899,12,31)+(0*7+IF(Z199&gt;60,Z199-1,Z199))))=11,MONTH((DATE(1899,12,31)+(0*7+IF(Z199&gt;60,Z199-1,Z199))))=12),"4ème")))))</f>
      </c>
      <c r="AF199" s="131">
        <f>IF(Z199="","",YEAR((DATE(1899,12,31)+(0*7+IF(Z199&gt;60,Z199-1,Z199)))))</f>
      </c>
      <c r="AG199" s="123">
        <f>IF(U199="","",U199)</f>
      </c>
      <c r="AH199" s="124">
        <f>IF(S199="","",S199)</f>
      </c>
      <c r="AI199" s="99">
        <f>IF(P199="","",P199&amp;" ("&amp;O199&amp;"_"&amp;ROW()&amp;")")</f>
      </c>
      <c r="AQ199" s="124">
        <f>IF(T199="","",T199&amp;"1")</f>
      </c>
      <c r="AR199" s="124">
        <f>IF(S199="","",S199&amp;"2")</f>
      </c>
      <c r="AS199" s="154">
        <f>O199</f>
      </c>
    </row>
    <row r="200" s="41" customFormat="1" ht="64.9" customHeight="1">
      <c r="A200" s="188"/>
      <c r="B200" s="116"/>
      <c r="C200" s="116"/>
      <c r="D200" s="181"/>
      <c r="E200" s="181"/>
      <c r="F200" t="s" s="107">
        <v>67</v>
      </c>
      <c r="G200" s="116"/>
      <c r="H200" s="105">
        <f>IF(B200="","",SUMIF(O1:O1961,A200,AA1:AA1961))</f>
      </c>
      <c r="I200" s="105">
        <f>IF(B200="","",(SUMIF(O1:O1961,A200,AB1:AB1961)+(SUMIF(O1:O1961,A200,AC1:AC1961))))</f>
      </c>
      <c r="J200" s="110"/>
      <c r="K200" s="105">
        <f>IFERROR(J200/H200,"")</f>
      </c>
      <c r="L200" s="110"/>
      <c r="M200" s="112"/>
      <c r="N200" s="116"/>
      <c r="O200" s="119"/>
      <c r="P200" s="118"/>
      <c r="Q200" s="118"/>
      <c r="R200" s="116"/>
      <c r="S200" s="119"/>
      <c r="T200" s="119"/>
      <c r="U200" s="116"/>
      <c r="V200" s="205"/>
      <c r="W200" s="116"/>
      <c r="X200" s="116"/>
      <c r="Y200" s="118"/>
      <c r="Z200" s="112"/>
      <c r="AA200" s="118"/>
      <c r="AB200" s="118"/>
      <c r="AC200" s="158"/>
      <c r="AD200" s="120"/>
      <c r="AE200" s="130">
        <f>IF(Z200="","",IF(OR(MONTH((DATE(1899,12,31)+(0*7+IF(Z200&gt;60,Z200-1,Z200))))=1,MONTH((DATE(1899,12,31)+(0*7+IF(Z200&gt;60,Z200-1,Z200))))=2,MONTH((DATE(1899,12,31)+(0*7+IF(Z200&gt;60,Z200-1,Z200))))=3),"1er",IF(OR(MONTH((DATE(1899,12,31)+(0*7+IF(Z200&gt;60,Z200-1,Z200))))=4,MONTH((DATE(1899,12,31)+(0*7+IF(Z200&gt;60,Z200-1,Z200))))=5,MONTH((DATE(1899,12,31)+(0*7+IF(Z200&gt;60,Z200-1,Z200))))=6),"2ème",IF(OR(MONTH((DATE(1899,12,31)+(0*7+IF(Z200&gt;60,Z200-1,Z200))))=7,MONTH((DATE(1899,12,31)+(0*7+IF(Z200&gt;60,Z200-1,Z200))))=8,MONTH((DATE(1899,12,31)+(0*7+IF(Z200&gt;60,Z200-1,Z200))))=9),"3ème",IF(OR(MONTH((DATE(1899,12,31)+(0*7+IF(Z200&gt;60,Z200-1,Z200))))=10,MONTH((DATE(1899,12,31)+(0*7+IF(Z200&gt;60,Z200-1,Z200))))=11,MONTH((DATE(1899,12,31)+(0*7+IF(Z200&gt;60,Z200-1,Z200))))=12),"4ème")))))</f>
      </c>
      <c r="AF200" s="131">
        <f>IF(Z200="","",YEAR((DATE(1899,12,31)+(0*7+IF(Z200&gt;60,Z200-1,Z200)))))</f>
      </c>
      <c r="AG200" s="123">
        <f>IF(U200="","",U200)</f>
      </c>
      <c r="AH200" s="124">
        <f>IF(S200="","",S200)</f>
      </c>
      <c r="AI200" s="99">
        <f>IF(P200="","",P200&amp;" ("&amp;O200&amp;"_"&amp;ROW()&amp;")")</f>
      </c>
      <c r="AQ200" s="124">
        <f>IF(T200="","",T200&amp;"1")</f>
      </c>
      <c r="AR200" s="124">
        <f>IF(S200="","",S200&amp;"2")</f>
      </c>
      <c r="AS200" s="154">
        <f>O200</f>
      </c>
    </row>
    <row r="201" s="41" customFormat="1" ht="64.9" customHeight="1">
      <c r="A201" s="188"/>
      <c r="B201" s="116"/>
      <c r="C201" s="116"/>
      <c r="D201" s="181"/>
      <c r="E201" s="181"/>
      <c r="F201" t="s" s="107">
        <v>67</v>
      </c>
      <c r="G201" s="116"/>
      <c r="H201" s="105">
        <f>IF(B201="","",SUMIF(O1:O1961,A201,AA1:AA1961))</f>
      </c>
      <c r="I201" s="105">
        <f>IF(B201="","",(SUMIF(O1:O1961,A201,AB1:AB1961)+(SUMIF(O1:O1961,A201,AC1:AC1961))))</f>
      </c>
      <c r="J201" s="110"/>
      <c r="K201" s="105">
        <f>IFERROR(J201/H201,"")</f>
      </c>
      <c r="L201" s="110"/>
      <c r="M201" s="112"/>
      <c r="N201" s="116"/>
      <c r="O201" s="119"/>
      <c r="P201" s="118"/>
      <c r="Q201" s="118"/>
      <c r="R201" s="116"/>
      <c r="S201" s="119"/>
      <c r="T201" s="119"/>
      <c r="U201" s="116"/>
      <c r="V201" s="116"/>
      <c r="W201" s="116"/>
      <c r="X201" s="116"/>
      <c r="Y201" s="118"/>
      <c r="Z201" s="112"/>
      <c r="AA201" s="118"/>
      <c r="AB201" s="118"/>
      <c r="AC201" s="158"/>
      <c r="AD201" s="120"/>
      <c r="AE201" s="130">
        <f>IF(Z201="","",IF(OR(MONTH((DATE(1899,12,31)+(0*7+IF(Z201&gt;60,Z201-1,Z201))))=1,MONTH((DATE(1899,12,31)+(0*7+IF(Z201&gt;60,Z201-1,Z201))))=2,MONTH((DATE(1899,12,31)+(0*7+IF(Z201&gt;60,Z201-1,Z201))))=3),"1er",IF(OR(MONTH((DATE(1899,12,31)+(0*7+IF(Z201&gt;60,Z201-1,Z201))))=4,MONTH((DATE(1899,12,31)+(0*7+IF(Z201&gt;60,Z201-1,Z201))))=5,MONTH((DATE(1899,12,31)+(0*7+IF(Z201&gt;60,Z201-1,Z201))))=6),"2ème",IF(OR(MONTH((DATE(1899,12,31)+(0*7+IF(Z201&gt;60,Z201-1,Z201))))=7,MONTH((DATE(1899,12,31)+(0*7+IF(Z201&gt;60,Z201-1,Z201))))=8,MONTH((DATE(1899,12,31)+(0*7+IF(Z201&gt;60,Z201-1,Z201))))=9),"3ème",IF(OR(MONTH((DATE(1899,12,31)+(0*7+IF(Z201&gt;60,Z201-1,Z201))))=10,MONTH((DATE(1899,12,31)+(0*7+IF(Z201&gt;60,Z201-1,Z201))))=11,MONTH((DATE(1899,12,31)+(0*7+IF(Z201&gt;60,Z201-1,Z201))))=12),"4ème")))))</f>
      </c>
      <c r="AF201" s="131">
        <f>IF(Z201="","",YEAR((DATE(1899,12,31)+(0*7+IF(Z201&gt;60,Z201-1,Z201)))))</f>
      </c>
      <c r="AG201" s="123">
        <f>IF(U201="","",U201)</f>
      </c>
      <c r="AH201" s="124">
        <f>IF(S201="","",S201)</f>
      </c>
      <c r="AI201" s="99">
        <f>IF(P201="","",P201&amp;" ("&amp;O201&amp;"_"&amp;ROW()&amp;")")</f>
      </c>
      <c r="AQ201" s="124">
        <f>IF(T201="","",T201&amp;"1")</f>
      </c>
      <c r="AR201" s="124">
        <f>IF(S201="","",S201&amp;"2")</f>
      </c>
      <c r="AS201" s="154">
        <f>O201</f>
      </c>
    </row>
    <row r="202" s="41" customFormat="1" ht="64.9" customHeight="1">
      <c r="A202" s="188"/>
      <c r="B202" s="116"/>
      <c r="C202" s="116"/>
      <c r="D202" s="181"/>
      <c r="E202" s="181"/>
      <c r="F202" t="s" s="107">
        <v>67</v>
      </c>
      <c r="G202" s="116"/>
      <c r="H202" s="105">
        <f>IF(B202="","",SUMIF(O1:O1961,A202,AA1:AA1961))</f>
      </c>
      <c r="I202" s="105">
        <f>IF(B202="","",(SUMIF(O1:O1961,A202,AB1:AB1961)+(SUMIF(O1:O1961,A202,AC1:AC1961))))</f>
      </c>
      <c r="J202" s="110"/>
      <c r="K202" s="105">
        <f>IFERROR(J202/H202,"")</f>
      </c>
      <c r="L202" s="110"/>
      <c r="M202" s="112"/>
      <c r="N202" s="116"/>
      <c r="O202" s="119"/>
      <c r="P202" s="118"/>
      <c r="Q202" s="118"/>
      <c r="R202" s="116"/>
      <c r="S202" s="119"/>
      <c r="T202" s="119"/>
      <c r="U202" s="116"/>
      <c r="V202" s="116"/>
      <c r="W202" s="116"/>
      <c r="X202" s="116"/>
      <c r="Y202" s="118"/>
      <c r="Z202" s="112"/>
      <c r="AA202" s="118"/>
      <c r="AB202" s="118"/>
      <c r="AC202" s="158"/>
      <c r="AD202" s="120"/>
      <c r="AE202" s="130">
        <f>IF(Z202="","",IF(OR(MONTH((DATE(1899,12,31)+(0*7+IF(Z202&gt;60,Z202-1,Z202))))=1,MONTH((DATE(1899,12,31)+(0*7+IF(Z202&gt;60,Z202-1,Z202))))=2,MONTH((DATE(1899,12,31)+(0*7+IF(Z202&gt;60,Z202-1,Z202))))=3),"1er",IF(OR(MONTH((DATE(1899,12,31)+(0*7+IF(Z202&gt;60,Z202-1,Z202))))=4,MONTH((DATE(1899,12,31)+(0*7+IF(Z202&gt;60,Z202-1,Z202))))=5,MONTH((DATE(1899,12,31)+(0*7+IF(Z202&gt;60,Z202-1,Z202))))=6),"2ème",IF(OR(MONTH((DATE(1899,12,31)+(0*7+IF(Z202&gt;60,Z202-1,Z202))))=7,MONTH((DATE(1899,12,31)+(0*7+IF(Z202&gt;60,Z202-1,Z202))))=8,MONTH((DATE(1899,12,31)+(0*7+IF(Z202&gt;60,Z202-1,Z202))))=9),"3ème",IF(OR(MONTH((DATE(1899,12,31)+(0*7+IF(Z202&gt;60,Z202-1,Z202))))=10,MONTH((DATE(1899,12,31)+(0*7+IF(Z202&gt;60,Z202-1,Z202))))=11,MONTH((DATE(1899,12,31)+(0*7+IF(Z202&gt;60,Z202-1,Z202))))=12),"4ème")))))</f>
      </c>
      <c r="AF202" s="131">
        <f>IF(Z202="","",YEAR((DATE(1899,12,31)+(0*7+IF(Z202&gt;60,Z202-1,Z202)))))</f>
      </c>
      <c r="AG202" s="123">
        <f>IF(U202="","",U202)</f>
      </c>
      <c r="AH202" s="124">
        <f>IF(S202="","",S202)</f>
      </c>
      <c r="AI202" s="99">
        <f>IF(P202="","",P202&amp;" ("&amp;O202&amp;"_"&amp;ROW()&amp;")")</f>
      </c>
      <c r="AQ202" s="124">
        <f>IF(T202="","",T202&amp;"1")</f>
      </c>
      <c r="AR202" s="124">
        <f>IF(S202="","",S202&amp;"2")</f>
      </c>
      <c r="AS202" s="154">
        <f>O202</f>
      </c>
    </row>
    <row r="203" s="41" customFormat="1" ht="64.9" customHeight="1">
      <c r="A203" s="188"/>
      <c r="B203" s="116"/>
      <c r="C203" s="116"/>
      <c r="D203" s="181"/>
      <c r="E203" s="181"/>
      <c r="F203" t="s" s="107">
        <v>67</v>
      </c>
      <c r="G203" s="116"/>
      <c r="H203" s="105">
        <f>IF(B203="","",SUMIF(O1:O1961,A203,AA1:AA1961))</f>
      </c>
      <c r="I203" s="105">
        <f>IF(B203="","",(SUMIF(O1:O1961,A203,AB1:AB1961)+(SUMIF(O1:O1961,A203,AC1:AC1961))))</f>
      </c>
      <c r="J203" s="110"/>
      <c r="K203" s="105">
        <f>IFERROR(J203/H203,"")</f>
      </c>
      <c r="L203" s="110"/>
      <c r="M203" s="116"/>
      <c r="N203" s="116"/>
      <c r="O203" s="119"/>
      <c r="P203" s="118"/>
      <c r="Q203" s="118"/>
      <c r="R203" s="116"/>
      <c r="S203" s="119"/>
      <c r="T203" s="119"/>
      <c r="U203" s="116"/>
      <c r="V203" s="116"/>
      <c r="W203" s="116"/>
      <c r="X203" s="116"/>
      <c r="Y203" s="118"/>
      <c r="Z203" s="112"/>
      <c r="AA203" s="118"/>
      <c r="AB203" s="118"/>
      <c r="AC203" s="158"/>
      <c r="AD203" s="120"/>
      <c r="AE203" s="130">
        <f>IF(Z203="","",IF(OR(MONTH((DATE(1899,12,31)+(0*7+IF(Z203&gt;60,Z203-1,Z203))))=1,MONTH((DATE(1899,12,31)+(0*7+IF(Z203&gt;60,Z203-1,Z203))))=2,MONTH((DATE(1899,12,31)+(0*7+IF(Z203&gt;60,Z203-1,Z203))))=3),"1er",IF(OR(MONTH((DATE(1899,12,31)+(0*7+IF(Z203&gt;60,Z203-1,Z203))))=4,MONTH((DATE(1899,12,31)+(0*7+IF(Z203&gt;60,Z203-1,Z203))))=5,MONTH((DATE(1899,12,31)+(0*7+IF(Z203&gt;60,Z203-1,Z203))))=6),"2ème",IF(OR(MONTH((DATE(1899,12,31)+(0*7+IF(Z203&gt;60,Z203-1,Z203))))=7,MONTH((DATE(1899,12,31)+(0*7+IF(Z203&gt;60,Z203-1,Z203))))=8,MONTH((DATE(1899,12,31)+(0*7+IF(Z203&gt;60,Z203-1,Z203))))=9),"3ème",IF(OR(MONTH((DATE(1899,12,31)+(0*7+IF(Z203&gt;60,Z203-1,Z203))))=10,MONTH((DATE(1899,12,31)+(0*7+IF(Z203&gt;60,Z203-1,Z203))))=11,MONTH((DATE(1899,12,31)+(0*7+IF(Z203&gt;60,Z203-1,Z203))))=12),"4ème")))))</f>
      </c>
      <c r="AF203" s="131">
        <f>IF(Z203="","",YEAR((DATE(1899,12,31)+(0*7+IF(Z203&gt;60,Z203-1,Z203)))))</f>
      </c>
      <c r="AG203" s="123">
        <f>IF(U203="","",U203)</f>
      </c>
      <c r="AH203" s="124">
        <f>IF(S203="","",S203)</f>
      </c>
      <c r="AI203" s="99">
        <f>IF(P203="","",P203&amp;" ("&amp;O203&amp;"_"&amp;ROW()&amp;")")</f>
      </c>
      <c r="AQ203" s="124">
        <f>IF(T203="","",T203&amp;"1")</f>
      </c>
      <c r="AR203" s="124">
        <f>IF(S203="","",S203&amp;"2")</f>
      </c>
      <c r="AS203" s="154">
        <f>O203</f>
      </c>
    </row>
    <row r="204" s="41" customFormat="1" ht="64.9" customHeight="1">
      <c r="A204" s="188"/>
      <c r="B204" s="116"/>
      <c r="C204" s="116"/>
      <c r="D204" s="181"/>
      <c r="E204" s="181"/>
      <c r="F204" t="s" s="107">
        <v>67</v>
      </c>
      <c r="G204" s="116"/>
      <c r="H204" s="105">
        <f>IF(B204="","",SUMIF(O1:O1961,A204,AA1:AA1961))</f>
      </c>
      <c r="I204" s="105">
        <f>IF(B204="","",(SUMIF(O1:O1961,A204,AB1:AB1961)+(SUMIF(O1:O1961,A204,AC1:AC1961))))</f>
      </c>
      <c r="J204" s="110"/>
      <c r="K204" s="105">
        <f>IFERROR(J204/H204,"")</f>
      </c>
      <c r="L204" s="110"/>
      <c r="M204" s="112"/>
      <c r="N204" s="116"/>
      <c r="O204" s="119"/>
      <c r="P204" s="118"/>
      <c r="Q204" s="118"/>
      <c r="R204" s="116"/>
      <c r="S204" s="119"/>
      <c r="T204" s="119"/>
      <c r="U204" s="116"/>
      <c r="V204" s="116"/>
      <c r="W204" s="116"/>
      <c r="X204" s="116"/>
      <c r="Y204" s="118"/>
      <c r="Z204" s="112"/>
      <c r="AA204" s="118"/>
      <c r="AB204" s="118"/>
      <c r="AC204" s="158"/>
      <c r="AD204" s="120"/>
      <c r="AE204" s="130">
        <f>IF(Z204="","",IF(OR(MONTH((DATE(1899,12,31)+(0*7+IF(Z204&gt;60,Z204-1,Z204))))=1,MONTH((DATE(1899,12,31)+(0*7+IF(Z204&gt;60,Z204-1,Z204))))=2,MONTH((DATE(1899,12,31)+(0*7+IF(Z204&gt;60,Z204-1,Z204))))=3),"1er",IF(OR(MONTH((DATE(1899,12,31)+(0*7+IF(Z204&gt;60,Z204-1,Z204))))=4,MONTH((DATE(1899,12,31)+(0*7+IF(Z204&gt;60,Z204-1,Z204))))=5,MONTH((DATE(1899,12,31)+(0*7+IF(Z204&gt;60,Z204-1,Z204))))=6),"2ème",IF(OR(MONTH((DATE(1899,12,31)+(0*7+IF(Z204&gt;60,Z204-1,Z204))))=7,MONTH((DATE(1899,12,31)+(0*7+IF(Z204&gt;60,Z204-1,Z204))))=8,MONTH((DATE(1899,12,31)+(0*7+IF(Z204&gt;60,Z204-1,Z204))))=9),"3ème",IF(OR(MONTH((DATE(1899,12,31)+(0*7+IF(Z204&gt;60,Z204-1,Z204))))=10,MONTH((DATE(1899,12,31)+(0*7+IF(Z204&gt;60,Z204-1,Z204))))=11,MONTH((DATE(1899,12,31)+(0*7+IF(Z204&gt;60,Z204-1,Z204))))=12),"4ème")))))</f>
      </c>
      <c r="AF204" s="131">
        <f>IF(Z204="","",YEAR((DATE(1899,12,31)+(0*7+IF(Z204&gt;60,Z204-1,Z204)))))</f>
      </c>
      <c r="AG204" s="123">
        <f>IF(U204="","",U204)</f>
      </c>
      <c r="AH204" s="124">
        <f>IF(S204="","",S204)</f>
      </c>
      <c r="AI204" s="99">
        <f>IF(P204="","",P204&amp;" ("&amp;O204&amp;"_"&amp;ROW()&amp;")")</f>
      </c>
      <c r="AQ204" s="124">
        <f>IF(T204="","",T204&amp;"1")</f>
      </c>
      <c r="AR204" s="124">
        <f>IF(S204="","",S204&amp;"2")</f>
      </c>
      <c r="AS204" s="154">
        <f>O204</f>
      </c>
    </row>
    <row r="205" s="41" customFormat="1" ht="64.9" customHeight="1">
      <c r="A205" s="188"/>
      <c r="B205" s="116"/>
      <c r="C205" s="116"/>
      <c r="D205" s="181"/>
      <c r="E205" s="181"/>
      <c r="F205" t="s" s="107">
        <v>67</v>
      </c>
      <c r="G205" s="116"/>
      <c r="H205" s="105">
        <f>IF(B205="","",SUMIF(O1:O1961,A205,AA1:AA1961))</f>
      </c>
      <c r="I205" s="105">
        <f>IF(B205="","",(SUMIF(O1:O1961,A205,AB1:AB1961)+(SUMIF(O1:O1961,A205,AC1:AC1961))))</f>
      </c>
      <c r="J205" s="110"/>
      <c r="K205" s="105">
        <f>IFERROR(J205/H205,"")</f>
      </c>
      <c r="L205" s="110"/>
      <c r="M205" s="112"/>
      <c r="N205" s="116"/>
      <c r="O205" s="119"/>
      <c r="P205" s="118"/>
      <c r="Q205" s="118"/>
      <c r="R205" s="116"/>
      <c r="S205" s="119"/>
      <c r="T205" s="119"/>
      <c r="U205" s="116"/>
      <c r="V205" s="116"/>
      <c r="W205" s="116"/>
      <c r="X205" s="116"/>
      <c r="Y205" s="118"/>
      <c r="Z205" s="112"/>
      <c r="AA205" s="118"/>
      <c r="AB205" s="118"/>
      <c r="AC205" s="158"/>
      <c r="AD205" s="120"/>
      <c r="AE205" s="130">
        <f>IF(Z205="","",IF(OR(MONTH((DATE(1899,12,31)+(0*7+IF(Z205&gt;60,Z205-1,Z205))))=1,MONTH((DATE(1899,12,31)+(0*7+IF(Z205&gt;60,Z205-1,Z205))))=2,MONTH((DATE(1899,12,31)+(0*7+IF(Z205&gt;60,Z205-1,Z205))))=3),"1er",IF(OR(MONTH((DATE(1899,12,31)+(0*7+IF(Z205&gt;60,Z205-1,Z205))))=4,MONTH((DATE(1899,12,31)+(0*7+IF(Z205&gt;60,Z205-1,Z205))))=5,MONTH((DATE(1899,12,31)+(0*7+IF(Z205&gt;60,Z205-1,Z205))))=6),"2ème",IF(OR(MONTH((DATE(1899,12,31)+(0*7+IF(Z205&gt;60,Z205-1,Z205))))=7,MONTH((DATE(1899,12,31)+(0*7+IF(Z205&gt;60,Z205-1,Z205))))=8,MONTH((DATE(1899,12,31)+(0*7+IF(Z205&gt;60,Z205-1,Z205))))=9),"3ème",IF(OR(MONTH((DATE(1899,12,31)+(0*7+IF(Z205&gt;60,Z205-1,Z205))))=10,MONTH((DATE(1899,12,31)+(0*7+IF(Z205&gt;60,Z205-1,Z205))))=11,MONTH((DATE(1899,12,31)+(0*7+IF(Z205&gt;60,Z205-1,Z205))))=12),"4ème")))))</f>
      </c>
      <c r="AF205" s="131">
        <f>IF(Z205="","",YEAR((DATE(1899,12,31)+(0*7+IF(Z205&gt;60,Z205-1,Z205)))))</f>
      </c>
      <c r="AG205" s="123">
        <f>IF(U205="","",U205)</f>
      </c>
      <c r="AH205" s="124">
        <f>IF(S205="","",S205)</f>
      </c>
      <c r="AI205" s="99">
        <f>IF(P205="","",P205&amp;" ("&amp;O205&amp;"_"&amp;ROW()&amp;")")</f>
      </c>
      <c r="AQ205" s="124">
        <f>IF(T205="","",T205&amp;"1")</f>
      </c>
      <c r="AR205" s="124">
        <f>IF(S205="","",S205&amp;"2")</f>
      </c>
      <c r="AS205" s="154">
        <f>O205</f>
      </c>
    </row>
    <row r="206" s="41" customFormat="1" ht="64.9" customHeight="1">
      <c r="A206" s="188"/>
      <c r="B206" s="116"/>
      <c r="C206" s="116"/>
      <c r="D206" s="181"/>
      <c r="E206" s="181"/>
      <c r="F206" t="s" s="107">
        <v>67</v>
      </c>
      <c r="G206" s="116"/>
      <c r="H206" s="105">
        <f>IF(B206="","",SUMIF(O1:O1961,A206,AA1:AA1961))</f>
      </c>
      <c r="I206" s="105">
        <f>IF(B206="","",(SUMIF(O1:O1961,A206,AB1:AB1961)+(SUMIF(O1:O1961,A206,AC1:AC1961))))</f>
      </c>
      <c r="J206" s="110"/>
      <c r="K206" s="105">
        <f>IFERROR(J206/H206,"")</f>
      </c>
      <c r="L206" s="110"/>
      <c r="M206" s="112"/>
      <c r="N206" s="116"/>
      <c r="O206" s="119"/>
      <c r="P206" s="118"/>
      <c r="Q206" s="118"/>
      <c r="R206" s="116"/>
      <c r="S206" s="119"/>
      <c r="T206" s="119"/>
      <c r="U206" s="116"/>
      <c r="V206" s="116"/>
      <c r="W206" s="116"/>
      <c r="X206" s="116"/>
      <c r="Y206" s="118"/>
      <c r="Z206" s="112"/>
      <c r="AA206" s="118"/>
      <c r="AB206" s="118"/>
      <c r="AC206" s="158"/>
      <c r="AD206" s="120"/>
      <c r="AE206" s="130">
        <f>IF(Z206="","",IF(OR(MONTH((DATE(1899,12,31)+(0*7+IF(Z206&gt;60,Z206-1,Z206))))=1,MONTH((DATE(1899,12,31)+(0*7+IF(Z206&gt;60,Z206-1,Z206))))=2,MONTH((DATE(1899,12,31)+(0*7+IF(Z206&gt;60,Z206-1,Z206))))=3),"1er",IF(OR(MONTH((DATE(1899,12,31)+(0*7+IF(Z206&gt;60,Z206-1,Z206))))=4,MONTH((DATE(1899,12,31)+(0*7+IF(Z206&gt;60,Z206-1,Z206))))=5,MONTH((DATE(1899,12,31)+(0*7+IF(Z206&gt;60,Z206-1,Z206))))=6),"2ème",IF(OR(MONTH((DATE(1899,12,31)+(0*7+IF(Z206&gt;60,Z206-1,Z206))))=7,MONTH((DATE(1899,12,31)+(0*7+IF(Z206&gt;60,Z206-1,Z206))))=8,MONTH((DATE(1899,12,31)+(0*7+IF(Z206&gt;60,Z206-1,Z206))))=9),"3ème",IF(OR(MONTH((DATE(1899,12,31)+(0*7+IF(Z206&gt;60,Z206-1,Z206))))=10,MONTH((DATE(1899,12,31)+(0*7+IF(Z206&gt;60,Z206-1,Z206))))=11,MONTH((DATE(1899,12,31)+(0*7+IF(Z206&gt;60,Z206-1,Z206))))=12),"4ème")))))</f>
      </c>
      <c r="AF206" s="131">
        <f>IF(Z206="","",YEAR((DATE(1899,12,31)+(0*7+IF(Z206&gt;60,Z206-1,Z206)))))</f>
      </c>
      <c r="AG206" s="123">
        <f>IF(U206="","",U206)</f>
      </c>
      <c r="AH206" s="124">
        <f>IF(S206="","",S206)</f>
      </c>
      <c r="AI206" s="99">
        <f>IF(P206="","",P206&amp;" ("&amp;O206&amp;"_"&amp;ROW()&amp;")")</f>
      </c>
      <c r="AQ206" s="124">
        <f>IF(T206="","",T206&amp;"1")</f>
      </c>
      <c r="AR206" s="124">
        <f>IF(S206="","",S206&amp;"2")</f>
      </c>
      <c r="AS206" s="154">
        <f>O206</f>
      </c>
    </row>
    <row r="207" s="41" customFormat="1" ht="64.9" customHeight="1">
      <c r="A207" s="188"/>
      <c r="B207" s="116"/>
      <c r="C207" s="116"/>
      <c r="D207" s="181"/>
      <c r="E207" s="181"/>
      <c r="F207" t="s" s="107">
        <v>67</v>
      </c>
      <c r="G207" s="116"/>
      <c r="H207" s="105">
        <f>IF(B207="","",SUMIF(O1:O1961,A207,AA1:AA1961))</f>
      </c>
      <c r="I207" s="105">
        <f>IF(B207="","",(SUMIF(O1:O1961,A207,AB1:AB1961)+(SUMIF(O1:O1961,A207,AC1:AC1961))))</f>
      </c>
      <c r="J207" s="110"/>
      <c r="K207" s="105">
        <f>IFERROR(J207/H207,"")</f>
      </c>
      <c r="L207" s="110"/>
      <c r="M207" s="112"/>
      <c r="N207" s="116"/>
      <c r="O207" s="119"/>
      <c r="P207" s="118"/>
      <c r="Q207" s="118"/>
      <c r="R207" s="116"/>
      <c r="S207" s="119"/>
      <c r="T207" s="119"/>
      <c r="U207" s="116"/>
      <c r="V207" s="116"/>
      <c r="W207" s="116"/>
      <c r="X207" s="116"/>
      <c r="Y207" s="118"/>
      <c r="Z207" s="112"/>
      <c r="AA207" s="118"/>
      <c r="AB207" s="118"/>
      <c r="AC207" s="158"/>
      <c r="AD207" s="120"/>
      <c r="AE207" s="130">
        <f>IF(Z207="","",IF(OR(MONTH((DATE(1899,12,31)+(0*7+IF(Z207&gt;60,Z207-1,Z207))))=1,MONTH((DATE(1899,12,31)+(0*7+IF(Z207&gt;60,Z207-1,Z207))))=2,MONTH((DATE(1899,12,31)+(0*7+IF(Z207&gt;60,Z207-1,Z207))))=3),"1er",IF(OR(MONTH((DATE(1899,12,31)+(0*7+IF(Z207&gt;60,Z207-1,Z207))))=4,MONTH((DATE(1899,12,31)+(0*7+IF(Z207&gt;60,Z207-1,Z207))))=5,MONTH((DATE(1899,12,31)+(0*7+IF(Z207&gt;60,Z207-1,Z207))))=6),"2ème",IF(OR(MONTH((DATE(1899,12,31)+(0*7+IF(Z207&gt;60,Z207-1,Z207))))=7,MONTH((DATE(1899,12,31)+(0*7+IF(Z207&gt;60,Z207-1,Z207))))=8,MONTH((DATE(1899,12,31)+(0*7+IF(Z207&gt;60,Z207-1,Z207))))=9),"3ème",IF(OR(MONTH((DATE(1899,12,31)+(0*7+IF(Z207&gt;60,Z207-1,Z207))))=10,MONTH((DATE(1899,12,31)+(0*7+IF(Z207&gt;60,Z207-1,Z207))))=11,MONTH((DATE(1899,12,31)+(0*7+IF(Z207&gt;60,Z207-1,Z207))))=12),"4ème")))))</f>
      </c>
      <c r="AF207" s="131">
        <f>IF(Z207="","",YEAR((DATE(1899,12,31)+(0*7+IF(Z207&gt;60,Z207-1,Z207)))))</f>
      </c>
      <c r="AG207" s="123">
        <f>IF(U207="","",U207)</f>
      </c>
      <c r="AH207" s="124">
        <f>IF(S207="","",S207)</f>
      </c>
      <c r="AI207" s="99">
        <f>IF(P207="","",P207&amp;" ("&amp;O207&amp;"_"&amp;ROW()&amp;")")</f>
      </c>
      <c r="AQ207" s="124">
        <f>IF(T207="","",T207&amp;"1")</f>
      </c>
      <c r="AR207" s="124">
        <f>IF(S207="","",S207&amp;"2")</f>
      </c>
      <c r="AS207" s="154">
        <f>O207</f>
      </c>
    </row>
    <row r="208" s="41" customFormat="1" ht="64.9" customHeight="1">
      <c r="A208" s="188"/>
      <c r="B208" s="116"/>
      <c r="C208" s="116"/>
      <c r="D208" s="181"/>
      <c r="E208" s="181"/>
      <c r="F208" t="s" s="107">
        <v>67</v>
      </c>
      <c r="G208" s="116"/>
      <c r="H208" s="105">
        <f>IF(B208="","",SUMIF(O1:O1961,A208,AA1:AA1961))</f>
      </c>
      <c r="I208" s="105">
        <f>IF(B208="","",(SUMIF(O1:O1961,A208,AB1:AB1961)+(SUMIF(O1:O1961,A208,AC1:AC1961))))</f>
      </c>
      <c r="J208" s="110"/>
      <c r="K208" s="105">
        <f>IFERROR(J208/H208,"")</f>
      </c>
      <c r="L208" s="110"/>
      <c r="M208" s="112"/>
      <c r="N208" s="116"/>
      <c r="O208" s="119"/>
      <c r="P208" s="118"/>
      <c r="Q208" s="118"/>
      <c r="R208" s="116"/>
      <c r="S208" s="119"/>
      <c r="T208" s="119"/>
      <c r="U208" s="116"/>
      <c r="V208" s="116"/>
      <c r="W208" s="116"/>
      <c r="X208" s="116"/>
      <c r="Y208" s="118"/>
      <c r="Z208" s="112"/>
      <c r="AA208" s="118"/>
      <c r="AB208" s="118"/>
      <c r="AC208" s="158"/>
      <c r="AD208" s="120"/>
      <c r="AE208" s="130">
        <f>IF(Z208="","",IF(OR(MONTH((DATE(1899,12,31)+(0*7+IF(Z208&gt;60,Z208-1,Z208))))=1,MONTH((DATE(1899,12,31)+(0*7+IF(Z208&gt;60,Z208-1,Z208))))=2,MONTH((DATE(1899,12,31)+(0*7+IF(Z208&gt;60,Z208-1,Z208))))=3),"1er",IF(OR(MONTH((DATE(1899,12,31)+(0*7+IF(Z208&gt;60,Z208-1,Z208))))=4,MONTH((DATE(1899,12,31)+(0*7+IF(Z208&gt;60,Z208-1,Z208))))=5,MONTH((DATE(1899,12,31)+(0*7+IF(Z208&gt;60,Z208-1,Z208))))=6),"2ème",IF(OR(MONTH((DATE(1899,12,31)+(0*7+IF(Z208&gt;60,Z208-1,Z208))))=7,MONTH((DATE(1899,12,31)+(0*7+IF(Z208&gt;60,Z208-1,Z208))))=8,MONTH((DATE(1899,12,31)+(0*7+IF(Z208&gt;60,Z208-1,Z208))))=9),"3ème",IF(OR(MONTH((DATE(1899,12,31)+(0*7+IF(Z208&gt;60,Z208-1,Z208))))=10,MONTH((DATE(1899,12,31)+(0*7+IF(Z208&gt;60,Z208-1,Z208))))=11,MONTH((DATE(1899,12,31)+(0*7+IF(Z208&gt;60,Z208-1,Z208))))=12),"4ème")))))</f>
      </c>
      <c r="AF208" s="131">
        <f>IF(Z208="","",YEAR((DATE(1899,12,31)+(0*7+IF(Z208&gt;60,Z208-1,Z208)))))</f>
      </c>
      <c r="AG208" s="123">
        <f>IF(U208="","",U208)</f>
      </c>
      <c r="AH208" s="124">
        <f>IF(S208="","",S208)</f>
      </c>
      <c r="AI208" s="99">
        <f>IF(P208="","",P208&amp;" ("&amp;O208&amp;"_"&amp;ROW()&amp;")")</f>
      </c>
      <c r="AQ208" s="124">
        <f>IF(T208="","",T208&amp;"1")</f>
      </c>
      <c r="AR208" s="124">
        <f>IF(S208="","",S208&amp;"2")</f>
      </c>
      <c r="AS208" s="154">
        <f>O208</f>
      </c>
    </row>
    <row r="209" s="41" customFormat="1" ht="64.9" customHeight="1">
      <c r="A209" s="188"/>
      <c r="B209" s="116"/>
      <c r="C209" s="116"/>
      <c r="D209" s="181"/>
      <c r="E209" s="181"/>
      <c r="F209" t="s" s="107">
        <v>67</v>
      </c>
      <c r="G209" s="116"/>
      <c r="H209" s="105">
        <f>IF(B209="","",SUMIF(O1:O1961,A209,AA1:AA1961))</f>
      </c>
      <c r="I209" s="105">
        <f>IF(B209="","",(SUMIF(O1:O1961,A209,AB1:AB1961)+(SUMIF(O1:O1961,A209,AC1:AC1961))))</f>
      </c>
      <c r="J209" s="110"/>
      <c r="K209" s="105">
        <f>IFERROR(J209/H209,"")</f>
      </c>
      <c r="L209" s="110"/>
      <c r="M209" s="112"/>
      <c r="N209" s="116"/>
      <c r="O209" s="119"/>
      <c r="P209" s="118"/>
      <c r="Q209" s="118"/>
      <c r="R209" s="116"/>
      <c r="S209" s="119"/>
      <c r="T209" s="119"/>
      <c r="U209" s="116"/>
      <c r="V209" s="116"/>
      <c r="W209" s="116"/>
      <c r="X209" s="116"/>
      <c r="Y209" s="118"/>
      <c r="Z209" s="112"/>
      <c r="AA209" s="118"/>
      <c r="AB209" s="118"/>
      <c r="AC209" s="158"/>
      <c r="AD209" s="120"/>
      <c r="AE209" s="130">
        <f>IF(Z209="","",IF(OR(MONTH((DATE(1899,12,31)+(0*7+IF(Z209&gt;60,Z209-1,Z209))))=1,MONTH((DATE(1899,12,31)+(0*7+IF(Z209&gt;60,Z209-1,Z209))))=2,MONTH((DATE(1899,12,31)+(0*7+IF(Z209&gt;60,Z209-1,Z209))))=3),"1er",IF(OR(MONTH((DATE(1899,12,31)+(0*7+IF(Z209&gt;60,Z209-1,Z209))))=4,MONTH((DATE(1899,12,31)+(0*7+IF(Z209&gt;60,Z209-1,Z209))))=5,MONTH((DATE(1899,12,31)+(0*7+IF(Z209&gt;60,Z209-1,Z209))))=6),"2ème",IF(OR(MONTH((DATE(1899,12,31)+(0*7+IF(Z209&gt;60,Z209-1,Z209))))=7,MONTH((DATE(1899,12,31)+(0*7+IF(Z209&gt;60,Z209-1,Z209))))=8,MONTH((DATE(1899,12,31)+(0*7+IF(Z209&gt;60,Z209-1,Z209))))=9),"3ème",IF(OR(MONTH((DATE(1899,12,31)+(0*7+IF(Z209&gt;60,Z209-1,Z209))))=10,MONTH((DATE(1899,12,31)+(0*7+IF(Z209&gt;60,Z209-1,Z209))))=11,MONTH((DATE(1899,12,31)+(0*7+IF(Z209&gt;60,Z209-1,Z209))))=12),"4ème")))))</f>
      </c>
      <c r="AF209" s="131">
        <f>IF(Z209="","",YEAR((DATE(1899,12,31)+(0*7+IF(Z209&gt;60,Z209-1,Z209)))))</f>
      </c>
      <c r="AG209" s="123">
        <f>IF(U209="","",U209)</f>
      </c>
      <c r="AH209" s="124">
        <f>IF(S209="","",S209)</f>
      </c>
      <c r="AI209" s="99">
        <f>IF(P209="","",P209&amp;" ("&amp;O209&amp;"_"&amp;ROW()&amp;")")</f>
      </c>
      <c r="AQ209" s="124">
        <f>IF(T209="","",T209&amp;"1")</f>
      </c>
      <c r="AR209" s="124">
        <f>IF(S209="","",S209&amp;"2")</f>
      </c>
      <c r="AS209" s="154">
        <f>O209</f>
      </c>
    </row>
    <row r="210" s="41" customFormat="1" ht="64.9" customHeight="1">
      <c r="A210" s="188"/>
      <c r="B210" s="116"/>
      <c r="C210" s="116"/>
      <c r="D210" s="181"/>
      <c r="E210" s="181"/>
      <c r="F210" t="s" s="107">
        <v>67</v>
      </c>
      <c r="G210" s="116"/>
      <c r="H210" s="105">
        <f>IF(B210="","",SUMIF(O1:O1961,A210,AA1:AA1961))</f>
      </c>
      <c r="I210" s="105">
        <f>IF(B210="","",(SUMIF(O1:O1961,A210,AB1:AB1961)+(SUMIF(O1:O1961,A210,AC1:AC1961))))</f>
      </c>
      <c r="J210" s="110"/>
      <c r="K210" s="105">
        <f>IFERROR(J210/H210,"")</f>
      </c>
      <c r="L210" s="110"/>
      <c r="M210" s="112"/>
      <c r="N210" s="116"/>
      <c r="O210" s="119"/>
      <c r="P210" s="118"/>
      <c r="Q210" s="118"/>
      <c r="R210" s="116"/>
      <c r="S210" s="119"/>
      <c r="T210" s="119"/>
      <c r="U210" s="116"/>
      <c r="V210" s="116"/>
      <c r="W210" s="116"/>
      <c r="X210" s="116"/>
      <c r="Y210" s="118"/>
      <c r="Z210" s="112"/>
      <c r="AA210" s="118"/>
      <c r="AB210" s="118"/>
      <c r="AC210" s="158"/>
      <c r="AD210" s="120"/>
      <c r="AE210" s="130">
        <f>IF(Z210="","",IF(OR(MONTH((DATE(1899,12,31)+(0*7+IF(Z210&gt;60,Z210-1,Z210))))=1,MONTH((DATE(1899,12,31)+(0*7+IF(Z210&gt;60,Z210-1,Z210))))=2,MONTH((DATE(1899,12,31)+(0*7+IF(Z210&gt;60,Z210-1,Z210))))=3),"1er",IF(OR(MONTH((DATE(1899,12,31)+(0*7+IF(Z210&gt;60,Z210-1,Z210))))=4,MONTH((DATE(1899,12,31)+(0*7+IF(Z210&gt;60,Z210-1,Z210))))=5,MONTH((DATE(1899,12,31)+(0*7+IF(Z210&gt;60,Z210-1,Z210))))=6),"2ème",IF(OR(MONTH((DATE(1899,12,31)+(0*7+IF(Z210&gt;60,Z210-1,Z210))))=7,MONTH((DATE(1899,12,31)+(0*7+IF(Z210&gt;60,Z210-1,Z210))))=8,MONTH((DATE(1899,12,31)+(0*7+IF(Z210&gt;60,Z210-1,Z210))))=9),"3ème",IF(OR(MONTH((DATE(1899,12,31)+(0*7+IF(Z210&gt;60,Z210-1,Z210))))=10,MONTH((DATE(1899,12,31)+(0*7+IF(Z210&gt;60,Z210-1,Z210))))=11,MONTH((DATE(1899,12,31)+(0*7+IF(Z210&gt;60,Z210-1,Z210))))=12),"4ème")))))</f>
      </c>
      <c r="AF210" s="131">
        <f>IF(Z210="","",YEAR((DATE(1899,12,31)+(0*7+IF(Z210&gt;60,Z210-1,Z210)))))</f>
      </c>
      <c r="AG210" s="123">
        <f>IF(U210="","",U210)</f>
      </c>
      <c r="AH210" s="124">
        <f>IF(S210="","",S210)</f>
      </c>
      <c r="AI210" s="99">
        <f>IF(P210="","",P210&amp;" ("&amp;O210&amp;"_"&amp;ROW()&amp;")")</f>
      </c>
      <c r="AQ210" s="124">
        <f>IF(T210="","",T210&amp;"1")</f>
      </c>
      <c r="AR210" s="124">
        <f>IF(S210="","",S210&amp;"2")</f>
      </c>
      <c r="AS210" s="154">
        <f>O210</f>
      </c>
    </row>
    <row r="211" s="41" customFormat="1" ht="64.9" customHeight="1">
      <c r="A211" s="188"/>
      <c r="B211" s="116"/>
      <c r="C211" s="116"/>
      <c r="D211" s="181"/>
      <c r="E211" s="181"/>
      <c r="F211" t="s" s="107">
        <v>67</v>
      </c>
      <c r="G211" s="116"/>
      <c r="H211" s="105">
        <f>IF(B211="","",SUMIF(O1:O1961,A211,AA1:AA1961))</f>
      </c>
      <c r="I211" s="105">
        <f>IF(B211="","",(SUMIF(O1:O1961,A211,AB1:AB1961)+(SUMIF(O1:O1961,A211,AC1:AC1961))))</f>
      </c>
      <c r="J211" s="110"/>
      <c r="K211" s="105">
        <f>IFERROR(J211/H211,"")</f>
      </c>
      <c r="L211" s="110"/>
      <c r="M211" s="112"/>
      <c r="N211" s="116"/>
      <c r="O211" s="119"/>
      <c r="P211" s="118"/>
      <c r="Q211" s="118"/>
      <c r="R211" s="116"/>
      <c r="S211" s="119"/>
      <c r="T211" s="119"/>
      <c r="U211" s="116"/>
      <c r="V211" s="116"/>
      <c r="W211" s="116"/>
      <c r="X211" s="116"/>
      <c r="Y211" s="118"/>
      <c r="Z211" s="112"/>
      <c r="AA211" s="118"/>
      <c r="AB211" s="118"/>
      <c r="AC211" s="158"/>
      <c r="AD211" s="120"/>
      <c r="AE211" s="130">
        <f>IF(Z211="","",IF(OR(MONTH((DATE(1899,12,31)+(0*7+IF(Z211&gt;60,Z211-1,Z211))))=1,MONTH((DATE(1899,12,31)+(0*7+IF(Z211&gt;60,Z211-1,Z211))))=2,MONTH((DATE(1899,12,31)+(0*7+IF(Z211&gt;60,Z211-1,Z211))))=3),"1er",IF(OR(MONTH((DATE(1899,12,31)+(0*7+IF(Z211&gt;60,Z211-1,Z211))))=4,MONTH((DATE(1899,12,31)+(0*7+IF(Z211&gt;60,Z211-1,Z211))))=5,MONTH((DATE(1899,12,31)+(0*7+IF(Z211&gt;60,Z211-1,Z211))))=6),"2ème",IF(OR(MONTH((DATE(1899,12,31)+(0*7+IF(Z211&gt;60,Z211-1,Z211))))=7,MONTH((DATE(1899,12,31)+(0*7+IF(Z211&gt;60,Z211-1,Z211))))=8,MONTH((DATE(1899,12,31)+(0*7+IF(Z211&gt;60,Z211-1,Z211))))=9),"3ème",IF(OR(MONTH((DATE(1899,12,31)+(0*7+IF(Z211&gt;60,Z211-1,Z211))))=10,MONTH((DATE(1899,12,31)+(0*7+IF(Z211&gt;60,Z211-1,Z211))))=11,MONTH((DATE(1899,12,31)+(0*7+IF(Z211&gt;60,Z211-1,Z211))))=12),"4ème")))))</f>
      </c>
      <c r="AF211" s="131">
        <f>IF(Z211="","",YEAR((DATE(1899,12,31)+(0*7+IF(Z211&gt;60,Z211-1,Z211)))))</f>
      </c>
      <c r="AG211" s="123">
        <f>IF(U211="","",U211)</f>
      </c>
      <c r="AH211" s="124">
        <f>IF(S211="","",S211)</f>
      </c>
      <c r="AI211" s="99">
        <f>IF(P211="","",P211&amp;" ("&amp;O211&amp;"_"&amp;ROW()&amp;")")</f>
      </c>
      <c r="AQ211" s="124">
        <f>IF(T211="","",T211&amp;"1")</f>
      </c>
      <c r="AR211" s="124">
        <f>IF(S211="","",S211&amp;"2")</f>
      </c>
      <c r="AS211" s="154">
        <f>O211</f>
      </c>
    </row>
    <row r="212" s="41" customFormat="1" ht="64.9" customHeight="1">
      <c r="A212" s="188"/>
      <c r="B212" s="116"/>
      <c r="C212" s="116"/>
      <c r="D212" s="181"/>
      <c r="E212" s="181"/>
      <c r="F212" t="s" s="107">
        <v>67</v>
      </c>
      <c r="G212" s="116"/>
      <c r="H212" s="105">
        <f>IF(B212="","",SUMIF(O1:O1961,A212,AA1:AA1961))</f>
      </c>
      <c r="I212" s="105">
        <f>IF(B212="","",(SUMIF(O1:O1961,A212,AB1:AB1961)+(SUMIF(O1:O1961,A212,AC1:AC1961))))</f>
      </c>
      <c r="J212" s="110"/>
      <c r="K212" s="105">
        <f>IFERROR(J212/H212,"")</f>
      </c>
      <c r="L212" s="110"/>
      <c r="M212" s="112"/>
      <c r="N212" s="116"/>
      <c r="O212" s="119"/>
      <c r="P212" s="118"/>
      <c r="Q212" s="118"/>
      <c r="R212" s="116"/>
      <c r="S212" s="119"/>
      <c r="T212" s="119"/>
      <c r="U212" s="116"/>
      <c r="V212" s="116"/>
      <c r="W212" s="116"/>
      <c r="X212" s="116"/>
      <c r="Y212" s="118"/>
      <c r="Z212" s="112"/>
      <c r="AA212" s="118"/>
      <c r="AB212" s="118"/>
      <c r="AC212" s="158"/>
      <c r="AD212" s="120"/>
      <c r="AE212" s="130">
        <f>IF(Z212="","",IF(OR(MONTH((DATE(1899,12,31)+(0*7+IF(Z212&gt;60,Z212-1,Z212))))=1,MONTH((DATE(1899,12,31)+(0*7+IF(Z212&gt;60,Z212-1,Z212))))=2,MONTH((DATE(1899,12,31)+(0*7+IF(Z212&gt;60,Z212-1,Z212))))=3),"1er",IF(OR(MONTH((DATE(1899,12,31)+(0*7+IF(Z212&gt;60,Z212-1,Z212))))=4,MONTH((DATE(1899,12,31)+(0*7+IF(Z212&gt;60,Z212-1,Z212))))=5,MONTH((DATE(1899,12,31)+(0*7+IF(Z212&gt;60,Z212-1,Z212))))=6),"2ème",IF(OR(MONTH((DATE(1899,12,31)+(0*7+IF(Z212&gt;60,Z212-1,Z212))))=7,MONTH((DATE(1899,12,31)+(0*7+IF(Z212&gt;60,Z212-1,Z212))))=8,MONTH((DATE(1899,12,31)+(0*7+IF(Z212&gt;60,Z212-1,Z212))))=9),"3ème",IF(OR(MONTH((DATE(1899,12,31)+(0*7+IF(Z212&gt;60,Z212-1,Z212))))=10,MONTH((DATE(1899,12,31)+(0*7+IF(Z212&gt;60,Z212-1,Z212))))=11,MONTH((DATE(1899,12,31)+(0*7+IF(Z212&gt;60,Z212-1,Z212))))=12),"4ème")))))</f>
      </c>
      <c r="AF212" s="131">
        <f>IF(Z212="","",YEAR((DATE(1899,12,31)+(0*7+IF(Z212&gt;60,Z212-1,Z212)))))</f>
      </c>
      <c r="AG212" s="123">
        <f>IF(U212="","",U212)</f>
      </c>
      <c r="AH212" s="124">
        <f>IF(S212="","",S212)</f>
      </c>
      <c r="AI212" s="99">
        <f>IF(P212="","",P212&amp;" ("&amp;O212&amp;"_"&amp;ROW()&amp;")")</f>
      </c>
      <c r="AQ212" s="124">
        <f>IF(T212="","",T212&amp;"1")</f>
      </c>
      <c r="AR212" s="124">
        <f>IF(S212="","",S212&amp;"2")</f>
      </c>
      <c r="AS212" s="154">
        <f>O212</f>
      </c>
    </row>
    <row r="213" s="41" customFormat="1" ht="64.9" customHeight="1">
      <c r="A213" s="188"/>
      <c r="B213" s="116"/>
      <c r="C213" s="116"/>
      <c r="D213" s="181"/>
      <c r="E213" s="181"/>
      <c r="F213" t="s" s="107">
        <v>67</v>
      </c>
      <c r="G213" s="116"/>
      <c r="H213" s="105">
        <f>IF(B213="","",SUMIF(O1:O1961,A213,AA1:AA1961))</f>
      </c>
      <c r="I213" s="105">
        <f>IF(B213="","",(SUMIF(O1:O1961,A213,AB1:AB1961)+(SUMIF(O1:O1961,A213,AC1:AC1961))))</f>
      </c>
      <c r="J213" s="110"/>
      <c r="K213" s="105">
        <f>IFERROR(J213/H213,"")</f>
      </c>
      <c r="L213" s="110"/>
      <c r="M213" s="112"/>
      <c r="N213" s="116"/>
      <c r="O213" s="119"/>
      <c r="P213" s="118"/>
      <c r="Q213" s="118"/>
      <c r="R213" s="116"/>
      <c r="S213" s="119"/>
      <c r="T213" s="119"/>
      <c r="U213" s="116"/>
      <c r="V213" s="205"/>
      <c r="W213" s="116"/>
      <c r="X213" s="116"/>
      <c r="Y213" s="118"/>
      <c r="Z213" s="112"/>
      <c r="AA213" s="118"/>
      <c r="AB213" s="118"/>
      <c r="AC213" s="158"/>
      <c r="AD213" s="120"/>
      <c r="AE213" s="130">
        <f>IF(Z213="","",IF(OR(MONTH((DATE(1899,12,31)+(0*7+IF(Z213&gt;60,Z213-1,Z213))))=1,MONTH((DATE(1899,12,31)+(0*7+IF(Z213&gt;60,Z213-1,Z213))))=2,MONTH((DATE(1899,12,31)+(0*7+IF(Z213&gt;60,Z213-1,Z213))))=3),"1er",IF(OR(MONTH((DATE(1899,12,31)+(0*7+IF(Z213&gt;60,Z213-1,Z213))))=4,MONTH((DATE(1899,12,31)+(0*7+IF(Z213&gt;60,Z213-1,Z213))))=5,MONTH((DATE(1899,12,31)+(0*7+IF(Z213&gt;60,Z213-1,Z213))))=6),"2ème",IF(OR(MONTH((DATE(1899,12,31)+(0*7+IF(Z213&gt;60,Z213-1,Z213))))=7,MONTH((DATE(1899,12,31)+(0*7+IF(Z213&gt;60,Z213-1,Z213))))=8,MONTH((DATE(1899,12,31)+(0*7+IF(Z213&gt;60,Z213-1,Z213))))=9),"3ème",IF(OR(MONTH((DATE(1899,12,31)+(0*7+IF(Z213&gt;60,Z213-1,Z213))))=10,MONTH((DATE(1899,12,31)+(0*7+IF(Z213&gt;60,Z213-1,Z213))))=11,MONTH((DATE(1899,12,31)+(0*7+IF(Z213&gt;60,Z213-1,Z213))))=12),"4ème")))))</f>
      </c>
      <c r="AF213" s="131">
        <f>IF(Z213="","",YEAR((DATE(1899,12,31)+(0*7+IF(Z213&gt;60,Z213-1,Z213)))))</f>
      </c>
      <c r="AG213" s="123">
        <f>IF(U213="","",U213)</f>
      </c>
      <c r="AH213" s="124">
        <f>IF(S213="","",S213)</f>
      </c>
      <c r="AI213" s="99">
        <f>IF(P213="","",P213&amp;" ("&amp;O213&amp;"_"&amp;ROW()&amp;")")</f>
      </c>
      <c r="AQ213" s="124">
        <f>IF(T213="","",T213&amp;"1")</f>
      </c>
      <c r="AR213" s="124">
        <f>IF(S213="","",S213&amp;"2")</f>
      </c>
      <c r="AS213" s="154">
        <f>O213</f>
      </c>
    </row>
    <row r="214" s="41" customFormat="1" ht="64.9" customHeight="1">
      <c r="A214" s="188"/>
      <c r="B214" s="116"/>
      <c r="C214" s="116"/>
      <c r="D214" s="181"/>
      <c r="E214" s="181"/>
      <c r="F214" t="s" s="107">
        <v>67</v>
      </c>
      <c r="G214" s="116"/>
      <c r="H214" s="105">
        <f>IF(B214="","",SUMIF(O1:O1961,A214,AA1:AA1961))</f>
      </c>
      <c r="I214" s="105">
        <f>IF(B214="","",(SUMIF(O1:O1961,A214,AB1:AB1961)+(SUMIF(O1:O1961,A214,AC1:AC1961))))</f>
      </c>
      <c r="J214" s="110"/>
      <c r="K214" s="105">
        <f>IFERROR(J214/H214,"")</f>
      </c>
      <c r="L214" s="110"/>
      <c r="M214" s="112"/>
      <c r="N214" s="116"/>
      <c r="O214" s="119"/>
      <c r="P214" s="118"/>
      <c r="Q214" s="118"/>
      <c r="R214" s="116"/>
      <c r="S214" s="119"/>
      <c r="T214" s="119"/>
      <c r="U214" s="116"/>
      <c r="V214" s="205"/>
      <c r="W214" s="116"/>
      <c r="X214" s="116"/>
      <c r="Y214" s="118"/>
      <c r="Z214" s="112"/>
      <c r="AA214" s="118"/>
      <c r="AB214" s="118"/>
      <c r="AC214" s="158"/>
      <c r="AD214" s="120"/>
      <c r="AE214" s="130">
        <f>IF(Z214="","",IF(OR(MONTH((DATE(1899,12,31)+(0*7+IF(Z214&gt;60,Z214-1,Z214))))=1,MONTH((DATE(1899,12,31)+(0*7+IF(Z214&gt;60,Z214-1,Z214))))=2,MONTH((DATE(1899,12,31)+(0*7+IF(Z214&gt;60,Z214-1,Z214))))=3),"1er",IF(OR(MONTH((DATE(1899,12,31)+(0*7+IF(Z214&gt;60,Z214-1,Z214))))=4,MONTH((DATE(1899,12,31)+(0*7+IF(Z214&gt;60,Z214-1,Z214))))=5,MONTH((DATE(1899,12,31)+(0*7+IF(Z214&gt;60,Z214-1,Z214))))=6),"2ème",IF(OR(MONTH((DATE(1899,12,31)+(0*7+IF(Z214&gt;60,Z214-1,Z214))))=7,MONTH((DATE(1899,12,31)+(0*7+IF(Z214&gt;60,Z214-1,Z214))))=8,MONTH((DATE(1899,12,31)+(0*7+IF(Z214&gt;60,Z214-1,Z214))))=9),"3ème",IF(OR(MONTH((DATE(1899,12,31)+(0*7+IF(Z214&gt;60,Z214-1,Z214))))=10,MONTH((DATE(1899,12,31)+(0*7+IF(Z214&gt;60,Z214-1,Z214))))=11,MONTH((DATE(1899,12,31)+(0*7+IF(Z214&gt;60,Z214-1,Z214))))=12),"4ème")))))</f>
      </c>
      <c r="AF214" s="131">
        <f>IF(Z214="","",YEAR((DATE(1899,12,31)+(0*7+IF(Z214&gt;60,Z214-1,Z214)))))</f>
      </c>
      <c r="AG214" s="123">
        <f>IF(U214="","",U214)</f>
      </c>
      <c r="AH214" s="124">
        <f>IF(S214="","",S214)</f>
      </c>
      <c r="AI214" s="99">
        <f>IF(P214="","",P214&amp;" ("&amp;O214&amp;"_"&amp;ROW()&amp;")")</f>
      </c>
      <c r="AQ214" s="124">
        <f>IF(T214="","",T214&amp;"1")</f>
      </c>
      <c r="AR214" s="124">
        <f>IF(S214="","",S214&amp;"2")</f>
      </c>
      <c r="AS214" s="154">
        <f>O214</f>
      </c>
    </row>
    <row r="215" s="41" customFormat="1" ht="64.9" customHeight="1">
      <c r="A215" s="188"/>
      <c r="B215" s="116"/>
      <c r="C215" s="116"/>
      <c r="D215" s="181"/>
      <c r="E215" s="181"/>
      <c r="F215" t="s" s="107">
        <v>67</v>
      </c>
      <c r="G215" s="116"/>
      <c r="H215" s="105">
        <f>IF(B215="","",SUMIF(O1:O1961,A215,AA1:AA1961))</f>
      </c>
      <c r="I215" s="105">
        <f>IF(B215="","",(SUMIF(O1:O1961,A215,AB1:AB1961)+(SUMIF(O1:O1961,A215,AC1:AC1961))))</f>
      </c>
      <c r="J215" s="110"/>
      <c r="K215" s="105">
        <f>IFERROR(J215/H215,"")</f>
      </c>
      <c r="L215" s="110"/>
      <c r="M215" s="112"/>
      <c r="N215" s="116"/>
      <c r="O215" s="119"/>
      <c r="P215" s="118"/>
      <c r="Q215" s="118"/>
      <c r="R215" s="116"/>
      <c r="S215" s="119"/>
      <c r="T215" s="119"/>
      <c r="U215" s="116"/>
      <c r="V215" s="205"/>
      <c r="W215" s="116"/>
      <c r="X215" s="116"/>
      <c r="Y215" s="118"/>
      <c r="Z215" s="112"/>
      <c r="AA215" s="118"/>
      <c r="AB215" s="118"/>
      <c r="AC215" s="158"/>
      <c r="AD215" s="120"/>
      <c r="AE215" s="130">
        <f>IF(Z215="","",IF(OR(MONTH((DATE(1899,12,31)+(0*7+IF(Z215&gt;60,Z215-1,Z215))))=1,MONTH((DATE(1899,12,31)+(0*7+IF(Z215&gt;60,Z215-1,Z215))))=2,MONTH((DATE(1899,12,31)+(0*7+IF(Z215&gt;60,Z215-1,Z215))))=3),"1er",IF(OR(MONTH((DATE(1899,12,31)+(0*7+IF(Z215&gt;60,Z215-1,Z215))))=4,MONTH((DATE(1899,12,31)+(0*7+IF(Z215&gt;60,Z215-1,Z215))))=5,MONTH((DATE(1899,12,31)+(0*7+IF(Z215&gt;60,Z215-1,Z215))))=6),"2ème",IF(OR(MONTH((DATE(1899,12,31)+(0*7+IF(Z215&gt;60,Z215-1,Z215))))=7,MONTH((DATE(1899,12,31)+(0*7+IF(Z215&gt;60,Z215-1,Z215))))=8,MONTH((DATE(1899,12,31)+(0*7+IF(Z215&gt;60,Z215-1,Z215))))=9),"3ème",IF(OR(MONTH((DATE(1899,12,31)+(0*7+IF(Z215&gt;60,Z215-1,Z215))))=10,MONTH((DATE(1899,12,31)+(0*7+IF(Z215&gt;60,Z215-1,Z215))))=11,MONTH((DATE(1899,12,31)+(0*7+IF(Z215&gt;60,Z215-1,Z215))))=12),"4ème")))))</f>
      </c>
      <c r="AF215" s="131">
        <f>IF(Z215="","",YEAR((DATE(1899,12,31)+(0*7+IF(Z215&gt;60,Z215-1,Z215)))))</f>
      </c>
      <c r="AG215" s="123">
        <f>IF(U215="","",U215)</f>
      </c>
      <c r="AH215" s="124">
        <f>IF(S215="","",S215)</f>
      </c>
      <c r="AI215" s="99">
        <f>IF(P215="","",P215&amp;" ("&amp;O215&amp;"_"&amp;ROW()&amp;")")</f>
      </c>
      <c r="AQ215" s="124">
        <f>IF(T215="","",T215&amp;"1")</f>
      </c>
      <c r="AR215" s="124">
        <f>IF(S215="","",S215&amp;"2")</f>
      </c>
      <c r="AS215" s="154">
        <f>O215</f>
      </c>
    </row>
    <row r="216" s="41" customFormat="1" ht="64.9" customHeight="1">
      <c r="A216" s="188"/>
      <c r="B216" s="116"/>
      <c r="C216" s="116"/>
      <c r="D216" s="181"/>
      <c r="E216" s="181"/>
      <c r="F216" t="s" s="107">
        <v>67</v>
      </c>
      <c r="G216" s="116"/>
      <c r="H216" s="105">
        <f>IF(B216="","",SUMIF(O1:O1961,A216,AA1:AA1961))</f>
      </c>
      <c r="I216" s="105">
        <f>IF(B216="","",(SUMIF(O1:O1961,A216,AB1:AB1961)+(SUMIF(O1:O1961,A216,AC1:AC1961))))</f>
      </c>
      <c r="J216" s="110"/>
      <c r="K216" s="105">
        <f>IFERROR(J216/H216,"")</f>
      </c>
      <c r="L216" s="110"/>
      <c r="M216" s="112"/>
      <c r="N216" s="116"/>
      <c r="O216" s="119"/>
      <c r="P216" s="118"/>
      <c r="Q216" s="118"/>
      <c r="R216" s="116"/>
      <c r="S216" s="119"/>
      <c r="T216" s="119"/>
      <c r="U216" s="116"/>
      <c r="V216" s="205"/>
      <c r="W216" s="116"/>
      <c r="X216" s="116"/>
      <c r="Y216" s="118"/>
      <c r="Z216" s="112"/>
      <c r="AA216" s="118"/>
      <c r="AB216" s="118"/>
      <c r="AC216" s="158"/>
      <c r="AD216" s="120"/>
      <c r="AE216" s="130">
        <f>IF(Z216="","",IF(OR(MONTH((DATE(1899,12,31)+(0*7+IF(Z216&gt;60,Z216-1,Z216))))=1,MONTH((DATE(1899,12,31)+(0*7+IF(Z216&gt;60,Z216-1,Z216))))=2,MONTH((DATE(1899,12,31)+(0*7+IF(Z216&gt;60,Z216-1,Z216))))=3),"1er",IF(OR(MONTH((DATE(1899,12,31)+(0*7+IF(Z216&gt;60,Z216-1,Z216))))=4,MONTH((DATE(1899,12,31)+(0*7+IF(Z216&gt;60,Z216-1,Z216))))=5,MONTH((DATE(1899,12,31)+(0*7+IF(Z216&gt;60,Z216-1,Z216))))=6),"2ème",IF(OR(MONTH((DATE(1899,12,31)+(0*7+IF(Z216&gt;60,Z216-1,Z216))))=7,MONTH((DATE(1899,12,31)+(0*7+IF(Z216&gt;60,Z216-1,Z216))))=8,MONTH((DATE(1899,12,31)+(0*7+IF(Z216&gt;60,Z216-1,Z216))))=9),"3ème",IF(OR(MONTH((DATE(1899,12,31)+(0*7+IF(Z216&gt;60,Z216-1,Z216))))=10,MONTH((DATE(1899,12,31)+(0*7+IF(Z216&gt;60,Z216-1,Z216))))=11,MONTH((DATE(1899,12,31)+(0*7+IF(Z216&gt;60,Z216-1,Z216))))=12),"4ème")))))</f>
      </c>
      <c r="AF216" s="131">
        <f>IF(Z216="","",YEAR((DATE(1899,12,31)+(0*7+IF(Z216&gt;60,Z216-1,Z216)))))</f>
      </c>
      <c r="AG216" s="123">
        <f>IF(U216="","",U216)</f>
      </c>
      <c r="AH216" s="124">
        <f>IF(S216="","",S216)</f>
      </c>
      <c r="AI216" s="99">
        <f>IF(P216="","",P216&amp;" ("&amp;O216&amp;"_"&amp;ROW()&amp;")")</f>
      </c>
      <c r="AQ216" s="124">
        <f>IF(T216="","",T216&amp;"1")</f>
      </c>
      <c r="AR216" s="124">
        <f>IF(S216="","",S216&amp;"2")</f>
      </c>
      <c r="AS216" s="154">
        <f>O216</f>
      </c>
    </row>
    <row r="217" s="41" customFormat="1" ht="64.9" customHeight="1">
      <c r="A217" s="188"/>
      <c r="B217" s="116"/>
      <c r="C217" s="116"/>
      <c r="D217" s="181"/>
      <c r="E217" s="181"/>
      <c r="F217" t="s" s="107">
        <v>67</v>
      </c>
      <c r="G217" s="116"/>
      <c r="H217" s="105">
        <f>IF(B217="","",SUMIF(O1:O1961,A217,AA1:AA1961))</f>
      </c>
      <c r="I217" s="105">
        <f>IF(B217="","",(SUMIF(O1:O1961,A217,AB1:AB1961)+(SUMIF(O1:O1961,A217,AC1:AC1961))))</f>
      </c>
      <c r="J217" s="110"/>
      <c r="K217" s="105">
        <f>IFERROR(J217/H217,"")</f>
      </c>
      <c r="L217" s="110"/>
      <c r="M217" s="112"/>
      <c r="N217" s="116"/>
      <c r="O217" s="119"/>
      <c r="P217" s="118"/>
      <c r="Q217" s="118"/>
      <c r="R217" s="116"/>
      <c r="S217" s="119"/>
      <c r="T217" s="119"/>
      <c r="U217" s="116"/>
      <c r="V217" s="205"/>
      <c r="W217" s="116"/>
      <c r="X217" s="116"/>
      <c r="Y217" s="118"/>
      <c r="Z217" s="112"/>
      <c r="AA217" s="118"/>
      <c r="AB217" s="118"/>
      <c r="AC217" s="158"/>
      <c r="AD217" s="120"/>
      <c r="AE217" s="130">
        <f>IF(Z217="","",IF(OR(MONTH((DATE(1899,12,31)+(0*7+IF(Z217&gt;60,Z217-1,Z217))))=1,MONTH((DATE(1899,12,31)+(0*7+IF(Z217&gt;60,Z217-1,Z217))))=2,MONTH((DATE(1899,12,31)+(0*7+IF(Z217&gt;60,Z217-1,Z217))))=3),"1er",IF(OR(MONTH((DATE(1899,12,31)+(0*7+IF(Z217&gt;60,Z217-1,Z217))))=4,MONTH((DATE(1899,12,31)+(0*7+IF(Z217&gt;60,Z217-1,Z217))))=5,MONTH((DATE(1899,12,31)+(0*7+IF(Z217&gt;60,Z217-1,Z217))))=6),"2ème",IF(OR(MONTH((DATE(1899,12,31)+(0*7+IF(Z217&gt;60,Z217-1,Z217))))=7,MONTH((DATE(1899,12,31)+(0*7+IF(Z217&gt;60,Z217-1,Z217))))=8,MONTH((DATE(1899,12,31)+(0*7+IF(Z217&gt;60,Z217-1,Z217))))=9),"3ème",IF(OR(MONTH((DATE(1899,12,31)+(0*7+IF(Z217&gt;60,Z217-1,Z217))))=10,MONTH((DATE(1899,12,31)+(0*7+IF(Z217&gt;60,Z217-1,Z217))))=11,MONTH((DATE(1899,12,31)+(0*7+IF(Z217&gt;60,Z217-1,Z217))))=12),"4ème")))))</f>
      </c>
      <c r="AF217" s="131">
        <f>IF(Z217="","",YEAR((DATE(1899,12,31)+(0*7+IF(Z217&gt;60,Z217-1,Z217)))))</f>
      </c>
      <c r="AG217" s="123">
        <f>IF(U217="","",U217)</f>
      </c>
      <c r="AH217" s="124">
        <f>IF(S217="","",S217)</f>
      </c>
      <c r="AI217" s="99">
        <f>IF(P217="","",P217&amp;" ("&amp;O217&amp;"_"&amp;ROW()&amp;")")</f>
      </c>
      <c r="AQ217" s="124">
        <f>IF(T217="","",T217&amp;"1")</f>
      </c>
      <c r="AR217" s="124">
        <f>IF(S217="","",S217&amp;"2")</f>
      </c>
      <c r="AS217" s="154">
        <f>O217</f>
      </c>
    </row>
    <row r="218" s="41" customFormat="1" ht="64.9" customHeight="1">
      <c r="A218" s="188"/>
      <c r="B218" s="116"/>
      <c r="C218" s="116"/>
      <c r="D218" s="181"/>
      <c r="E218" s="181"/>
      <c r="F218" t="s" s="107">
        <v>67</v>
      </c>
      <c r="G218" s="116"/>
      <c r="H218" s="105">
        <f>IF(B218="","",SUMIF(O1:O1961,A218,AA1:AA1961))</f>
      </c>
      <c r="I218" s="105">
        <f>IF(B218="","",(SUMIF(O1:O1961,A218,AB1:AB1961)+(SUMIF(O1:O1961,A218,AC1:AC1961))))</f>
      </c>
      <c r="J218" s="110"/>
      <c r="K218" s="105">
        <f>IFERROR(J218/H218,"")</f>
      </c>
      <c r="L218" s="110"/>
      <c r="M218" s="112"/>
      <c r="N218" s="116"/>
      <c r="O218" s="119"/>
      <c r="P218" s="118"/>
      <c r="Q218" s="118"/>
      <c r="R218" s="116"/>
      <c r="S218" s="119"/>
      <c r="T218" s="119"/>
      <c r="U218" s="116"/>
      <c r="V218" s="205"/>
      <c r="W218" s="116"/>
      <c r="X218" s="116"/>
      <c r="Y218" s="118"/>
      <c r="Z218" s="112"/>
      <c r="AA218" s="118"/>
      <c r="AB218" s="118"/>
      <c r="AC218" s="158"/>
      <c r="AD218" s="120"/>
      <c r="AE218" s="130">
        <f>IF(Z218="","",IF(OR(MONTH((DATE(1899,12,31)+(0*7+IF(Z218&gt;60,Z218-1,Z218))))=1,MONTH((DATE(1899,12,31)+(0*7+IF(Z218&gt;60,Z218-1,Z218))))=2,MONTH((DATE(1899,12,31)+(0*7+IF(Z218&gt;60,Z218-1,Z218))))=3),"1er",IF(OR(MONTH((DATE(1899,12,31)+(0*7+IF(Z218&gt;60,Z218-1,Z218))))=4,MONTH((DATE(1899,12,31)+(0*7+IF(Z218&gt;60,Z218-1,Z218))))=5,MONTH((DATE(1899,12,31)+(0*7+IF(Z218&gt;60,Z218-1,Z218))))=6),"2ème",IF(OR(MONTH((DATE(1899,12,31)+(0*7+IF(Z218&gt;60,Z218-1,Z218))))=7,MONTH((DATE(1899,12,31)+(0*7+IF(Z218&gt;60,Z218-1,Z218))))=8,MONTH((DATE(1899,12,31)+(0*7+IF(Z218&gt;60,Z218-1,Z218))))=9),"3ème",IF(OR(MONTH((DATE(1899,12,31)+(0*7+IF(Z218&gt;60,Z218-1,Z218))))=10,MONTH((DATE(1899,12,31)+(0*7+IF(Z218&gt;60,Z218-1,Z218))))=11,MONTH((DATE(1899,12,31)+(0*7+IF(Z218&gt;60,Z218-1,Z218))))=12),"4ème")))))</f>
      </c>
      <c r="AF218" s="131">
        <f>IF(Z218="","",YEAR((DATE(1899,12,31)+(0*7+IF(Z218&gt;60,Z218-1,Z218)))))</f>
      </c>
      <c r="AG218" s="123">
        <f>IF(U218="","",U218)</f>
      </c>
      <c r="AH218" s="124">
        <f>IF(S218="","",S218)</f>
      </c>
      <c r="AI218" s="99">
        <f>IF(P218="","",P218&amp;" ("&amp;O218&amp;"_"&amp;ROW()&amp;")")</f>
      </c>
      <c r="AQ218" s="124">
        <f>IF(T218="","",T218&amp;"1")</f>
      </c>
      <c r="AR218" s="124">
        <f>IF(S218="","",S218&amp;"2")</f>
      </c>
      <c r="AS218" s="154">
        <f>O218</f>
      </c>
    </row>
    <row r="219" s="41" customFormat="1" ht="64.9" customHeight="1">
      <c r="A219" s="188"/>
      <c r="B219" s="116"/>
      <c r="C219" s="116"/>
      <c r="D219" s="181"/>
      <c r="E219" s="181"/>
      <c r="F219" t="s" s="107">
        <v>67</v>
      </c>
      <c r="G219" s="116"/>
      <c r="H219" s="105">
        <f>IF(B219="","",SUMIF(O1:O1961,A219,AA1:AA1961))</f>
      </c>
      <c r="I219" s="105">
        <f>IF(B219="","",(SUMIF(O1:O1961,A219,AB1:AB1961)+(SUMIF(O1:O1961,A219,AC1:AC1961))))</f>
      </c>
      <c r="J219" s="110"/>
      <c r="K219" s="105">
        <f>IFERROR(J219/H219,"")</f>
      </c>
      <c r="L219" s="110"/>
      <c r="M219" s="112"/>
      <c r="N219" s="116"/>
      <c r="O219" s="119"/>
      <c r="P219" s="118"/>
      <c r="Q219" s="118"/>
      <c r="R219" s="116"/>
      <c r="S219" s="119"/>
      <c r="T219" s="119"/>
      <c r="U219" s="116"/>
      <c r="V219" s="205"/>
      <c r="W219" s="116"/>
      <c r="X219" s="116"/>
      <c r="Y219" s="118"/>
      <c r="Z219" s="112"/>
      <c r="AA219" s="118"/>
      <c r="AB219" s="118"/>
      <c r="AC219" s="158"/>
      <c r="AD219" s="120"/>
      <c r="AE219" s="130">
        <f>IF(Z219="","",IF(OR(MONTH((DATE(1899,12,31)+(0*7+IF(Z219&gt;60,Z219-1,Z219))))=1,MONTH((DATE(1899,12,31)+(0*7+IF(Z219&gt;60,Z219-1,Z219))))=2,MONTH((DATE(1899,12,31)+(0*7+IF(Z219&gt;60,Z219-1,Z219))))=3),"1er",IF(OR(MONTH((DATE(1899,12,31)+(0*7+IF(Z219&gt;60,Z219-1,Z219))))=4,MONTH((DATE(1899,12,31)+(0*7+IF(Z219&gt;60,Z219-1,Z219))))=5,MONTH((DATE(1899,12,31)+(0*7+IF(Z219&gt;60,Z219-1,Z219))))=6),"2ème",IF(OR(MONTH((DATE(1899,12,31)+(0*7+IF(Z219&gt;60,Z219-1,Z219))))=7,MONTH((DATE(1899,12,31)+(0*7+IF(Z219&gt;60,Z219-1,Z219))))=8,MONTH((DATE(1899,12,31)+(0*7+IF(Z219&gt;60,Z219-1,Z219))))=9),"3ème",IF(OR(MONTH((DATE(1899,12,31)+(0*7+IF(Z219&gt;60,Z219-1,Z219))))=10,MONTH((DATE(1899,12,31)+(0*7+IF(Z219&gt;60,Z219-1,Z219))))=11,MONTH((DATE(1899,12,31)+(0*7+IF(Z219&gt;60,Z219-1,Z219))))=12),"4ème")))))</f>
      </c>
      <c r="AF219" s="131">
        <f>IF(Z219="","",YEAR((DATE(1899,12,31)+(0*7+IF(Z219&gt;60,Z219-1,Z219)))))</f>
      </c>
      <c r="AG219" s="123">
        <f>IF(U219="","",U219)</f>
      </c>
      <c r="AH219" s="124">
        <f>IF(S219="","",S219)</f>
      </c>
      <c r="AI219" s="99">
        <f>IF(P219="","",P219&amp;" ("&amp;O219&amp;"_"&amp;ROW()&amp;")")</f>
      </c>
      <c r="AQ219" s="124">
        <f>IF(T219="","",T219&amp;"1")</f>
      </c>
      <c r="AR219" s="124">
        <f>IF(S219="","",S219&amp;"2")</f>
      </c>
      <c r="AS219" s="154">
        <f>O219</f>
      </c>
    </row>
    <row r="220" s="41" customFormat="1" ht="64.9" customHeight="1">
      <c r="A220" s="188"/>
      <c r="B220" s="116"/>
      <c r="C220" s="116"/>
      <c r="D220" s="181"/>
      <c r="E220" s="181"/>
      <c r="F220" t="s" s="107">
        <v>67</v>
      </c>
      <c r="G220" s="116"/>
      <c r="H220" s="105">
        <f>IF(B220="","",SUMIF(O1:O1961,A220,AA1:AA1961))</f>
      </c>
      <c r="I220" s="105">
        <f>IF(B220="","",(SUMIF(O1:O1961,A220,AB1:AB1961)+(SUMIF(O1:O1961,A220,AC1:AC1961))))</f>
      </c>
      <c r="J220" s="110"/>
      <c r="K220" s="105">
        <f>IFERROR(J220/H220,"")</f>
      </c>
      <c r="L220" s="110"/>
      <c r="M220" s="112"/>
      <c r="N220" s="116"/>
      <c r="O220" s="119"/>
      <c r="P220" s="118"/>
      <c r="Q220" s="118"/>
      <c r="R220" s="116"/>
      <c r="S220" s="119"/>
      <c r="T220" s="119"/>
      <c r="U220" s="116"/>
      <c r="V220" s="205"/>
      <c r="W220" s="116"/>
      <c r="X220" s="116"/>
      <c r="Y220" s="118"/>
      <c r="Z220" s="112"/>
      <c r="AA220" s="118"/>
      <c r="AB220" s="118"/>
      <c r="AC220" s="158"/>
      <c r="AD220" s="120"/>
      <c r="AE220" s="130">
        <f>IF(Z220="","",IF(OR(MONTH((DATE(1899,12,31)+(0*7+IF(Z220&gt;60,Z220-1,Z220))))=1,MONTH((DATE(1899,12,31)+(0*7+IF(Z220&gt;60,Z220-1,Z220))))=2,MONTH((DATE(1899,12,31)+(0*7+IF(Z220&gt;60,Z220-1,Z220))))=3),"1er",IF(OR(MONTH((DATE(1899,12,31)+(0*7+IF(Z220&gt;60,Z220-1,Z220))))=4,MONTH((DATE(1899,12,31)+(0*7+IF(Z220&gt;60,Z220-1,Z220))))=5,MONTH((DATE(1899,12,31)+(0*7+IF(Z220&gt;60,Z220-1,Z220))))=6),"2ème",IF(OR(MONTH((DATE(1899,12,31)+(0*7+IF(Z220&gt;60,Z220-1,Z220))))=7,MONTH((DATE(1899,12,31)+(0*7+IF(Z220&gt;60,Z220-1,Z220))))=8,MONTH((DATE(1899,12,31)+(0*7+IF(Z220&gt;60,Z220-1,Z220))))=9),"3ème",IF(OR(MONTH((DATE(1899,12,31)+(0*7+IF(Z220&gt;60,Z220-1,Z220))))=10,MONTH((DATE(1899,12,31)+(0*7+IF(Z220&gt;60,Z220-1,Z220))))=11,MONTH((DATE(1899,12,31)+(0*7+IF(Z220&gt;60,Z220-1,Z220))))=12),"4ème")))))</f>
      </c>
      <c r="AF220" s="131">
        <f>IF(Z220="","",YEAR((DATE(1899,12,31)+(0*7+IF(Z220&gt;60,Z220-1,Z220)))))</f>
      </c>
      <c r="AG220" s="123">
        <f>IF(U220="","",U220)</f>
      </c>
      <c r="AH220" s="124">
        <f>IF(S220="","",S220)</f>
      </c>
      <c r="AI220" s="99">
        <f>IF(P220="","",P220&amp;" ("&amp;O220&amp;"_"&amp;ROW()&amp;")")</f>
      </c>
      <c r="AQ220" s="124">
        <f>IF(T220="","",T220&amp;"1")</f>
      </c>
      <c r="AR220" s="124">
        <f>IF(S220="","",S220&amp;"2")</f>
      </c>
      <c r="AS220" s="154">
        <f>O220</f>
      </c>
    </row>
    <row r="221" s="41" customFormat="1" ht="64.9" customHeight="1">
      <c r="A221" s="188"/>
      <c r="B221" s="116"/>
      <c r="C221" s="116"/>
      <c r="D221" s="181"/>
      <c r="E221" s="181"/>
      <c r="F221" t="s" s="107">
        <v>67</v>
      </c>
      <c r="G221" s="116"/>
      <c r="H221" s="105">
        <f>IF(B221="","",SUMIF(O1:O1961,A221,AA1:AA1961))</f>
      </c>
      <c r="I221" s="105">
        <f>IF(B221="","",(SUMIF(O1:O1961,A221,AB1:AB1961)+(SUMIF(O1:O1961,A221,AC1:AC1961))))</f>
      </c>
      <c r="J221" s="110"/>
      <c r="K221" s="105">
        <f>IFERROR(J221/H221,"")</f>
      </c>
      <c r="L221" s="110"/>
      <c r="M221" s="112"/>
      <c r="N221" s="116"/>
      <c r="O221" s="119"/>
      <c r="P221" s="118"/>
      <c r="Q221" s="118"/>
      <c r="R221" s="116"/>
      <c r="S221" s="119"/>
      <c r="T221" s="119"/>
      <c r="U221" s="116"/>
      <c r="V221" s="205"/>
      <c r="W221" s="116"/>
      <c r="X221" s="116"/>
      <c r="Y221" s="118"/>
      <c r="Z221" s="112"/>
      <c r="AA221" s="118"/>
      <c r="AB221" s="118"/>
      <c r="AC221" s="158"/>
      <c r="AD221" s="120"/>
      <c r="AE221" s="130">
        <f>IF(Z221="","",IF(OR(MONTH((DATE(1899,12,31)+(0*7+IF(Z221&gt;60,Z221-1,Z221))))=1,MONTH((DATE(1899,12,31)+(0*7+IF(Z221&gt;60,Z221-1,Z221))))=2,MONTH((DATE(1899,12,31)+(0*7+IF(Z221&gt;60,Z221-1,Z221))))=3),"1er",IF(OR(MONTH((DATE(1899,12,31)+(0*7+IF(Z221&gt;60,Z221-1,Z221))))=4,MONTH((DATE(1899,12,31)+(0*7+IF(Z221&gt;60,Z221-1,Z221))))=5,MONTH((DATE(1899,12,31)+(0*7+IF(Z221&gt;60,Z221-1,Z221))))=6),"2ème",IF(OR(MONTH((DATE(1899,12,31)+(0*7+IF(Z221&gt;60,Z221-1,Z221))))=7,MONTH((DATE(1899,12,31)+(0*7+IF(Z221&gt;60,Z221-1,Z221))))=8,MONTH((DATE(1899,12,31)+(0*7+IF(Z221&gt;60,Z221-1,Z221))))=9),"3ème",IF(OR(MONTH((DATE(1899,12,31)+(0*7+IF(Z221&gt;60,Z221-1,Z221))))=10,MONTH((DATE(1899,12,31)+(0*7+IF(Z221&gt;60,Z221-1,Z221))))=11,MONTH((DATE(1899,12,31)+(0*7+IF(Z221&gt;60,Z221-1,Z221))))=12),"4ème")))))</f>
      </c>
      <c r="AF221" s="131">
        <f>IF(Z221="","",YEAR((DATE(1899,12,31)+(0*7+IF(Z221&gt;60,Z221-1,Z221)))))</f>
      </c>
      <c r="AG221" s="123">
        <f>IF(U221="","",U221)</f>
      </c>
      <c r="AH221" s="124">
        <f>IF(S221="","",S221)</f>
      </c>
      <c r="AI221" s="99">
        <f>IF(P221="","",P221&amp;" ("&amp;O221&amp;"_"&amp;ROW()&amp;")")</f>
      </c>
      <c r="AQ221" s="124">
        <f>IF(T221="","",T221&amp;"1")</f>
      </c>
      <c r="AR221" s="124">
        <f>IF(S221="","",S221&amp;"2")</f>
      </c>
      <c r="AS221" s="154">
        <f>O221</f>
      </c>
    </row>
    <row r="222" s="41" customFormat="1" ht="64.9" customHeight="1">
      <c r="A222" s="188"/>
      <c r="B222" s="116"/>
      <c r="C222" s="116"/>
      <c r="D222" s="181"/>
      <c r="E222" s="181"/>
      <c r="F222" t="s" s="107">
        <v>67</v>
      </c>
      <c r="G222" s="116"/>
      <c r="H222" s="105">
        <f>IF(B222="","",SUMIF(O1:O1961,A222,AA1:AA1961))</f>
      </c>
      <c r="I222" s="105">
        <f>IF(B222="","",(SUMIF(O1:O1961,A222,AB1:AB1961)+(SUMIF(O1:O1961,A222,AC1:AC1961))))</f>
      </c>
      <c r="J222" s="110"/>
      <c r="K222" s="105">
        <f>IFERROR(J222/H222,"")</f>
      </c>
      <c r="L222" s="110"/>
      <c r="M222" s="112"/>
      <c r="N222" s="116"/>
      <c r="O222" s="119"/>
      <c r="P222" s="118"/>
      <c r="Q222" s="118"/>
      <c r="R222" s="116"/>
      <c r="S222" s="119"/>
      <c r="T222" s="119"/>
      <c r="U222" s="116"/>
      <c r="V222" s="205"/>
      <c r="W222" s="116"/>
      <c r="X222" s="116"/>
      <c r="Y222" s="118"/>
      <c r="Z222" s="112"/>
      <c r="AA222" s="118"/>
      <c r="AB222" s="118"/>
      <c r="AC222" s="158"/>
      <c r="AD222" s="120"/>
      <c r="AE222" s="130">
        <f>IF(Z222="","",IF(OR(MONTH((DATE(1899,12,31)+(0*7+IF(Z222&gt;60,Z222-1,Z222))))=1,MONTH((DATE(1899,12,31)+(0*7+IF(Z222&gt;60,Z222-1,Z222))))=2,MONTH((DATE(1899,12,31)+(0*7+IF(Z222&gt;60,Z222-1,Z222))))=3),"1er",IF(OR(MONTH((DATE(1899,12,31)+(0*7+IF(Z222&gt;60,Z222-1,Z222))))=4,MONTH((DATE(1899,12,31)+(0*7+IF(Z222&gt;60,Z222-1,Z222))))=5,MONTH((DATE(1899,12,31)+(0*7+IF(Z222&gt;60,Z222-1,Z222))))=6),"2ème",IF(OR(MONTH((DATE(1899,12,31)+(0*7+IF(Z222&gt;60,Z222-1,Z222))))=7,MONTH((DATE(1899,12,31)+(0*7+IF(Z222&gt;60,Z222-1,Z222))))=8,MONTH((DATE(1899,12,31)+(0*7+IF(Z222&gt;60,Z222-1,Z222))))=9),"3ème",IF(OR(MONTH((DATE(1899,12,31)+(0*7+IF(Z222&gt;60,Z222-1,Z222))))=10,MONTH((DATE(1899,12,31)+(0*7+IF(Z222&gt;60,Z222-1,Z222))))=11,MONTH((DATE(1899,12,31)+(0*7+IF(Z222&gt;60,Z222-1,Z222))))=12),"4ème")))))</f>
      </c>
      <c r="AF222" s="131">
        <f>IF(Z222="","",YEAR((DATE(1899,12,31)+(0*7+IF(Z222&gt;60,Z222-1,Z222)))))</f>
      </c>
      <c r="AG222" s="123">
        <f>IF(U222="","",U222)</f>
      </c>
      <c r="AH222" s="124">
        <f>IF(S222="","",S222)</f>
      </c>
      <c r="AI222" s="99">
        <f>IF(P222="","",P222&amp;" ("&amp;O222&amp;"_"&amp;ROW()&amp;")")</f>
      </c>
      <c r="AQ222" s="124">
        <f>IF(T222="","",T222&amp;"1")</f>
      </c>
      <c r="AR222" s="124">
        <f>IF(S222="","",S222&amp;"2")</f>
      </c>
      <c r="AS222" s="154">
        <f>O222</f>
      </c>
    </row>
    <row r="223" s="41" customFormat="1" ht="64.9" customHeight="1">
      <c r="A223" s="188"/>
      <c r="B223" s="116"/>
      <c r="C223" s="116"/>
      <c r="D223" s="181"/>
      <c r="E223" s="181"/>
      <c r="F223" t="s" s="107">
        <v>67</v>
      </c>
      <c r="G223" s="116"/>
      <c r="H223" s="105">
        <f>IF(B223="","",SUMIF(O1:O1961,A223,AA1:AA1961))</f>
      </c>
      <c r="I223" s="105">
        <f>IF(B223="","",(SUMIF(O1:O1961,A223,AB1:AB1961)+(SUMIF(O1:O1961,A223,AC1:AC1961))))</f>
      </c>
      <c r="J223" s="110"/>
      <c r="K223" s="105">
        <f>IFERROR(J223/H223,"")</f>
      </c>
      <c r="L223" s="110"/>
      <c r="M223" s="112"/>
      <c r="N223" s="116"/>
      <c r="O223" s="119"/>
      <c r="P223" s="118"/>
      <c r="Q223" s="118"/>
      <c r="R223" s="116"/>
      <c r="S223" s="119"/>
      <c r="T223" s="119"/>
      <c r="U223" s="116"/>
      <c r="V223" s="205"/>
      <c r="W223" s="116"/>
      <c r="X223" s="116"/>
      <c r="Y223" s="118"/>
      <c r="Z223" s="112"/>
      <c r="AA223" s="118"/>
      <c r="AB223" s="118"/>
      <c r="AC223" s="158"/>
      <c r="AD223" s="120"/>
      <c r="AE223" s="130">
        <f>IF(Z223="","",IF(OR(MONTH((DATE(1899,12,31)+(0*7+IF(Z223&gt;60,Z223-1,Z223))))=1,MONTH((DATE(1899,12,31)+(0*7+IF(Z223&gt;60,Z223-1,Z223))))=2,MONTH((DATE(1899,12,31)+(0*7+IF(Z223&gt;60,Z223-1,Z223))))=3),"1er",IF(OR(MONTH((DATE(1899,12,31)+(0*7+IF(Z223&gt;60,Z223-1,Z223))))=4,MONTH((DATE(1899,12,31)+(0*7+IF(Z223&gt;60,Z223-1,Z223))))=5,MONTH((DATE(1899,12,31)+(0*7+IF(Z223&gt;60,Z223-1,Z223))))=6),"2ème",IF(OR(MONTH((DATE(1899,12,31)+(0*7+IF(Z223&gt;60,Z223-1,Z223))))=7,MONTH((DATE(1899,12,31)+(0*7+IF(Z223&gt;60,Z223-1,Z223))))=8,MONTH((DATE(1899,12,31)+(0*7+IF(Z223&gt;60,Z223-1,Z223))))=9),"3ème",IF(OR(MONTH((DATE(1899,12,31)+(0*7+IF(Z223&gt;60,Z223-1,Z223))))=10,MONTH((DATE(1899,12,31)+(0*7+IF(Z223&gt;60,Z223-1,Z223))))=11,MONTH((DATE(1899,12,31)+(0*7+IF(Z223&gt;60,Z223-1,Z223))))=12),"4ème")))))</f>
      </c>
      <c r="AF223" s="131">
        <f>IF(Z223="","",YEAR((DATE(1899,12,31)+(0*7+IF(Z223&gt;60,Z223-1,Z223)))))</f>
      </c>
      <c r="AG223" s="123">
        <f>IF(U223="","",U223)</f>
      </c>
      <c r="AH223" s="124">
        <f>IF(S223="","",S223)</f>
      </c>
      <c r="AI223" s="99">
        <f>IF(P223="","",P223&amp;" ("&amp;O223&amp;"_"&amp;ROW()&amp;")")</f>
      </c>
      <c r="AQ223" s="124">
        <f>IF(T223="","",T223&amp;"1")</f>
      </c>
      <c r="AR223" s="124">
        <f>IF(S223="","",S223&amp;"2")</f>
      </c>
      <c r="AS223" s="154">
        <f>O223</f>
      </c>
    </row>
    <row r="224" s="41" customFormat="1" ht="64.9" customHeight="1">
      <c r="A224" s="188"/>
      <c r="B224" s="116"/>
      <c r="C224" s="116"/>
      <c r="D224" s="181"/>
      <c r="E224" s="181"/>
      <c r="F224" t="s" s="107">
        <v>67</v>
      </c>
      <c r="G224" s="116"/>
      <c r="H224" s="105">
        <f>IF(B224="","",SUMIF(O1:O1961,A224,AA1:AA1961))</f>
      </c>
      <c r="I224" s="105">
        <f>IF(B224="","",(SUMIF(O1:O1961,A224,AB1:AB1961)+(SUMIF(O1:O1961,A224,AC1:AC1961))))</f>
      </c>
      <c r="J224" s="110"/>
      <c r="K224" s="105">
        <f>IFERROR(J224/H224,"")</f>
      </c>
      <c r="L224" s="110"/>
      <c r="M224" s="112"/>
      <c r="N224" s="116"/>
      <c r="O224" s="119"/>
      <c r="P224" s="118"/>
      <c r="Q224" s="118"/>
      <c r="R224" s="116"/>
      <c r="S224" s="119"/>
      <c r="T224" s="119"/>
      <c r="U224" s="116"/>
      <c r="V224" s="205"/>
      <c r="W224" s="116"/>
      <c r="X224" s="116"/>
      <c r="Y224" s="118"/>
      <c r="Z224" s="112"/>
      <c r="AA224" s="118"/>
      <c r="AB224" s="118"/>
      <c r="AC224" s="158"/>
      <c r="AD224" s="120"/>
      <c r="AE224" s="130">
        <f>IF(Z224="","",IF(OR(MONTH((DATE(1899,12,31)+(0*7+IF(Z224&gt;60,Z224-1,Z224))))=1,MONTH((DATE(1899,12,31)+(0*7+IF(Z224&gt;60,Z224-1,Z224))))=2,MONTH((DATE(1899,12,31)+(0*7+IF(Z224&gt;60,Z224-1,Z224))))=3),"1er",IF(OR(MONTH((DATE(1899,12,31)+(0*7+IF(Z224&gt;60,Z224-1,Z224))))=4,MONTH((DATE(1899,12,31)+(0*7+IF(Z224&gt;60,Z224-1,Z224))))=5,MONTH((DATE(1899,12,31)+(0*7+IF(Z224&gt;60,Z224-1,Z224))))=6),"2ème",IF(OR(MONTH((DATE(1899,12,31)+(0*7+IF(Z224&gt;60,Z224-1,Z224))))=7,MONTH((DATE(1899,12,31)+(0*7+IF(Z224&gt;60,Z224-1,Z224))))=8,MONTH((DATE(1899,12,31)+(0*7+IF(Z224&gt;60,Z224-1,Z224))))=9),"3ème",IF(OR(MONTH((DATE(1899,12,31)+(0*7+IF(Z224&gt;60,Z224-1,Z224))))=10,MONTH((DATE(1899,12,31)+(0*7+IF(Z224&gt;60,Z224-1,Z224))))=11,MONTH((DATE(1899,12,31)+(0*7+IF(Z224&gt;60,Z224-1,Z224))))=12),"4ème")))))</f>
      </c>
      <c r="AF224" s="131">
        <f>IF(Z224="","",YEAR((DATE(1899,12,31)+(0*7+IF(Z224&gt;60,Z224-1,Z224)))))</f>
      </c>
      <c r="AG224" s="123">
        <f>IF(U224="","",U224)</f>
      </c>
      <c r="AH224" s="124">
        <f>IF(S224="","",S224)</f>
      </c>
      <c r="AI224" s="99">
        <f>IF(P224="","",P224&amp;" ("&amp;O224&amp;"_"&amp;ROW()&amp;")")</f>
      </c>
      <c r="AQ224" s="124">
        <f>IF(T224="","",T224&amp;"1")</f>
      </c>
      <c r="AR224" s="124">
        <f>IF(S224="","",S224&amp;"2")</f>
      </c>
      <c r="AS224" s="154">
        <f>O224</f>
      </c>
    </row>
    <row r="225" s="41" customFormat="1" ht="64.9" customHeight="1">
      <c r="A225" s="188"/>
      <c r="B225" s="116"/>
      <c r="C225" s="116"/>
      <c r="D225" s="181"/>
      <c r="E225" s="181"/>
      <c r="F225" t="s" s="107">
        <v>67</v>
      </c>
      <c r="G225" s="116"/>
      <c r="H225" s="105">
        <f>IF(B225="","",SUMIF(O1:O1961,A225,AA1:AA1961))</f>
      </c>
      <c r="I225" s="105">
        <f>IF(B225="","",(SUMIF(O1:O1961,A225,AB1:AB1961)+(SUMIF(O1:O1961,A225,AC1:AC1961))))</f>
      </c>
      <c r="J225" s="110"/>
      <c r="K225" s="105">
        <f>IFERROR(J225/H225,"")</f>
      </c>
      <c r="L225" s="110"/>
      <c r="M225" s="112"/>
      <c r="N225" s="116"/>
      <c r="O225" s="119"/>
      <c r="P225" s="118"/>
      <c r="Q225" s="118"/>
      <c r="R225" s="116"/>
      <c r="S225" s="119"/>
      <c r="T225" s="119"/>
      <c r="U225" s="116"/>
      <c r="V225" s="205"/>
      <c r="W225" s="116"/>
      <c r="X225" s="116"/>
      <c r="Y225" s="118"/>
      <c r="Z225" s="112"/>
      <c r="AA225" s="118"/>
      <c r="AB225" s="118"/>
      <c r="AC225" s="158"/>
      <c r="AD225" s="120"/>
      <c r="AE225" s="130">
        <f>IF(Z225="","",IF(OR(MONTH((DATE(1899,12,31)+(0*7+IF(Z225&gt;60,Z225-1,Z225))))=1,MONTH((DATE(1899,12,31)+(0*7+IF(Z225&gt;60,Z225-1,Z225))))=2,MONTH((DATE(1899,12,31)+(0*7+IF(Z225&gt;60,Z225-1,Z225))))=3),"1er",IF(OR(MONTH((DATE(1899,12,31)+(0*7+IF(Z225&gt;60,Z225-1,Z225))))=4,MONTH((DATE(1899,12,31)+(0*7+IF(Z225&gt;60,Z225-1,Z225))))=5,MONTH((DATE(1899,12,31)+(0*7+IF(Z225&gt;60,Z225-1,Z225))))=6),"2ème",IF(OR(MONTH((DATE(1899,12,31)+(0*7+IF(Z225&gt;60,Z225-1,Z225))))=7,MONTH((DATE(1899,12,31)+(0*7+IF(Z225&gt;60,Z225-1,Z225))))=8,MONTH((DATE(1899,12,31)+(0*7+IF(Z225&gt;60,Z225-1,Z225))))=9),"3ème",IF(OR(MONTH((DATE(1899,12,31)+(0*7+IF(Z225&gt;60,Z225-1,Z225))))=10,MONTH((DATE(1899,12,31)+(0*7+IF(Z225&gt;60,Z225-1,Z225))))=11,MONTH((DATE(1899,12,31)+(0*7+IF(Z225&gt;60,Z225-1,Z225))))=12),"4ème")))))</f>
      </c>
      <c r="AF225" s="131">
        <f>IF(Z225="","",YEAR((DATE(1899,12,31)+(0*7+IF(Z225&gt;60,Z225-1,Z225)))))</f>
      </c>
      <c r="AG225" s="123">
        <f>IF(U225="","",U225)</f>
      </c>
      <c r="AH225" s="124">
        <f>IF(S225="","",S225)</f>
      </c>
      <c r="AI225" s="99">
        <f>IF(P225="","",P225&amp;" ("&amp;O225&amp;"_"&amp;ROW()&amp;")")</f>
      </c>
      <c r="AQ225" s="124">
        <f>IF(T225="","",T225&amp;"1")</f>
      </c>
      <c r="AR225" s="124">
        <f>IF(S225="","",S225&amp;"2")</f>
      </c>
      <c r="AS225" s="154">
        <f>O225</f>
      </c>
    </row>
    <row r="226" s="41" customFormat="1" ht="64.9" customHeight="1">
      <c r="A226" s="188"/>
      <c r="B226" s="116"/>
      <c r="C226" s="116"/>
      <c r="D226" s="181"/>
      <c r="E226" s="181"/>
      <c r="F226" t="s" s="107">
        <v>67</v>
      </c>
      <c r="G226" s="116"/>
      <c r="H226" s="105">
        <f>IF(B226="","",SUMIF(O1:O1961,A226,AA1:AA1961))</f>
      </c>
      <c r="I226" s="105">
        <f>IF(B226="","",(SUMIF(O1:O1961,A226,AB1:AB1961)+(SUMIF(O1:O1961,A226,AC1:AC1961))))</f>
      </c>
      <c r="J226" s="110"/>
      <c r="K226" s="105">
        <f>IFERROR(J226/H226,"")</f>
      </c>
      <c r="L226" s="110"/>
      <c r="M226" s="112"/>
      <c r="N226" s="116"/>
      <c r="O226" s="119"/>
      <c r="P226" s="118"/>
      <c r="Q226" s="118"/>
      <c r="R226" s="116"/>
      <c r="S226" s="119"/>
      <c r="T226" s="119"/>
      <c r="U226" s="116"/>
      <c r="V226" s="205"/>
      <c r="W226" s="116"/>
      <c r="X226" s="116"/>
      <c r="Y226" s="118"/>
      <c r="Z226" s="112"/>
      <c r="AA226" s="118"/>
      <c r="AB226" s="118"/>
      <c r="AC226" s="158"/>
      <c r="AD226" s="120"/>
      <c r="AE226" s="130">
        <f>IF(Z226="","",IF(OR(MONTH((DATE(1899,12,31)+(0*7+IF(Z226&gt;60,Z226-1,Z226))))=1,MONTH((DATE(1899,12,31)+(0*7+IF(Z226&gt;60,Z226-1,Z226))))=2,MONTH((DATE(1899,12,31)+(0*7+IF(Z226&gt;60,Z226-1,Z226))))=3),"1er",IF(OR(MONTH((DATE(1899,12,31)+(0*7+IF(Z226&gt;60,Z226-1,Z226))))=4,MONTH((DATE(1899,12,31)+(0*7+IF(Z226&gt;60,Z226-1,Z226))))=5,MONTH((DATE(1899,12,31)+(0*7+IF(Z226&gt;60,Z226-1,Z226))))=6),"2ème",IF(OR(MONTH((DATE(1899,12,31)+(0*7+IF(Z226&gt;60,Z226-1,Z226))))=7,MONTH((DATE(1899,12,31)+(0*7+IF(Z226&gt;60,Z226-1,Z226))))=8,MONTH((DATE(1899,12,31)+(0*7+IF(Z226&gt;60,Z226-1,Z226))))=9),"3ème",IF(OR(MONTH((DATE(1899,12,31)+(0*7+IF(Z226&gt;60,Z226-1,Z226))))=10,MONTH((DATE(1899,12,31)+(0*7+IF(Z226&gt;60,Z226-1,Z226))))=11,MONTH((DATE(1899,12,31)+(0*7+IF(Z226&gt;60,Z226-1,Z226))))=12),"4ème")))))</f>
      </c>
      <c r="AF226" s="131">
        <f>IF(Z226="","",YEAR((DATE(1899,12,31)+(0*7+IF(Z226&gt;60,Z226-1,Z226)))))</f>
      </c>
      <c r="AG226" s="123">
        <f>IF(U226="","",U226)</f>
      </c>
      <c r="AH226" s="124">
        <f>IF(S226="","",S226)</f>
      </c>
      <c r="AI226" s="99">
        <f>IF(P226="","",P226&amp;" ("&amp;O226&amp;"_"&amp;ROW()&amp;")")</f>
      </c>
      <c r="AQ226" s="124">
        <f>IF(T226="","",T226&amp;"1")</f>
      </c>
      <c r="AR226" s="124">
        <f>IF(S226="","",S226&amp;"2")</f>
      </c>
      <c r="AS226" s="154">
        <f>O226</f>
      </c>
    </row>
    <row r="227" s="41" customFormat="1" ht="64.9" customHeight="1">
      <c r="A227" s="188"/>
      <c r="B227" s="116"/>
      <c r="C227" s="116"/>
      <c r="D227" s="181"/>
      <c r="E227" s="181"/>
      <c r="F227" t="s" s="107">
        <v>67</v>
      </c>
      <c r="G227" s="116"/>
      <c r="H227" s="105">
        <f>IF(B227="","",SUMIF(O1:O1961,A227,AA1:AA1961))</f>
      </c>
      <c r="I227" s="105">
        <f>IF(B227="","",(SUMIF(O1:O1961,A227,AB1:AB1961)+(SUMIF(O1:O1961,A227,AC1:AC1961))))</f>
      </c>
      <c r="J227" s="110"/>
      <c r="K227" s="105">
        <f>IFERROR(J227/H227,"")</f>
      </c>
      <c r="L227" s="110"/>
      <c r="M227" s="112"/>
      <c r="N227" s="116"/>
      <c r="O227" s="119"/>
      <c r="P227" s="118"/>
      <c r="Q227" s="118"/>
      <c r="R227" s="116"/>
      <c r="S227" s="119"/>
      <c r="T227" s="119"/>
      <c r="U227" s="116"/>
      <c r="V227" s="205"/>
      <c r="W227" s="116"/>
      <c r="X227" s="116"/>
      <c r="Y227" s="118"/>
      <c r="Z227" s="112"/>
      <c r="AA227" s="118"/>
      <c r="AB227" s="118"/>
      <c r="AC227" s="158"/>
      <c r="AD227" s="120"/>
      <c r="AE227" s="130">
        <f>IF(Z227="","",IF(OR(MONTH((DATE(1899,12,31)+(0*7+IF(Z227&gt;60,Z227-1,Z227))))=1,MONTH((DATE(1899,12,31)+(0*7+IF(Z227&gt;60,Z227-1,Z227))))=2,MONTH((DATE(1899,12,31)+(0*7+IF(Z227&gt;60,Z227-1,Z227))))=3),"1er",IF(OR(MONTH((DATE(1899,12,31)+(0*7+IF(Z227&gt;60,Z227-1,Z227))))=4,MONTH((DATE(1899,12,31)+(0*7+IF(Z227&gt;60,Z227-1,Z227))))=5,MONTH((DATE(1899,12,31)+(0*7+IF(Z227&gt;60,Z227-1,Z227))))=6),"2ème",IF(OR(MONTH((DATE(1899,12,31)+(0*7+IF(Z227&gt;60,Z227-1,Z227))))=7,MONTH((DATE(1899,12,31)+(0*7+IF(Z227&gt;60,Z227-1,Z227))))=8,MONTH((DATE(1899,12,31)+(0*7+IF(Z227&gt;60,Z227-1,Z227))))=9),"3ème",IF(OR(MONTH((DATE(1899,12,31)+(0*7+IF(Z227&gt;60,Z227-1,Z227))))=10,MONTH((DATE(1899,12,31)+(0*7+IF(Z227&gt;60,Z227-1,Z227))))=11,MONTH((DATE(1899,12,31)+(0*7+IF(Z227&gt;60,Z227-1,Z227))))=12),"4ème")))))</f>
      </c>
      <c r="AF227" s="131">
        <f>IF(Z227="","",YEAR((DATE(1899,12,31)+(0*7+IF(Z227&gt;60,Z227-1,Z227)))))</f>
      </c>
      <c r="AG227" s="123">
        <f>IF(U227="","",U227)</f>
      </c>
      <c r="AH227" s="124">
        <f>IF(S227="","",S227)</f>
      </c>
      <c r="AI227" s="99">
        <f>IF(P227="","",P227&amp;" ("&amp;O227&amp;"_"&amp;ROW()&amp;")")</f>
      </c>
      <c r="AQ227" s="124">
        <f>IF(T227="","",T227&amp;"1")</f>
      </c>
      <c r="AR227" s="124">
        <f>IF(S227="","",S227&amp;"2")</f>
      </c>
      <c r="AS227" s="154">
        <f>O227</f>
      </c>
    </row>
    <row r="228" s="41" customFormat="1" ht="64.9" customHeight="1">
      <c r="A228" s="188"/>
      <c r="B228" s="116"/>
      <c r="C228" s="116"/>
      <c r="D228" s="181"/>
      <c r="E228" s="181"/>
      <c r="F228" t="s" s="107">
        <v>67</v>
      </c>
      <c r="G228" s="116"/>
      <c r="H228" s="105">
        <f>IF(B228="","",SUMIF(O1:O1961,A228,AA1:AA1961))</f>
      </c>
      <c r="I228" s="105">
        <f>IF(B228="","",(SUMIF(O1:O1961,A228,AB1:AB1961)+(SUMIF(O1:O1961,A228,AC1:AC1961))))</f>
      </c>
      <c r="J228" s="110"/>
      <c r="K228" s="105">
        <f>IFERROR(J228/H228,"")</f>
      </c>
      <c r="L228" s="110"/>
      <c r="M228" s="112"/>
      <c r="N228" s="116"/>
      <c r="O228" s="119"/>
      <c r="P228" s="118"/>
      <c r="Q228" s="118"/>
      <c r="R228" s="116"/>
      <c r="S228" s="119"/>
      <c r="T228" s="119"/>
      <c r="U228" s="116"/>
      <c r="V228" s="205"/>
      <c r="W228" s="116"/>
      <c r="X228" s="116"/>
      <c r="Y228" s="118"/>
      <c r="Z228" s="112"/>
      <c r="AA228" s="118"/>
      <c r="AB228" s="118"/>
      <c r="AC228" s="158"/>
      <c r="AD228" s="120"/>
      <c r="AE228" s="130">
        <f>IF(Z228="","",IF(OR(MONTH((DATE(1899,12,31)+(0*7+IF(Z228&gt;60,Z228-1,Z228))))=1,MONTH((DATE(1899,12,31)+(0*7+IF(Z228&gt;60,Z228-1,Z228))))=2,MONTH((DATE(1899,12,31)+(0*7+IF(Z228&gt;60,Z228-1,Z228))))=3),"1er",IF(OR(MONTH((DATE(1899,12,31)+(0*7+IF(Z228&gt;60,Z228-1,Z228))))=4,MONTH((DATE(1899,12,31)+(0*7+IF(Z228&gt;60,Z228-1,Z228))))=5,MONTH((DATE(1899,12,31)+(0*7+IF(Z228&gt;60,Z228-1,Z228))))=6),"2ème",IF(OR(MONTH((DATE(1899,12,31)+(0*7+IF(Z228&gt;60,Z228-1,Z228))))=7,MONTH((DATE(1899,12,31)+(0*7+IF(Z228&gt;60,Z228-1,Z228))))=8,MONTH((DATE(1899,12,31)+(0*7+IF(Z228&gt;60,Z228-1,Z228))))=9),"3ème",IF(OR(MONTH((DATE(1899,12,31)+(0*7+IF(Z228&gt;60,Z228-1,Z228))))=10,MONTH((DATE(1899,12,31)+(0*7+IF(Z228&gt;60,Z228-1,Z228))))=11,MONTH((DATE(1899,12,31)+(0*7+IF(Z228&gt;60,Z228-1,Z228))))=12),"4ème")))))</f>
      </c>
      <c r="AF228" s="131">
        <f>IF(Z228="","",YEAR((DATE(1899,12,31)+(0*7+IF(Z228&gt;60,Z228-1,Z228)))))</f>
      </c>
      <c r="AG228" s="123">
        <f>IF(U228="","",U228)</f>
      </c>
      <c r="AH228" s="124">
        <f>IF(S228="","",S228)</f>
      </c>
      <c r="AI228" s="99">
        <f>IF(P228="","",P228&amp;" ("&amp;O228&amp;"_"&amp;ROW()&amp;")")</f>
      </c>
      <c r="AQ228" s="124">
        <f>IF(T228="","",T228&amp;"1")</f>
      </c>
      <c r="AR228" s="124">
        <f>IF(S228="","",S228&amp;"2")</f>
      </c>
      <c r="AS228" s="154">
        <f>O228</f>
      </c>
    </row>
    <row r="229" s="41" customFormat="1" ht="64.9" customHeight="1">
      <c r="A229" s="188"/>
      <c r="B229" s="116"/>
      <c r="C229" s="116"/>
      <c r="D229" s="181"/>
      <c r="E229" s="181"/>
      <c r="F229" t="s" s="107">
        <v>67</v>
      </c>
      <c r="G229" s="116"/>
      <c r="H229" s="105">
        <f>IF(B229="","",SUMIF(O1:O1961,A229,AA1:AA1961))</f>
      </c>
      <c r="I229" s="105">
        <f>IF(B229="","",(SUMIF(O1:O1961,A229,AB1:AB1961)+(SUMIF(O1:O1961,A229,AC1:AC1961))))</f>
      </c>
      <c r="J229" s="110"/>
      <c r="K229" s="105">
        <f>IFERROR(J229/H229,"")</f>
      </c>
      <c r="L229" s="110"/>
      <c r="M229" s="112"/>
      <c r="N229" s="116"/>
      <c r="O229" s="119"/>
      <c r="P229" s="118"/>
      <c r="Q229" s="118"/>
      <c r="R229" s="116"/>
      <c r="S229" s="119"/>
      <c r="T229" s="119"/>
      <c r="U229" s="116"/>
      <c r="V229" s="205"/>
      <c r="W229" s="116"/>
      <c r="X229" s="116"/>
      <c r="Y229" s="118"/>
      <c r="Z229" s="112"/>
      <c r="AA229" s="118"/>
      <c r="AB229" s="118"/>
      <c r="AC229" s="158"/>
      <c r="AD229" s="120"/>
      <c r="AE229" s="130">
        <f>IF(Z229="","",IF(OR(MONTH((DATE(1899,12,31)+(0*7+IF(Z229&gt;60,Z229-1,Z229))))=1,MONTH((DATE(1899,12,31)+(0*7+IF(Z229&gt;60,Z229-1,Z229))))=2,MONTH((DATE(1899,12,31)+(0*7+IF(Z229&gt;60,Z229-1,Z229))))=3),"1er",IF(OR(MONTH((DATE(1899,12,31)+(0*7+IF(Z229&gt;60,Z229-1,Z229))))=4,MONTH((DATE(1899,12,31)+(0*7+IF(Z229&gt;60,Z229-1,Z229))))=5,MONTH((DATE(1899,12,31)+(0*7+IF(Z229&gt;60,Z229-1,Z229))))=6),"2ème",IF(OR(MONTH((DATE(1899,12,31)+(0*7+IF(Z229&gt;60,Z229-1,Z229))))=7,MONTH((DATE(1899,12,31)+(0*7+IF(Z229&gt;60,Z229-1,Z229))))=8,MONTH((DATE(1899,12,31)+(0*7+IF(Z229&gt;60,Z229-1,Z229))))=9),"3ème",IF(OR(MONTH((DATE(1899,12,31)+(0*7+IF(Z229&gt;60,Z229-1,Z229))))=10,MONTH((DATE(1899,12,31)+(0*7+IF(Z229&gt;60,Z229-1,Z229))))=11,MONTH((DATE(1899,12,31)+(0*7+IF(Z229&gt;60,Z229-1,Z229))))=12),"4ème")))))</f>
      </c>
      <c r="AF229" s="131">
        <f>IF(Z229="","",YEAR((DATE(1899,12,31)+(0*7+IF(Z229&gt;60,Z229-1,Z229)))))</f>
      </c>
      <c r="AG229" s="123">
        <f>IF(U229="","",U229)</f>
      </c>
      <c r="AH229" s="124">
        <f>IF(S229="","",S229)</f>
      </c>
      <c r="AI229" s="99">
        <f>IF(P229="","",P229&amp;" ("&amp;O229&amp;"_"&amp;ROW()&amp;")")</f>
      </c>
      <c r="AQ229" s="124">
        <f>IF(T229="","",T229&amp;"1")</f>
      </c>
      <c r="AR229" s="124">
        <f>IF(S229="","",S229&amp;"2")</f>
      </c>
      <c r="AS229" s="154">
        <f>O229</f>
      </c>
    </row>
    <row r="230" s="41" customFormat="1" ht="64.9" customHeight="1">
      <c r="A230" s="188"/>
      <c r="B230" s="116"/>
      <c r="C230" s="116"/>
      <c r="D230" s="181"/>
      <c r="E230" s="181"/>
      <c r="F230" t="s" s="107">
        <v>67</v>
      </c>
      <c r="G230" s="116"/>
      <c r="H230" s="105">
        <f>IF(B230="","",SUMIF(O1:O1961,A230,AA1:AA1961))</f>
      </c>
      <c r="I230" s="105">
        <f>IF(B230="","",(SUMIF(O1:O1961,A230,AB1:AB1961)+(SUMIF(O1:O1961,A230,AC1:AC1961))))</f>
      </c>
      <c r="J230" s="110"/>
      <c r="K230" s="105">
        <f>IFERROR(J230/H230,"")</f>
      </c>
      <c r="L230" s="110"/>
      <c r="M230" s="112"/>
      <c r="N230" s="116"/>
      <c r="O230" s="119"/>
      <c r="P230" s="118"/>
      <c r="Q230" s="118"/>
      <c r="R230" s="116"/>
      <c r="S230" s="119"/>
      <c r="T230" s="119"/>
      <c r="U230" s="116"/>
      <c r="V230" s="205"/>
      <c r="W230" s="116"/>
      <c r="X230" s="116"/>
      <c r="Y230" s="118"/>
      <c r="Z230" s="112"/>
      <c r="AA230" s="118"/>
      <c r="AB230" s="118"/>
      <c r="AC230" s="158"/>
      <c r="AD230" s="120"/>
      <c r="AE230" s="130">
        <f>IF(Z230="","",IF(OR(MONTH((DATE(1899,12,31)+(0*7+IF(Z230&gt;60,Z230-1,Z230))))=1,MONTH((DATE(1899,12,31)+(0*7+IF(Z230&gt;60,Z230-1,Z230))))=2,MONTH((DATE(1899,12,31)+(0*7+IF(Z230&gt;60,Z230-1,Z230))))=3),"1er",IF(OR(MONTH((DATE(1899,12,31)+(0*7+IF(Z230&gt;60,Z230-1,Z230))))=4,MONTH((DATE(1899,12,31)+(0*7+IF(Z230&gt;60,Z230-1,Z230))))=5,MONTH((DATE(1899,12,31)+(0*7+IF(Z230&gt;60,Z230-1,Z230))))=6),"2ème",IF(OR(MONTH((DATE(1899,12,31)+(0*7+IF(Z230&gt;60,Z230-1,Z230))))=7,MONTH((DATE(1899,12,31)+(0*7+IF(Z230&gt;60,Z230-1,Z230))))=8,MONTH((DATE(1899,12,31)+(0*7+IF(Z230&gt;60,Z230-1,Z230))))=9),"3ème",IF(OR(MONTH((DATE(1899,12,31)+(0*7+IF(Z230&gt;60,Z230-1,Z230))))=10,MONTH((DATE(1899,12,31)+(0*7+IF(Z230&gt;60,Z230-1,Z230))))=11,MONTH((DATE(1899,12,31)+(0*7+IF(Z230&gt;60,Z230-1,Z230))))=12),"4ème")))))</f>
      </c>
      <c r="AF230" s="131">
        <f>IF(Z230="","",YEAR((DATE(1899,12,31)+(0*7+IF(Z230&gt;60,Z230-1,Z230)))))</f>
      </c>
      <c r="AG230" s="123">
        <f>IF(U230="","",U230)</f>
      </c>
      <c r="AH230" s="124">
        <f>IF(S230="","",S230)</f>
      </c>
      <c r="AI230" s="99">
        <f>IF(P230="","",P230&amp;" ("&amp;O230&amp;"_"&amp;ROW()&amp;")")</f>
      </c>
      <c r="AQ230" s="124">
        <f>IF(T230="","",T230&amp;"1")</f>
      </c>
      <c r="AR230" s="124">
        <f>IF(S230="","",S230&amp;"2")</f>
      </c>
      <c r="AS230" s="154">
        <f>O230</f>
      </c>
    </row>
    <row r="231" s="41" customFormat="1" ht="64.9" customHeight="1">
      <c r="A231" s="188"/>
      <c r="B231" s="116"/>
      <c r="C231" s="116"/>
      <c r="D231" s="181"/>
      <c r="E231" s="181"/>
      <c r="F231" t="s" s="107">
        <v>67</v>
      </c>
      <c r="G231" s="116"/>
      <c r="H231" s="105">
        <f>IF(B231="","",SUMIF(O1:O1961,A231,AA1:AA1961))</f>
      </c>
      <c r="I231" s="105">
        <f>IF(B231="","",(SUMIF(O1:O1961,A231,AB1:AB1961)+(SUMIF(O1:O1961,A231,AC1:AC1961))))</f>
      </c>
      <c r="J231" s="110"/>
      <c r="K231" s="105">
        <f>IFERROR(J231/H231,"")</f>
      </c>
      <c r="L231" s="110"/>
      <c r="M231" s="112"/>
      <c r="N231" s="116"/>
      <c r="O231" s="119"/>
      <c r="P231" s="118"/>
      <c r="Q231" s="118"/>
      <c r="R231" s="116"/>
      <c r="S231" s="119"/>
      <c r="T231" s="119"/>
      <c r="U231" s="116"/>
      <c r="V231" s="205"/>
      <c r="W231" s="116"/>
      <c r="X231" s="116"/>
      <c r="Y231" s="118"/>
      <c r="Z231" s="112"/>
      <c r="AA231" s="118"/>
      <c r="AB231" s="118"/>
      <c r="AC231" s="158"/>
      <c r="AD231" s="120"/>
      <c r="AE231" s="130">
        <f>IF(Z231="","",IF(OR(MONTH((DATE(1899,12,31)+(0*7+IF(Z231&gt;60,Z231-1,Z231))))=1,MONTH((DATE(1899,12,31)+(0*7+IF(Z231&gt;60,Z231-1,Z231))))=2,MONTH((DATE(1899,12,31)+(0*7+IF(Z231&gt;60,Z231-1,Z231))))=3),"1er",IF(OR(MONTH((DATE(1899,12,31)+(0*7+IF(Z231&gt;60,Z231-1,Z231))))=4,MONTH((DATE(1899,12,31)+(0*7+IF(Z231&gt;60,Z231-1,Z231))))=5,MONTH((DATE(1899,12,31)+(0*7+IF(Z231&gt;60,Z231-1,Z231))))=6),"2ème",IF(OR(MONTH((DATE(1899,12,31)+(0*7+IF(Z231&gt;60,Z231-1,Z231))))=7,MONTH((DATE(1899,12,31)+(0*7+IF(Z231&gt;60,Z231-1,Z231))))=8,MONTH((DATE(1899,12,31)+(0*7+IF(Z231&gt;60,Z231-1,Z231))))=9),"3ème",IF(OR(MONTH((DATE(1899,12,31)+(0*7+IF(Z231&gt;60,Z231-1,Z231))))=10,MONTH((DATE(1899,12,31)+(0*7+IF(Z231&gt;60,Z231-1,Z231))))=11,MONTH((DATE(1899,12,31)+(0*7+IF(Z231&gt;60,Z231-1,Z231))))=12),"4ème")))))</f>
      </c>
      <c r="AF231" s="131">
        <f>IF(Z231="","",YEAR((DATE(1899,12,31)+(0*7+IF(Z231&gt;60,Z231-1,Z231)))))</f>
      </c>
      <c r="AG231" s="123">
        <f>IF(U231="","",U231)</f>
      </c>
      <c r="AH231" s="124">
        <f>IF(S231="","",S231)</f>
      </c>
      <c r="AI231" s="99">
        <f>IF(P231="","",P231&amp;" ("&amp;O231&amp;"_"&amp;ROW()&amp;")")</f>
      </c>
      <c r="AQ231" s="124">
        <f>IF(T231="","",T231&amp;"1")</f>
      </c>
      <c r="AR231" s="124">
        <f>IF(S231="","",S231&amp;"2")</f>
      </c>
      <c r="AS231" s="154">
        <f>O231</f>
      </c>
    </row>
    <row r="232" s="41" customFormat="1" ht="64.9" customHeight="1">
      <c r="A232" s="188"/>
      <c r="B232" s="116"/>
      <c r="C232" s="116"/>
      <c r="D232" s="181"/>
      <c r="E232" s="181"/>
      <c r="F232" t="s" s="107">
        <v>67</v>
      </c>
      <c r="G232" s="116"/>
      <c r="H232" s="105">
        <f>IF(B232="","",SUMIF(O1:O1961,A232,AA1:AA1961))</f>
      </c>
      <c r="I232" s="105">
        <f>IF(B232="","",(SUMIF(O1:O1961,A232,AB1:AB1961)+(SUMIF(O1:O1961,A232,AC1:AC1961))))</f>
      </c>
      <c r="J232" s="110"/>
      <c r="K232" s="105">
        <f>IFERROR(J232/H232,"")</f>
      </c>
      <c r="L232" s="110"/>
      <c r="M232" s="112"/>
      <c r="N232" s="116"/>
      <c r="O232" s="119"/>
      <c r="P232" s="118"/>
      <c r="Q232" s="118"/>
      <c r="R232" s="116"/>
      <c r="S232" s="119"/>
      <c r="T232" s="119"/>
      <c r="U232" s="116"/>
      <c r="V232" s="205"/>
      <c r="W232" s="116"/>
      <c r="X232" s="116"/>
      <c r="Y232" s="118"/>
      <c r="Z232" s="112"/>
      <c r="AA232" s="118"/>
      <c r="AB232" s="118"/>
      <c r="AC232" s="158"/>
      <c r="AD232" s="120"/>
      <c r="AE232" s="130">
        <f>IF(Z232="","",IF(OR(MONTH((DATE(1899,12,31)+(0*7+IF(Z232&gt;60,Z232-1,Z232))))=1,MONTH((DATE(1899,12,31)+(0*7+IF(Z232&gt;60,Z232-1,Z232))))=2,MONTH((DATE(1899,12,31)+(0*7+IF(Z232&gt;60,Z232-1,Z232))))=3),"1er",IF(OR(MONTH((DATE(1899,12,31)+(0*7+IF(Z232&gt;60,Z232-1,Z232))))=4,MONTH((DATE(1899,12,31)+(0*7+IF(Z232&gt;60,Z232-1,Z232))))=5,MONTH((DATE(1899,12,31)+(0*7+IF(Z232&gt;60,Z232-1,Z232))))=6),"2ème",IF(OR(MONTH((DATE(1899,12,31)+(0*7+IF(Z232&gt;60,Z232-1,Z232))))=7,MONTH((DATE(1899,12,31)+(0*7+IF(Z232&gt;60,Z232-1,Z232))))=8,MONTH((DATE(1899,12,31)+(0*7+IF(Z232&gt;60,Z232-1,Z232))))=9),"3ème",IF(OR(MONTH((DATE(1899,12,31)+(0*7+IF(Z232&gt;60,Z232-1,Z232))))=10,MONTH((DATE(1899,12,31)+(0*7+IF(Z232&gt;60,Z232-1,Z232))))=11,MONTH((DATE(1899,12,31)+(0*7+IF(Z232&gt;60,Z232-1,Z232))))=12),"4ème")))))</f>
      </c>
      <c r="AF232" s="131">
        <f>IF(Z232="","",YEAR((DATE(1899,12,31)+(0*7+IF(Z232&gt;60,Z232-1,Z232)))))</f>
      </c>
      <c r="AG232" s="123">
        <f>IF(U232="","",U232)</f>
      </c>
      <c r="AH232" s="124">
        <f>IF(S232="","",S232)</f>
      </c>
      <c r="AI232" s="99">
        <f>IF(P232="","",P232&amp;" ("&amp;O232&amp;"_"&amp;ROW()&amp;")")</f>
      </c>
      <c r="AQ232" s="124">
        <f>IF(T232="","",T232&amp;"1")</f>
      </c>
      <c r="AR232" s="124">
        <f>IF(S232="","",S232&amp;"2")</f>
      </c>
      <c r="AS232" s="154">
        <f>O232</f>
      </c>
    </row>
    <row r="233" s="41" customFormat="1" ht="64.9" customHeight="1">
      <c r="A233" s="188"/>
      <c r="B233" s="116"/>
      <c r="C233" s="116"/>
      <c r="D233" s="181"/>
      <c r="E233" s="181"/>
      <c r="F233" t="s" s="107">
        <v>67</v>
      </c>
      <c r="G233" s="116"/>
      <c r="H233" s="105">
        <f>IF(B233="","",SUMIF(O1:O1961,A233,AA1:AA1961))</f>
      </c>
      <c r="I233" s="105">
        <f>IF(B233="","",(SUMIF(O1:O1961,A233,AB1:AB1961)+(SUMIF(O1:O1961,A233,AC1:AC1961))))</f>
      </c>
      <c r="J233" s="110"/>
      <c r="K233" s="105">
        <f>IFERROR(J233/H233,"")</f>
      </c>
      <c r="L233" s="110"/>
      <c r="M233" s="112"/>
      <c r="N233" s="116"/>
      <c r="O233" s="119"/>
      <c r="P233" s="118"/>
      <c r="Q233" s="118"/>
      <c r="R233" s="116"/>
      <c r="S233" s="119"/>
      <c r="T233" s="119"/>
      <c r="U233" s="116"/>
      <c r="V233" s="205"/>
      <c r="W233" s="116"/>
      <c r="X233" s="116"/>
      <c r="Y233" s="118"/>
      <c r="Z233" s="112"/>
      <c r="AA233" s="118"/>
      <c r="AB233" s="118"/>
      <c r="AC233" s="158"/>
      <c r="AD233" s="120"/>
      <c r="AE233" s="130">
        <f>IF(Z233="","",IF(OR(MONTH((DATE(1899,12,31)+(0*7+IF(Z233&gt;60,Z233-1,Z233))))=1,MONTH((DATE(1899,12,31)+(0*7+IF(Z233&gt;60,Z233-1,Z233))))=2,MONTH((DATE(1899,12,31)+(0*7+IF(Z233&gt;60,Z233-1,Z233))))=3),"1er",IF(OR(MONTH((DATE(1899,12,31)+(0*7+IF(Z233&gt;60,Z233-1,Z233))))=4,MONTH((DATE(1899,12,31)+(0*7+IF(Z233&gt;60,Z233-1,Z233))))=5,MONTH((DATE(1899,12,31)+(0*7+IF(Z233&gt;60,Z233-1,Z233))))=6),"2ème",IF(OR(MONTH((DATE(1899,12,31)+(0*7+IF(Z233&gt;60,Z233-1,Z233))))=7,MONTH((DATE(1899,12,31)+(0*7+IF(Z233&gt;60,Z233-1,Z233))))=8,MONTH((DATE(1899,12,31)+(0*7+IF(Z233&gt;60,Z233-1,Z233))))=9),"3ème",IF(OR(MONTH((DATE(1899,12,31)+(0*7+IF(Z233&gt;60,Z233-1,Z233))))=10,MONTH((DATE(1899,12,31)+(0*7+IF(Z233&gt;60,Z233-1,Z233))))=11,MONTH((DATE(1899,12,31)+(0*7+IF(Z233&gt;60,Z233-1,Z233))))=12),"4ème")))))</f>
      </c>
      <c r="AF233" s="131">
        <f>IF(Z233="","",YEAR((DATE(1899,12,31)+(0*7+IF(Z233&gt;60,Z233-1,Z233)))))</f>
      </c>
      <c r="AG233" s="123">
        <f>IF(U233="","",U233)</f>
      </c>
      <c r="AH233" s="124">
        <f>IF(S233="","",S233)</f>
      </c>
      <c r="AI233" s="99">
        <f>IF(P233="","",P233&amp;" ("&amp;O233&amp;"_"&amp;ROW()&amp;")")</f>
      </c>
      <c r="AQ233" s="124">
        <f>IF(T233="","",T233&amp;"1")</f>
      </c>
      <c r="AR233" s="124">
        <f>IF(S233="","",S233&amp;"2")</f>
      </c>
      <c r="AS233" s="154">
        <f>O233</f>
      </c>
    </row>
    <row r="234" s="41" customFormat="1" ht="64.9" customHeight="1">
      <c r="A234" s="188"/>
      <c r="B234" s="116"/>
      <c r="C234" s="116"/>
      <c r="D234" s="181"/>
      <c r="E234" s="181"/>
      <c r="F234" t="s" s="107">
        <v>67</v>
      </c>
      <c r="G234" s="116"/>
      <c r="H234" s="105">
        <f>IF(B234="","",SUMIF(O1:O1961,A234,AA1:AA1961))</f>
      </c>
      <c r="I234" s="105">
        <f>IF(B234="","",(SUMIF(O1:O1961,A234,AB1:AB1961)+(SUMIF(O1:O1961,A234,AC1:AC1961))))</f>
      </c>
      <c r="J234" s="110"/>
      <c r="K234" s="105">
        <f>IFERROR(J234/H234,"")</f>
      </c>
      <c r="L234" s="110"/>
      <c r="M234" s="112"/>
      <c r="N234" s="116"/>
      <c r="O234" s="119"/>
      <c r="P234" s="118"/>
      <c r="Q234" s="118"/>
      <c r="R234" s="116"/>
      <c r="S234" s="119"/>
      <c r="T234" s="119"/>
      <c r="U234" s="116"/>
      <c r="V234" s="205"/>
      <c r="W234" s="116"/>
      <c r="X234" s="116"/>
      <c r="Y234" s="118"/>
      <c r="Z234" s="112"/>
      <c r="AA234" s="118"/>
      <c r="AB234" s="118"/>
      <c r="AC234" s="158"/>
      <c r="AD234" s="120"/>
      <c r="AE234" s="130">
        <f>IF(Z234="","",IF(OR(MONTH((DATE(1899,12,31)+(0*7+IF(Z234&gt;60,Z234-1,Z234))))=1,MONTH((DATE(1899,12,31)+(0*7+IF(Z234&gt;60,Z234-1,Z234))))=2,MONTH((DATE(1899,12,31)+(0*7+IF(Z234&gt;60,Z234-1,Z234))))=3),"1er",IF(OR(MONTH((DATE(1899,12,31)+(0*7+IF(Z234&gt;60,Z234-1,Z234))))=4,MONTH((DATE(1899,12,31)+(0*7+IF(Z234&gt;60,Z234-1,Z234))))=5,MONTH((DATE(1899,12,31)+(0*7+IF(Z234&gt;60,Z234-1,Z234))))=6),"2ème",IF(OR(MONTH((DATE(1899,12,31)+(0*7+IF(Z234&gt;60,Z234-1,Z234))))=7,MONTH((DATE(1899,12,31)+(0*7+IF(Z234&gt;60,Z234-1,Z234))))=8,MONTH((DATE(1899,12,31)+(0*7+IF(Z234&gt;60,Z234-1,Z234))))=9),"3ème",IF(OR(MONTH((DATE(1899,12,31)+(0*7+IF(Z234&gt;60,Z234-1,Z234))))=10,MONTH((DATE(1899,12,31)+(0*7+IF(Z234&gt;60,Z234-1,Z234))))=11,MONTH((DATE(1899,12,31)+(0*7+IF(Z234&gt;60,Z234-1,Z234))))=12),"4ème")))))</f>
      </c>
      <c r="AF234" s="131">
        <f>IF(Z234="","",YEAR((DATE(1899,12,31)+(0*7+IF(Z234&gt;60,Z234-1,Z234)))))</f>
      </c>
      <c r="AG234" s="123">
        <f>IF(U234="","",U234)</f>
      </c>
      <c r="AH234" s="124">
        <f>IF(S234="","",S234)</f>
      </c>
      <c r="AI234" s="99">
        <f>IF(P234="","",P234&amp;" ("&amp;O234&amp;"_"&amp;ROW()&amp;")")</f>
      </c>
      <c r="AQ234" s="124">
        <f>IF(T234="","",T234&amp;"1")</f>
      </c>
      <c r="AR234" s="124">
        <f>IF(S234="","",S234&amp;"2")</f>
      </c>
      <c r="AS234" s="154">
        <f>O234</f>
      </c>
    </row>
    <row r="235" s="41" customFormat="1" ht="64.9" customHeight="1">
      <c r="A235" s="188"/>
      <c r="B235" s="116"/>
      <c r="C235" s="116"/>
      <c r="D235" s="181"/>
      <c r="E235" s="181"/>
      <c r="F235" t="s" s="107">
        <v>67</v>
      </c>
      <c r="G235" s="116"/>
      <c r="H235" s="105">
        <f>IF(B235="","",SUMIF(O1:O1961,A235,AA1:AA1961))</f>
      </c>
      <c r="I235" s="105">
        <f>IF(B235="","",(SUMIF(O1:O1961,A235,AB1:AB1961)+(SUMIF(O1:O1961,A235,AC1:AC1961))))</f>
      </c>
      <c r="J235" s="110"/>
      <c r="K235" s="105">
        <f>IFERROR(J235/H235,"")</f>
      </c>
      <c r="L235" s="110"/>
      <c r="M235" s="112"/>
      <c r="N235" s="116"/>
      <c r="O235" s="119"/>
      <c r="P235" s="118"/>
      <c r="Q235" s="118"/>
      <c r="R235" s="116"/>
      <c r="S235" s="119"/>
      <c r="T235" s="119"/>
      <c r="U235" s="116"/>
      <c r="V235" s="205"/>
      <c r="W235" s="116"/>
      <c r="X235" s="116"/>
      <c r="Y235" s="118"/>
      <c r="Z235" s="112"/>
      <c r="AA235" s="118"/>
      <c r="AB235" s="118"/>
      <c r="AC235" s="158"/>
      <c r="AD235" s="120"/>
      <c r="AE235" s="130">
        <f>IF(Z235="","",IF(OR(MONTH((DATE(1899,12,31)+(0*7+IF(Z235&gt;60,Z235-1,Z235))))=1,MONTH((DATE(1899,12,31)+(0*7+IF(Z235&gt;60,Z235-1,Z235))))=2,MONTH((DATE(1899,12,31)+(0*7+IF(Z235&gt;60,Z235-1,Z235))))=3),"1er",IF(OR(MONTH((DATE(1899,12,31)+(0*7+IF(Z235&gt;60,Z235-1,Z235))))=4,MONTH((DATE(1899,12,31)+(0*7+IF(Z235&gt;60,Z235-1,Z235))))=5,MONTH((DATE(1899,12,31)+(0*7+IF(Z235&gt;60,Z235-1,Z235))))=6),"2ème",IF(OR(MONTH((DATE(1899,12,31)+(0*7+IF(Z235&gt;60,Z235-1,Z235))))=7,MONTH((DATE(1899,12,31)+(0*7+IF(Z235&gt;60,Z235-1,Z235))))=8,MONTH((DATE(1899,12,31)+(0*7+IF(Z235&gt;60,Z235-1,Z235))))=9),"3ème",IF(OR(MONTH((DATE(1899,12,31)+(0*7+IF(Z235&gt;60,Z235-1,Z235))))=10,MONTH((DATE(1899,12,31)+(0*7+IF(Z235&gt;60,Z235-1,Z235))))=11,MONTH((DATE(1899,12,31)+(0*7+IF(Z235&gt;60,Z235-1,Z235))))=12),"4ème")))))</f>
      </c>
      <c r="AF235" s="131">
        <f>IF(Z235="","",YEAR((DATE(1899,12,31)+(0*7+IF(Z235&gt;60,Z235-1,Z235)))))</f>
      </c>
      <c r="AG235" s="123">
        <f>IF(U235="","",U235)</f>
      </c>
      <c r="AH235" s="124">
        <f>IF(S235="","",S235)</f>
      </c>
      <c r="AI235" s="99">
        <f>IF(P235="","",P235&amp;" ("&amp;O235&amp;"_"&amp;ROW()&amp;")")</f>
      </c>
      <c r="AQ235" s="124">
        <f>IF(T235="","",T235&amp;"1")</f>
      </c>
      <c r="AR235" s="124">
        <f>IF(S235="","",S235&amp;"2")</f>
      </c>
      <c r="AS235" s="154">
        <f>O235</f>
      </c>
    </row>
    <row r="236" s="41" customFormat="1" ht="64.9" customHeight="1">
      <c r="A236" s="188"/>
      <c r="B236" s="116"/>
      <c r="C236" s="116"/>
      <c r="D236" s="181"/>
      <c r="E236" s="181"/>
      <c r="F236" t="s" s="107">
        <v>67</v>
      </c>
      <c r="G236" s="116"/>
      <c r="H236" s="105">
        <f>IF(B236="","",SUMIF(O1:O1961,A236,AA1:AA1961))</f>
      </c>
      <c r="I236" s="105">
        <f>IF(B236="","",(SUMIF(O1:O1961,A236,AB1:AB1961)+(SUMIF(O1:O1961,A236,AC1:AC1961))))</f>
      </c>
      <c r="J236" s="110"/>
      <c r="K236" s="105">
        <f>IFERROR(J236/H236,"")</f>
      </c>
      <c r="L236" s="110"/>
      <c r="M236" s="112"/>
      <c r="N236" s="116"/>
      <c r="O236" s="119"/>
      <c r="P236" s="118"/>
      <c r="Q236" s="118"/>
      <c r="R236" s="116"/>
      <c r="S236" s="119"/>
      <c r="T236" s="119"/>
      <c r="U236" s="116"/>
      <c r="V236" s="205"/>
      <c r="W236" s="116"/>
      <c r="X236" s="116"/>
      <c r="Y236" s="118"/>
      <c r="Z236" s="112"/>
      <c r="AA236" s="118"/>
      <c r="AB236" s="118"/>
      <c r="AC236" s="158"/>
      <c r="AD236" s="120"/>
      <c r="AE236" s="130">
        <f>IF(Z236="","",IF(OR(MONTH((DATE(1899,12,31)+(0*7+IF(Z236&gt;60,Z236-1,Z236))))=1,MONTH((DATE(1899,12,31)+(0*7+IF(Z236&gt;60,Z236-1,Z236))))=2,MONTH((DATE(1899,12,31)+(0*7+IF(Z236&gt;60,Z236-1,Z236))))=3),"1er",IF(OR(MONTH((DATE(1899,12,31)+(0*7+IF(Z236&gt;60,Z236-1,Z236))))=4,MONTH((DATE(1899,12,31)+(0*7+IF(Z236&gt;60,Z236-1,Z236))))=5,MONTH((DATE(1899,12,31)+(0*7+IF(Z236&gt;60,Z236-1,Z236))))=6),"2ème",IF(OR(MONTH((DATE(1899,12,31)+(0*7+IF(Z236&gt;60,Z236-1,Z236))))=7,MONTH((DATE(1899,12,31)+(0*7+IF(Z236&gt;60,Z236-1,Z236))))=8,MONTH((DATE(1899,12,31)+(0*7+IF(Z236&gt;60,Z236-1,Z236))))=9),"3ème",IF(OR(MONTH((DATE(1899,12,31)+(0*7+IF(Z236&gt;60,Z236-1,Z236))))=10,MONTH((DATE(1899,12,31)+(0*7+IF(Z236&gt;60,Z236-1,Z236))))=11,MONTH((DATE(1899,12,31)+(0*7+IF(Z236&gt;60,Z236-1,Z236))))=12),"4ème")))))</f>
      </c>
      <c r="AF236" s="131">
        <f>IF(Z236="","",YEAR((DATE(1899,12,31)+(0*7+IF(Z236&gt;60,Z236-1,Z236)))))</f>
      </c>
      <c r="AG236" s="123">
        <f>IF(U236="","",U236)</f>
      </c>
      <c r="AH236" s="124">
        <f>IF(S236="","",S236)</f>
      </c>
      <c r="AI236" s="99">
        <f>IF(P236="","",P236&amp;" ("&amp;O236&amp;"_"&amp;ROW()&amp;")")</f>
      </c>
      <c r="AQ236" s="124">
        <f>IF(T236="","",T236&amp;"1")</f>
      </c>
      <c r="AR236" s="124">
        <f>IF(S236="","",S236&amp;"2")</f>
      </c>
      <c r="AS236" s="154">
        <f>O236</f>
      </c>
    </row>
    <row r="237" s="41" customFormat="1" ht="64.9" customHeight="1">
      <c r="A237" s="188"/>
      <c r="B237" s="116"/>
      <c r="C237" s="116"/>
      <c r="D237" s="181"/>
      <c r="E237" s="181"/>
      <c r="F237" t="s" s="107">
        <v>67</v>
      </c>
      <c r="G237" s="116"/>
      <c r="H237" s="105">
        <f>IF(B237="","",SUMIF(O1:O1961,A237,AA1:AA1961))</f>
      </c>
      <c r="I237" s="105">
        <f>IF(B237="","",(SUMIF(O1:O1961,A237,AB1:AB1961)+(SUMIF(O1:O1961,A237,AC1:AC1961))))</f>
      </c>
      <c r="J237" s="110"/>
      <c r="K237" s="105">
        <f>IFERROR(J237/H237,"")</f>
      </c>
      <c r="L237" s="110"/>
      <c r="M237" s="112"/>
      <c r="N237" s="116"/>
      <c r="O237" s="119"/>
      <c r="P237" s="118"/>
      <c r="Q237" s="118"/>
      <c r="R237" s="116"/>
      <c r="S237" s="119"/>
      <c r="T237" s="119"/>
      <c r="U237" s="116"/>
      <c r="V237" s="116"/>
      <c r="W237" s="116"/>
      <c r="X237" s="116"/>
      <c r="Y237" s="118"/>
      <c r="Z237" s="112"/>
      <c r="AA237" s="118"/>
      <c r="AB237" s="118"/>
      <c r="AC237" s="158"/>
      <c r="AD237" s="120"/>
      <c r="AE237" s="130">
        <f>IF(Z237="","",IF(OR(MONTH((DATE(1899,12,31)+(0*7+IF(Z237&gt;60,Z237-1,Z237))))=1,MONTH((DATE(1899,12,31)+(0*7+IF(Z237&gt;60,Z237-1,Z237))))=2,MONTH((DATE(1899,12,31)+(0*7+IF(Z237&gt;60,Z237-1,Z237))))=3),"1er",IF(OR(MONTH((DATE(1899,12,31)+(0*7+IF(Z237&gt;60,Z237-1,Z237))))=4,MONTH((DATE(1899,12,31)+(0*7+IF(Z237&gt;60,Z237-1,Z237))))=5,MONTH((DATE(1899,12,31)+(0*7+IF(Z237&gt;60,Z237-1,Z237))))=6),"2ème",IF(OR(MONTH((DATE(1899,12,31)+(0*7+IF(Z237&gt;60,Z237-1,Z237))))=7,MONTH((DATE(1899,12,31)+(0*7+IF(Z237&gt;60,Z237-1,Z237))))=8,MONTH((DATE(1899,12,31)+(0*7+IF(Z237&gt;60,Z237-1,Z237))))=9),"3ème",IF(OR(MONTH((DATE(1899,12,31)+(0*7+IF(Z237&gt;60,Z237-1,Z237))))=10,MONTH((DATE(1899,12,31)+(0*7+IF(Z237&gt;60,Z237-1,Z237))))=11,MONTH((DATE(1899,12,31)+(0*7+IF(Z237&gt;60,Z237-1,Z237))))=12),"4ème")))))</f>
      </c>
      <c r="AF237" s="131">
        <f>IF(Z237="","",YEAR((DATE(1899,12,31)+(0*7+IF(Z237&gt;60,Z237-1,Z237)))))</f>
      </c>
      <c r="AG237" s="123">
        <f>IF(U237="","",U237)</f>
      </c>
      <c r="AH237" s="124">
        <f>IF(S237="","",S237)</f>
      </c>
      <c r="AI237" s="99">
        <f>IF(P237="","",P237&amp;" ("&amp;O237&amp;"_"&amp;ROW()&amp;")")</f>
      </c>
      <c r="AQ237" s="124">
        <f>IF(T237="","",T237&amp;"1")</f>
      </c>
      <c r="AR237" s="124">
        <f>IF(S237="","",S237&amp;"2")</f>
      </c>
      <c r="AS237" s="154">
        <f>O237</f>
      </c>
    </row>
    <row r="238" s="41" customFormat="1" ht="64.9" customHeight="1">
      <c r="A238" s="188"/>
      <c r="B238" s="116"/>
      <c r="C238" s="116"/>
      <c r="D238" s="181"/>
      <c r="E238" s="181"/>
      <c r="F238" t="s" s="107">
        <v>67</v>
      </c>
      <c r="G238" s="116"/>
      <c r="H238" s="105">
        <f>IF(B238="","",SUMIF(O1:O1961,A238,AA1:AA1961))</f>
      </c>
      <c r="I238" s="105">
        <f>IF(B238="","",(SUMIF(O1:O1961,A238,AB1:AB1961)+(SUMIF(O1:O1961,A238,AC1:AC1961))))</f>
      </c>
      <c r="J238" s="110"/>
      <c r="K238" s="105">
        <f>IFERROR(J238/H238,"")</f>
      </c>
      <c r="L238" s="110"/>
      <c r="M238" s="112"/>
      <c r="N238" s="116"/>
      <c r="O238" s="119"/>
      <c r="P238" s="118"/>
      <c r="Q238" s="118"/>
      <c r="R238" s="116"/>
      <c r="S238" s="119"/>
      <c r="T238" s="119"/>
      <c r="U238" s="116"/>
      <c r="V238" s="116"/>
      <c r="W238" s="116"/>
      <c r="X238" s="116"/>
      <c r="Y238" s="118"/>
      <c r="Z238" s="112"/>
      <c r="AA238" s="118"/>
      <c r="AB238" s="118"/>
      <c r="AC238" s="158"/>
      <c r="AD238" s="120"/>
      <c r="AE238" s="130">
        <f>IF(Z238="","",IF(OR(MONTH((DATE(1899,12,31)+(0*7+IF(Z238&gt;60,Z238-1,Z238))))=1,MONTH((DATE(1899,12,31)+(0*7+IF(Z238&gt;60,Z238-1,Z238))))=2,MONTH((DATE(1899,12,31)+(0*7+IF(Z238&gt;60,Z238-1,Z238))))=3),"1er",IF(OR(MONTH((DATE(1899,12,31)+(0*7+IF(Z238&gt;60,Z238-1,Z238))))=4,MONTH((DATE(1899,12,31)+(0*7+IF(Z238&gt;60,Z238-1,Z238))))=5,MONTH((DATE(1899,12,31)+(0*7+IF(Z238&gt;60,Z238-1,Z238))))=6),"2ème",IF(OR(MONTH((DATE(1899,12,31)+(0*7+IF(Z238&gt;60,Z238-1,Z238))))=7,MONTH((DATE(1899,12,31)+(0*7+IF(Z238&gt;60,Z238-1,Z238))))=8,MONTH((DATE(1899,12,31)+(0*7+IF(Z238&gt;60,Z238-1,Z238))))=9),"3ème",IF(OR(MONTH((DATE(1899,12,31)+(0*7+IF(Z238&gt;60,Z238-1,Z238))))=10,MONTH((DATE(1899,12,31)+(0*7+IF(Z238&gt;60,Z238-1,Z238))))=11,MONTH((DATE(1899,12,31)+(0*7+IF(Z238&gt;60,Z238-1,Z238))))=12),"4ème")))))</f>
      </c>
      <c r="AF238" s="131">
        <f>IF(Z238="","",YEAR((DATE(1899,12,31)+(0*7+IF(Z238&gt;60,Z238-1,Z238)))))</f>
      </c>
      <c r="AG238" s="123">
        <f>IF(U238="","",U238)</f>
      </c>
      <c r="AH238" s="124">
        <f>IF(S238="","",S238)</f>
      </c>
      <c r="AI238" s="99">
        <f>IF(P238="","",P238&amp;" ("&amp;O238&amp;"_"&amp;ROW()&amp;")")</f>
      </c>
      <c r="AQ238" s="124">
        <f>IF(T238="","",T238&amp;"1")</f>
      </c>
      <c r="AR238" s="124">
        <f>IF(S238="","",S238&amp;"2")</f>
      </c>
      <c r="AS238" s="154">
        <f>O238</f>
      </c>
    </row>
    <row r="239" s="41" customFormat="1" ht="64.9" customHeight="1">
      <c r="A239" s="188"/>
      <c r="B239" s="116"/>
      <c r="C239" s="116"/>
      <c r="D239" s="181"/>
      <c r="E239" s="181"/>
      <c r="F239" t="s" s="107">
        <v>67</v>
      </c>
      <c r="G239" s="116"/>
      <c r="H239" s="105">
        <f>IF(B239="","",SUMIF(O1:O1961,A239,AA1:AA1961))</f>
      </c>
      <c r="I239" s="105">
        <f>IF(B239="","",(SUMIF(O1:O1961,A239,AB1:AB1961)+(SUMIF(O1:O1961,A239,AC1:AC1961))))</f>
      </c>
      <c r="J239" s="110"/>
      <c r="K239" s="105">
        <f>IFERROR(J239/H239,"")</f>
      </c>
      <c r="L239" s="110"/>
      <c r="M239" s="112"/>
      <c r="N239" s="116"/>
      <c r="O239" s="119"/>
      <c r="P239" s="118"/>
      <c r="Q239" s="118"/>
      <c r="R239" s="116"/>
      <c r="S239" s="119"/>
      <c r="T239" s="119"/>
      <c r="U239" s="116"/>
      <c r="V239" s="116"/>
      <c r="W239" s="116"/>
      <c r="X239" s="116"/>
      <c r="Y239" s="118"/>
      <c r="Z239" s="112"/>
      <c r="AA239" s="118"/>
      <c r="AB239" s="118"/>
      <c r="AC239" s="158"/>
      <c r="AD239" s="120"/>
      <c r="AE239" s="130">
        <f>IF(Z239="","",IF(OR(MONTH((DATE(1899,12,31)+(0*7+IF(Z239&gt;60,Z239-1,Z239))))=1,MONTH((DATE(1899,12,31)+(0*7+IF(Z239&gt;60,Z239-1,Z239))))=2,MONTH((DATE(1899,12,31)+(0*7+IF(Z239&gt;60,Z239-1,Z239))))=3),"1er",IF(OR(MONTH((DATE(1899,12,31)+(0*7+IF(Z239&gt;60,Z239-1,Z239))))=4,MONTH((DATE(1899,12,31)+(0*7+IF(Z239&gt;60,Z239-1,Z239))))=5,MONTH((DATE(1899,12,31)+(0*7+IF(Z239&gt;60,Z239-1,Z239))))=6),"2ème",IF(OR(MONTH((DATE(1899,12,31)+(0*7+IF(Z239&gt;60,Z239-1,Z239))))=7,MONTH((DATE(1899,12,31)+(0*7+IF(Z239&gt;60,Z239-1,Z239))))=8,MONTH((DATE(1899,12,31)+(0*7+IF(Z239&gt;60,Z239-1,Z239))))=9),"3ème",IF(OR(MONTH((DATE(1899,12,31)+(0*7+IF(Z239&gt;60,Z239-1,Z239))))=10,MONTH((DATE(1899,12,31)+(0*7+IF(Z239&gt;60,Z239-1,Z239))))=11,MONTH((DATE(1899,12,31)+(0*7+IF(Z239&gt;60,Z239-1,Z239))))=12),"4ème")))))</f>
      </c>
      <c r="AF239" s="131">
        <f>IF(Z239="","",YEAR((DATE(1899,12,31)+(0*7+IF(Z239&gt;60,Z239-1,Z239)))))</f>
      </c>
      <c r="AG239" s="123">
        <f>IF(U239="","",U239)</f>
      </c>
      <c r="AH239" s="124">
        <f>IF(S239="","",S239)</f>
      </c>
      <c r="AI239" s="99">
        <f>IF(P239="","",P239&amp;" ("&amp;O239&amp;"_"&amp;ROW()&amp;")")</f>
      </c>
      <c r="AQ239" s="124">
        <f>IF(T239="","",T239&amp;"1")</f>
      </c>
      <c r="AR239" s="124">
        <f>IF(S239="","",S239&amp;"2")</f>
      </c>
      <c r="AS239" s="154">
        <f>O239</f>
      </c>
    </row>
    <row r="240" s="41" customFormat="1" ht="64.9" customHeight="1">
      <c r="A240" s="188"/>
      <c r="B240" s="116"/>
      <c r="C240" s="116"/>
      <c r="D240" s="181"/>
      <c r="E240" s="181"/>
      <c r="F240" t="s" s="107">
        <v>67</v>
      </c>
      <c r="G240" s="116"/>
      <c r="H240" s="105">
        <f>IF(B240="","",SUMIF(O1:O1961,A240,AA1:AA1961))</f>
      </c>
      <c r="I240" s="105">
        <f>IF(B240="","",(SUMIF(O1:O1961,A240,AB1:AB1961)+(SUMIF(O1:O1961,A240,AC1:AC1961))))</f>
      </c>
      <c r="J240" s="110"/>
      <c r="K240" s="105">
        <f>IFERROR(J240/H240,"")</f>
      </c>
      <c r="L240" s="110"/>
      <c r="M240" s="112"/>
      <c r="N240" s="116"/>
      <c r="O240" s="119"/>
      <c r="P240" s="118"/>
      <c r="Q240" s="118"/>
      <c r="R240" s="116"/>
      <c r="S240" s="119"/>
      <c r="T240" s="119"/>
      <c r="U240" s="116"/>
      <c r="V240" s="116"/>
      <c r="W240" s="116"/>
      <c r="X240" s="116"/>
      <c r="Y240" s="118"/>
      <c r="Z240" s="112"/>
      <c r="AA240" s="118"/>
      <c r="AB240" s="118"/>
      <c r="AC240" s="158"/>
      <c r="AD240" s="120"/>
      <c r="AE240" s="130">
        <f>IF(Z240="","",IF(OR(MONTH((DATE(1899,12,31)+(0*7+IF(Z240&gt;60,Z240-1,Z240))))=1,MONTH((DATE(1899,12,31)+(0*7+IF(Z240&gt;60,Z240-1,Z240))))=2,MONTH((DATE(1899,12,31)+(0*7+IF(Z240&gt;60,Z240-1,Z240))))=3),"1er",IF(OR(MONTH((DATE(1899,12,31)+(0*7+IF(Z240&gt;60,Z240-1,Z240))))=4,MONTH((DATE(1899,12,31)+(0*7+IF(Z240&gt;60,Z240-1,Z240))))=5,MONTH((DATE(1899,12,31)+(0*7+IF(Z240&gt;60,Z240-1,Z240))))=6),"2ème",IF(OR(MONTH((DATE(1899,12,31)+(0*7+IF(Z240&gt;60,Z240-1,Z240))))=7,MONTH((DATE(1899,12,31)+(0*7+IF(Z240&gt;60,Z240-1,Z240))))=8,MONTH((DATE(1899,12,31)+(0*7+IF(Z240&gt;60,Z240-1,Z240))))=9),"3ème",IF(OR(MONTH((DATE(1899,12,31)+(0*7+IF(Z240&gt;60,Z240-1,Z240))))=10,MONTH((DATE(1899,12,31)+(0*7+IF(Z240&gt;60,Z240-1,Z240))))=11,MONTH((DATE(1899,12,31)+(0*7+IF(Z240&gt;60,Z240-1,Z240))))=12),"4ème")))))</f>
      </c>
      <c r="AF240" s="131">
        <f>IF(Z240="","",YEAR((DATE(1899,12,31)+(0*7+IF(Z240&gt;60,Z240-1,Z240)))))</f>
      </c>
      <c r="AG240" s="123">
        <f>IF(U240="","",U240)</f>
      </c>
      <c r="AH240" s="124">
        <f>IF(S240="","",S240)</f>
      </c>
      <c r="AI240" s="99">
        <f>IF(P240="","",P240&amp;" ("&amp;O240&amp;"_"&amp;ROW()&amp;")")</f>
      </c>
      <c r="AQ240" s="124">
        <f>IF(T240="","",T240&amp;"1")</f>
      </c>
      <c r="AR240" s="124">
        <f>IF(S240="","",S240&amp;"2")</f>
      </c>
      <c r="AS240" s="154">
        <f>O240</f>
      </c>
    </row>
    <row r="241" s="41" customFormat="1" ht="64.9" customHeight="1">
      <c r="A241" s="188"/>
      <c r="B241" s="116"/>
      <c r="C241" s="116"/>
      <c r="D241" s="181"/>
      <c r="E241" s="181"/>
      <c r="F241" t="s" s="107">
        <v>67</v>
      </c>
      <c r="G241" s="116"/>
      <c r="H241" s="105">
        <f>IF(B241="","",SUMIF(O1:O1961,A241,AA1:AA1961))</f>
      </c>
      <c r="I241" s="105">
        <f>IF(B241="","",(SUMIF(O1:O1961,A241,AB1:AB1961)+(SUMIF(O1:O1961,A241,AC1:AC1961))))</f>
      </c>
      <c r="J241" s="110"/>
      <c r="K241" s="105">
        <f>IFERROR(J241/H241,"")</f>
      </c>
      <c r="L241" s="110"/>
      <c r="M241" s="112"/>
      <c r="N241" s="116"/>
      <c r="O241" s="119"/>
      <c r="P241" s="118"/>
      <c r="Q241" s="118"/>
      <c r="R241" s="116"/>
      <c r="S241" s="119"/>
      <c r="T241" s="119"/>
      <c r="U241" s="116"/>
      <c r="V241" s="116"/>
      <c r="W241" s="116"/>
      <c r="X241" s="116"/>
      <c r="Y241" s="118"/>
      <c r="Z241" s="112"/>
      <c r="AA241" s="118"/>
      <c r="AB241" s="116"/>
      <c r="AC241" s="158"/>
      <c r="AD241" s="120"/>
      <c r="AE241" s="130">
        <f>IF(Z241="","",IF(OR(MONTH((DATE(1899,12,31)+(0*7+IF(Z241&gt;60,Z241-1,Z241))))=1,MONTH((DATE(1899,12,31)+(0*7+IF(Z241&gt;60,Z241-1,Z241))))=2,MONTH((DATE(1899,12,31)+(0*7+IF(Z241&gt;60,Z241-1,Z241))))=3),"1er",IF(OR(MONTH((DATE(1899,12,31)+(0*7+IF(Z241&gt;60,Z241-1,Z241))))=4,MONTH((DATE(1899,12,31)+(0*7+IF(Z241&gt;60,Z241-1,Z241))))=5,MONTH((DATE(1899,12,31)+(0*7+IF(Z241&gt;60,Z241-1,Z241))))=6),"2ème",IF(OR(MONTH((DATE(1899,12,31)+(0*7+IF(Z241&gt;60,Z241-1,Z241))))=7,MONTH((DATE(1899,12,31)+(0*7+IF(Z241&gt;60,Z241-1,Z241))))=8,MONTH((DATE(1899,12,31)+(0*7+IF(Z241&gt;60,Z241-1,Z241))))=9),"3ème",IF(OR(MONTH((DATE(1899,12,31)+(0*7+IF(Z241&gt;60,Z241-1,Z241))))=10,MONTH((DATE(1899,12,31)+(0*7+IF(Z241&gt;60,Z241-1,Z241))))=11,MONTH((DATE(1899,12,31)+(0*7+IF(Z241&gt;60,Z241-1,Z241))))=12),"4ème")))))</f>
      </c>
      <c r="AF241" s="131">
        <f>IF(Z241="","",YEAR((DATE(1899,12,31)+(0*7+IF(Z241&gt;60,Z241-1,Z241)))))</f>
      </c>
      <c r="AG241" s="123">
        <f>IF(U241="","",U241)</f>
      </c>
      <c r="AH241" s="124">
        <f>IF(S241="","",S241)</f>
      </c>
      <c r="AI241" s="99">
        <f>IF(P241="","",P241&amp;" ("&amp;O241&amp;"_"&amp;ROW()&amp;")")</f>
      </c>
      <c r="AQ241" s="124">
        <f>IF(T241="","",T241&amp;"1")</f>
      </c>
      <c r="AR241" s="124">
        <f>IF(S241="","",S241&amp;"2")</f>
      </c>
      <c r="AS241" s="154">
        <f>O241</f>
      </c>
    </row>
    <row r="242" s="41" customFormat="1" ht="64.9" customHeight="1">
      <c r="A242" s="188"/>
      <c r="B242" s="116"/>
      <c r="C242" s="116"/>
      <c r="D242" s="181"/>
      <c r="E242" s="181"/>
      <c r="F242" t="s" s="107">
        <v>67</v>
      </c>
      <c r="G242" s="116"/>
      <c r="H242" s="105">
        <f>IF(B242="","",SUMIF(O1:O1961,A242,AA1:AA1961))</f>
      </c>
      <c r="I242" s="105">
        <f>IF(B242="","",(SUMIF(O1:O1961,A242,AB1:AB1961)+(SUMIF(O1:O1961,A242,AC1:AC1961))))</f>
      </c>
      <c r="J242" s="118"/>
      <c r="K242" s="105">
        <f>IFERROR(J242/H242,"")</f>
      </c>
      <c r="L242" s="110"/>
      <c r="M242" s="112"/>
      <c r="N242" s="116"/>
      <c r="O242" s="119"/>
      <c r="P242" s="118"/>
      <c r="Q242" s="118"/>
      <c r="R242" s="116"/>
      <c r="S242" s="119"/>
      <c r="T242" s="119"/>
      <c r="U242" s="116"/>
      <c r="V242" s="116"/>
      <c r="W242" s="116"/>
      <c r="X242" s="116"/>
      <c r="Y242" s="118"/>
      <c r="Z242" s="112"/>
      <c r="AA242" s="118"/>
      <c r="AB242" s="116"/>
      <c r="AC242" s="158"/>
      <c r="AD242" s="120"/>
      <c r="AE242" s="130">
        <f>IF(Z242="","",IF(OR(MONTH((DATE(1899,12,31)+(0*7+IF(Z242&gt;60,Z242-1,Z242))))=1,MONTH((DATE(1899,12,31)+(0*7+IF(Z242&gt;60,Z242-1,Z242))))=2,MONTH((DATE(1899,12,31)+(0*7+IF(Z242&gt;60,Z242-1,Z242))))=3),"1er",IF(OR(MONTH((DATE(1899,12,31)+(0*7+IF(Z242&gt;60,Z242-1,Z242))))=4,MONTH((DATE(1899,12,31)+(0*7+IF(Z242&gt;60,Z242-1,Z242))))=5,MONTH((DATE(1899,12,31)+(0*7+IF(Z242&gt;60,Z242-1,Z242))))=6),"2ème",IF(OR(MONTH((DATE(1899,12,31)+(0*7+IF(Z242&gt;60,Z242-1,Z242))))=7,MONTH((DATE(1899,12,31)+(0*7+IF(Z242&gt;60,Z242-1,Z242))))=8,MONTH((DATE(1899,12,31)+(0*7+IF(Z242&gt;60,Z242-1,Z242))))=9),"3ème",IF(OR(MONTH((DATE(1899,12,31)+(0*7+IF(Z242&gt;60,Z242-1,Z242))))=10,MONTH((DATE(1899,12,31)+(0*7+IF(Z242&gt;60,Z242-1,Z242))))=11,MONTH((DATE(1899,12,31)+(0*7+IF(Z242&gt;60,Z242-1,Z242))))=12),"4ème")))))</f>
      </c>
      <c r="AF242" s="131">
        <f>IF(Z242="","",YEAR((DATE(1899,12,31)+(0*7+IF(Z242&gt;60,Z242-1,Z242)))))</f>
      </c>
      <c r="AG242" s="123">
        <f>IF(U242="","",U242)</f>
      </c>
      <c r="AH242" s="124">
        <f>IF(S242="","",S242)</f>
      </c>
      <c r="AI242" s="99">
        <f>IF(P242="","",P242&amp;" ("&amp;O242&amp;"_"&amp;ROW()&amp;")")</f>
      </c>
      <c r="AQ242" s="124">
        <f>IF(T242="","",T242&amp;"1")</f>
      </c>
      <c r="AR242" s="124">
        <f>IF(S242="","",S242&amp;"2")</f>
      </c>
      <c r="AS242" s="154">
        <f>O242</f>
      </c>
    </row>
    <row r="243" s="41" customFormat="1" ht="64.9" customHeight="1">
      <c r="A243" s="188"/>
      <c r="B243" s="116"/>
      <c r="C243" s="116"/>
      <c r="D243" s="181"/>
      <c r="E243" s="181"/>
      <c r="F243" t="s" s="107">
        <v>67</v>
      </c>
      <c r="G243" s="116"/>
      <c r="H243" s="105">
        <f>IF(B243="","",SUMIF(O1:O1961,A243,AA1:AA1961))</f>
      </c>
      <c r="I243" s="105">
        <f>IF(B243="","",(SUMIF(O1:O1961,A243,AB1:AB1961)+(SUMIF(O1:O1961,A243,AC1:AC1961))))</f>
      </c>
      <c r="J243" s="116"/>
      <c r="K243" s="105">
        <f>IFERROR(J243/H243,"")</f>
      </c>
      <c r="L243" s="116"/>
      <c r="M243" s="116"/>
      <c r="N243" s="116"/>
      <c r="O243" s="119"/>
      <c r="P243" s="118"/>
      <c r="Q243" s="118"/>
      <c r="R243" s="116"/>
      <c r="S243" s="119"/>
      <c r="T243" s="119"/>
      <c r="U243" s="116"/>
      <c r="V243" s="116"/>
      <c r="W243" s="116"/>
      <c r="X243" s="116"/>
      <c r="Y243" s="118"/>
      <c r="Z243" s="112"/>
      <c r="AA243" s="118"/>
      <c r="AB243" s="116"/>
      <c r="AC243" s="158"/>
      <c r="AD243" s="120"/>
      <c r="AE243" s="130">
        <f>IF(Z243="","",IF(OR(MONTH((DATE(1899,12,31)+(0*7+IF(Z243&gt;60,Z243-1,Z243))))=1,MONTH((DATE(1899,12,31)+(0*7+IF(Z243&gt;60,Z243-1,Z243))))=2,MONTH((DATE(1899,12,31)+(0*7+IF(Z243&gt;60,Z243-1,Z243))))=3),"1er",IF(OR(MONTH((DATE(1899,12,31)+(0*7+IF(Z243&gt;60,Z243-1,Z243))))=4,MONTH((DATE(1899,12,31)+(0*7+IF(Z243&gt;60,Z243-1,Z243))))=5,MONTH((DATE(1899,12,31)+(0*7+IF(Z243&gt;60,Z243-1,Z243))))=6),"2ème",IF(OR(MONTH((DATE(1899,12,31)+(0*7+IF(Z243&gt;60,Z243-1,Z243))))=7,MONTH((DATE(1899,12,31)+(0*7+IF(Z243&gt;60,Z243-1,Z243))))=8,MONTH((DATE(1899,12,31)+(0*7+IF(Z243&gt;60,Z243-1,Z243))))=9),"3ème",IF(OR(MONTH((DATE(1899,12,31)+(0*7+IF(Z243&gt;60,Z243-1,Z243))))=10,MONTH((DATE(1899,12,31)+(0*7+IF(Z243&gt;60,Z243-1,Z243))))=11,MONTH((DATE(1899,12,31)+(0*7+IF(Z243&gt;60,Z243-1,Z243))))=12),"4ème")))))</f>
      </c>
      <c r="AF243" s="131">
        <f>IF(Z243="","",YEAR((DATE(1899,12,31)+(0*7+IF(Z243&gt;60,Z243-1,Z243)))))</f>
      </c>
      <c r="AG243" s="123">
        <f>IF(U243="","",U243)</f>
      </c>
      <c r="AH243" s="124">
        <f>IF(S243="","",S243)</f>
      </c>
      <c r="AI243" s="99">
        <f>IF(P243="","",P243&amp;" ("&amp;O243&amp;"_"&amp;ROW()&amp;")")</f>
      </c>
      <c r="AQ243" s="124">
        <f>IF(T243="","",T243&amp;"1")</f>
      </c>
      <c r="AR243" s="124">
        <f>IF(S243="","",S243&amp;"2")</f>
      </c>
      <c r="AS243" s="154">
        <f>O243</f>
      </c>
    </row>
    <row r="244" s="41" customFormat="1" ht="64.9" customHeight="1">
      <c r="A244" s="188"/>
      <c r="B244" s="116"/>
      <c r="C244" s="116"/>
      <c r="D244" s="181"/>
      <c r="E244" s="181"/>
      <c r="F244" t="s" s="107">
        <v>67</v>
      </c>
      <c r="G244" s="116"/>
      <c r="H244" s="105">
        <f>IF(B244="","",SUMIF(O1:O1961,A244,AA1:AA1961))</f>
      </c>
      <c r="I244" s="105">
        <f>IF(B244="","",(SUMIF(O1:O1961,A244,AB1:AB1961)+(SUMIF(O1:O1961,A244,AC1:AC1961))))</f>
      </c>
      <c r="J244" s="116"/>
      <c r="K244" s="105">
        <f>IFERROR(J244/H244,"")</f>
      </c>
      <c r="L244" s="116"/>
      <c r="M244" s="116"/>
      <c r="N244" s="116"/>
      <c r="O244" s="119"/>
      <c r="P244" s="116"/>
      <c r="Q244" s="116"/>
      <c r="R244" s="116"/>
      <c r="S244" s="119"/>
      <c r="T244" s="119"/>
      <c r="U244" s="116"/>
      <c r="V244" s="116"/>
      <c r="W244" s="116"/>
      <c r="X244" s="116"/>
      <c r="Y244" s="118"/>
      <c r="Z244" s="112"/>
      <c r="AA244" s="118"/>
      <c r="AB244" s="116"/>
      <c r="AC244" s="119"/>
      <c r="AD244" s="120"/>
      <c r="AE244" s="130">
        <f>IF(Z244="","",IF(OR(MONTH((DATE(1899,12,31)+(0*7+IF(Z244&gt;60,Z244-1,Z244))))=1,MONTH((DATE(1899,12,31)+(0*7+IF(Z244&gt;60,Z244-1,Z244))))=2,MONTH((DATE(1899,12,31)+(0*7+IF(Z244&gt;60,Z244-1,Z244))))=3),"1er",IF(OR(MONTH((DATE(1899,12,31)+(0*7+IF(Z244&gt;60,Z244-1,Z244))))=4,MONTH((DATE(1899,12,31)+(0*7+IF(Z244&gt;60,Z244-1,Z244))))=5,MONTH((DATE(1899,12,31)+(0*7+IF(Z244&gt;60,Z244-1,Z244))))=6),"2ème",IF(OR(MONTH((DATE(1899,12,31)+(0*7+IF(Z244&gt;60,Z244-1,Z244))))=7,MONTH((DATE(1899,12,31)+(0*7+IF(Z244&gt;60,Z244-1,Z244))))=8,MONTH((DATE(1899,12,31)+(0*7+IF(Z244&gt;60,Z244-1,Z244))))=9),"3ème",IF(OR(MONTH((DATE(1899,12,31)+(0*7+IF(Z244&gt;60,Z244-1,Z244))))=10,MONTH((DATE(1899,12,31)+(0*7+IF(Z244&gt;60,Z244-1,Z244))))=11,MONTH((DATE(1899,12,31)+(0*7+IF(Z244&gt;60,Z244-1,Z244))))=12),"4ème")))))</f>
      </c>
      <c r="AF244" s="131">
        <f>IF(Z244="","",YEAR((DATE(1899,12,31)+(0*7+IF(Z244&gt;60,Z244-1,Z244)))))</f>
      </c>
      <c r="AG244" s="123">
        <f>IF(U244="","",U244)</f>
      </c>
      <c r="AH244" s="124">
        <f>IF(S244="","",S244)</f>
      </c>
      <c r="AI244" s="99">
        <f>IF(P244="","",P244&amp;" ("&amp;O244&amp;"_"&amp;ROW()&amp;")")</f>
      </c>
      <c r="AQ244" s="124">
        <f>IF(T244="","",T244&amp;"1")</f>
      </c>
      <c r="AR244" s="124">
        <f>IF(S244="","",S244&amp;"2")</f>
      </c>
      <c r="AS244" s="154">
        <f>O244</f>
      </c>
    </row>
    <row r="245" s="41" customFormat="1" ht="64.9" customHeight="1">
      <c r="A245" s="188"/>
      <c r="B245" s="116"/>
      <c r="C245" s="116"/>
      <c r="D245" s="181"/>
      <c r="E245" s="181"/>
      <c r="F245" t="s" s="107">
        <v>67</v>
      </c>
      <c r="G245" s="116"/>
      <c r="H245" s="105">
        <f>IF(B245="","",SUMIF(O1:O1961,A245,AA1:AA1961))</f>
      </c>
      <c r="I245" s="105">
        <f>IF(B245="","",(SUMIF(O1:O1961,A245,AB1:AB1961)+(SUMIF(O1:O1961,A245,AC1:AC1961))))</f>
      </c>
      <c r="J245" s="116"/>
      <c r="K245" s="105">
        <f>IFERROR(J245/H245,"")</f>
      </c>
      <c r="L245" s="116"/>
      <c r="M245" s="116"/>
      <c r="N245" s="116"/>
      <c r="O245" s="119"/>
      <c r="P245" s="118"/>
      <c r="Q245" s="116"/>
      <c r="R245" s="116"/>
      <c r="S245" s="119"/>
      <c r="T245" s="119"/>
      <c r="U245" s="116"/>
      <c r="V245" s="116"/>
      <c r="W245" s="116"/>
      <c r="X245" s="116"/>
      <c r="Y245" s="118"/>
      <c r="Z245" s="112"/>
      <c r="AA245" s="118"/>
      <c r="AB245" s="116"/>
      <c r="AC245" s="119"/>
      <c r="AD245" s="120"/>
      <c r="AE245" s="130">
        <f>IF(Z245="","",IF(OR(MONTH((DATE(1899,12,31)+(0*7+IF(Z245&gt;60,Z245-1,Z245))))=1,MONTH((DATE(1899,12,31)+(0*7+IF(Z245&gt;60,Z245-1,Z245))))=2,MONTH((DATE(1899,12,31)+(0*7+IF(Z245&gt;60,Z245-1,Z245))))=3),"1er",IF(OR(MONTH((DATE(1899,12,31)+(0*7+IF(Z245&gt;60,Z245-1,Z245))))=4,MONTH((DATE(1899,12,31)+(0*7+IF(Z245&gt;60,Z245-1,Z245))))=5,MONTH((DATE(1899,12,31)+(0*7+IF(Z245&gt;60,Z245-1,Z245))))=6),"2ème",IF(OR(MONTH((DATE(1899,12,31)+(0*7+IF(Z245&gt;60,Z245-1,Z245))))=7,MONTH((DATE(1899,12,31)+(0*7+IF(Z245&gt;60,Z245-1,Z245))))=8,MONTH((DATE(1899,12,31)+(0*7+IF(Z245&gt;60,Z245-1,Z245))))=9),"3ème",IF(OR(MONTH((DATE(1899,12,31)+(0*7+IF(Z245&gt;60,Z245-1,Z245))))=10,MONTH((DATE(1899,12,31)+(0*7+IF(Z245&gt;60,Z245-1,Z245))))=11,MONTH((DATE(1899,12,31)+(0*7+IF(Z245&gt;60,Z245-1,Z245))))=12),"4ème")))))</f>
      </c>
      <c r="AF245" s="131">
        <f>IF(Z245="","",YEAR((DATE(1899,12,31)+(0*7+IF(Z245&gt;60,Z245-1,Z245)))))</f>
      </c>
      <c r="AG245" s="123">
        <f>IF(U245="","",U245)</f>
      </c>
      <c r="AH245" s="124">
        <f>IF(S245="","",S245)</f>
      </c>
      <c r="AI245" s="99">
        <f>IF(P245="","",P245&amp;" ("&amp;O245&amp;"_"&amp;ROW()&amp;")")</f>
      </c>
      <c r="AQ245" s="124">
        <f>IF(T245="","",T245&amp;"1")</f>
      </c>
      <c r="AR245" s="124">
        <f>IF(S245="","",S245&amp;"2")</f>
      </c>
      <c r="AS245" s="154">
        <f>O245</f>
      </c>
    </row>
    <row r="246" s="41" customFormat="1" ht="64.9" customHeight="1">
      <c r="A246" s="188"/>
      <c r="B246" s="116"/>
      <c r="C246" s="116"/>
      <c r="D246" s="181"/>
      <c r="E246" s="181"/>
      <c r="F246" t="s" s="107">
        <v>67</v>
      </c>
      <c r="G246" s="116"/>
      <c r="H246" s="105">
        <f>IF(B246="","",SUMIF(O1:O1961,A246,AA1:AA1961))</f>
      </c>
      <c r="I246" s="105">
        <f>IF(B246="","",(SUMIF(O1:O1961,A246,AB1:AB1961)+(SUMIF(O1:O1961,A246,AC1:AC1961))))</f>
      </c>
      <c r="J246" s="116"/>
      <c r="K246" s="105">
        <f>IFERROR(J246/H246,"")</f>
      </c>
      <c r="L246" s="116"/>
      <c r="M246" s="116"/>
      <c r="N246" s="116"/>
      <c r="O246" s="119"/>
      <c r="P246" s="116"/>
      <c r="Q246" s="116"/>
      <c r="R246" s="116"/>
      <c r="S246" s="119"/>
      <c r="T246" s="119"/>
      <c r="U246" s="116"/>
      <c r="V246" s="116"/>
      <c r="W246" s="116"/>
      <c r="X246" s="116"/>
      <c r="Y246" s="118"/>
      <c r="Z246" s="112"/>
      <c r="AA246" s="118"/>
      <c r="AB246" s="116"/>
      <c r="AC246" s="119"/>
      <c r="AD246" s="120"/>
      <c r="AE246" s="130">
        <f>IF(Z246="","",IF(OR(MONTH((DATE(1899,12,31)+(0*7+IF(Z246&gt;60,Z246-1,Z246))))=1,MONTH((DATE(1899,12,31)+(0*7+IF(Z246&gt;60,Z246-1,Z246))))=2,MONTH((DATE(1899,12,31)+(0*7+IF(Z246&gt;60,Z246-1,Z246))))=3),"1er",IF(OR(MONTH((DATE(1899,12,31)+(0*7+IF(Z246&gt;60,Z246-1,Z246))))=4,MONTH((DATE(1899,12,31)+(0*7+IF(Z246&gt;60,Z246-1,Z246))))=5,MONTH((DATE(1899,12,31)+(0*7+IF(Z246&gt;60,Z246-1,Z246))))=6),"2ème",IF(OR(MONTH((DATE(1899,12,31)+(0*7+IF(Z246&gt;60,Z246-1,Z246))))=7,MONTH((DATE(1899,12,31)+(0*7+IF(Z246&gt;60,Z246-1,Z246))))=8,MONTH((DATE(1899,12,31)+(0*7+IF(Z246&gt;60,Z246-1,Z246))))=9),"3ème",IF(OR(MONTH((DATE(1899,12,31)+(0*7+IF(Z246&gt;60,Z246-1,Z246))))=10,MONTH((DATE(1899,12,31)+(0*7+IF(Z246&gt;60,Z246-1,Z246))))=11,MONTH((DATE(1899,12,31)+(0*7+IF(Z246&gt;60,Z246-1,Z246))))=12),"4ème")))))</f>
      </c>
      <c r="AF246" s="131">
        <f>IF(Z246="","",YEAR((DATE(1899,12,31)+(0*7+IF(Z246&gt;60,Z246-1,Z246)))))</f>
      </c>
      <c r="AG246" s="123">
        <f>IF(U246="","",U246)</f>
      </c>
      <c r="AH246" s="124">
        <f>IF(S246="","",S246)</f>
      </c>
      <c r="AI246" s="99">
        <f>IF(P246="","",P246&amp;" ("&amp;O246&amp;"_"&amp;ROW()&amp;")")</f>
      </c>
      <c r="AQ246" s="124">
        <f>IF(T246="","",T246&amp;"1")</f>
      </c>
      <c r="AR246" s="124">
        <f>IF(S246="","",S246&amp;"2")</f>
      </c>
      <c r="AS246" s="154">
        <f>O246</f>
      </c>
    </row>
    <row r="247" s="41" customFormat="1" ht="64.9" customHeight="1">
      <c r="A247" s="188"/>
      <c r="B247" s="116"/>
      <c r="C247" s="116"/>
      <c r="D247" s="181"/>
      <c r="E247" s="181"/>
      <c r="F247" t="s" s="107">
        <v>67</v>
      </c>
      <c r="G247" s="116"/>
      <c r="H247" s="105">
        <f>IF(B247="","",SUMIF(O1:O1961,A247,AA1:AA1961))</f>
      </c>
      <c r="I247" s="105">
        <f>IF(B247="","",(SUMIF(O1:O1961,A247,AB1:AB1961)+(SUMIF(O1:O1961,A247,AC1:AC1961))))</f>
      </c>
      <c r="J247" s="116"/>
      <c r="K247" s="105">
        <f>IFERROR(J247/H247,"")</f>
      </c>
      <c r="L247" s="116"/>
      <c r="M247" s="116"/>
      <c r="N247" s="116"/>
      <c r="O247" s="119"/>
      <c r="P247" s="116"/>
      <c r="Q247" s="118"/>
      <c r="R247" s="116"/>
      <c r="S247" s="119"/>
      <c r="T247" s="119"/>
      <c r="U247" s="116"/>
      <c r="V247" s="116"/>
      <c r="W247" s="116"/>
      <c r="X247" s="116"/>
      <c r="Y247" s="118"/>
      <c r="Z247" s="112"/>
      <c r="AA247" s="118"/>
      <c r="AB247" s="116"/>
      <c r="AC247" s="119"/>
      <c r="AD247" s="120"/>
      <c r="AE247" s="130">
        <f>IF(Z247="","",IF(OR(MONTH((DATE(1899,12,31)+(0*7+IF(Z247&gt;60,Z247-1,Z247))))=1,MONTH((DATE(1899,12,31)+(0*7+IF(Z247&gt;60,Z247-1,Z247))))=2,MONTH((DATE(1899,12,31)+(0*7+IF(Z247&gt;60,Z247-1,Z247))))=3),"1er",IF(OR(MONTH((DATE(1899,12,31)+(0*7+IF(Z247&gt;60,Z247-1,Z247))))=4,MONTH((DATE(1899,12,31)+(0*7+IF(Z247&gt;60,Z247-1,Z247))))=5,MONTH((DATE(1899,12,31)+(0*7+IF(Z247&gt;60,Z247-1,Z247))))=6),"2ème",IF(OR(MONTH((DATE(1899,12,31)+(0*7+IF(Z247&gt;60,Z247-1,Z247))))=7,MONTH((DATE(1899,12,31)+(0*7+IF(Z247&gt;60,Z247-1,Z247))))=8,MONTH((DATE(1899,12,31)+(0*7+IF(Z247&gt;60,Z247-1,Z247))))=9),"3ème",IF(OR(MONTH((DATE(1899,12,31)+(0*7+IF(Z247&gt;60,Z247-1,Z247))))=10,MONTH((DATE(1899,12,31)+(0*7+IF(Z247&gt;60,Z247-1,Z247))))=11,MONTH((DATE(1899,12,31)+(0*7+IF(Z247&gt;60,Z247-1,Z247))))=12),"4ème")))))</f>
      </c>
      <c r="AF247" s="131">
        <f>IF(Z247="","",YEAR((DATE(1899,12,31)+(0*7+IF(Z247&gt;60,Z247-1,Z247)))))</f>
      </c>
      <c r="AG247" s="123">
        <f>IF(U247="","",U247)</f>
      </c>
      <c r="AH247" s="124">
        <f>IF(S247="","",S247)</f>
      </c>
      <c r="AI247" s="99">
        <f>IF(P247="","",P247&amp;" ("&amp;O247&amp;"_"&amp;ROW()&amp;")")</f>
      </c>
      <c r="AQ247" s="124">
        <f>IF(T247="","",T247&amp;"1")</f>
      </c>
      <c r="AR247" s="124">
        <f>IF(S247="","",S247&amp;"2")</f>
      </c>
      <c r="AS247" s="154">
        <f>O247</f>
      </c>
    </row>
    <row r="248" s="41" customFormat="1" ht="64.9" customHeight="1">
      <c r="A248" s="188"/>
      <c r="B248" s="116"/>
      <c r="C248" s="116"/>
      <c r="D248" s="181"/>
      <c r="E248" s="181"/>
      <c r="F248" t="s" s="107">
        <v>67</v>
      </c>
      <c r="G248" s="116"/>
      <c r="H248" s="105">
        <f>IF(B248="","",SUMIF(O1:O1961,A248,AA1:AA1961))</f>
      </c>
      <c r="I248" s="105">
        <f>IF(B248="","",(SUMIF(O1:O1961,A248,AB1:AB1961)+(SUMIF(O1:O1961,A248,AC1:AC1961))))</f>
      </c>
      <c r="J248" s="110"/>
      <c r="K248" s="105">
        <f>IFERROR(J248/H248,"")</f>
      </c>
      <c r="L248" s="110"/>
      <c r="M248" s="112"/>
      <c r="N248" s="116"/>
      <c r="O248" s="119"/>
      <c r="P248" s="116"/>
      <c r="Q248" s="116"/>
      <c r="R248" s="116"/>
      <c r="S248" s="119"/>
      <c r="T248" s="119"/>
      <c r="U248" s="116"/>
      <c r="V248" s="116"/>
      <c r="W248" s="116"/>
      <c r="X248" s="116"/>
      <c r="Y248" s="116"/>
      <c r="Z248" s="112"/>
      <c r="AA248" s="116"/>
      <c r="AB248" s="116"/>
      <c r="AC248" s="119"/>
      <c r="AD248" s="120"/>
      <c r="AE248" s="130">
        <f>IF(Z248="","",IF(OR(MONTH((DATE(1899,12,31)+(0*7+IF(Z248&gt;60,Z248-1,Z248))))=1,MONTH((DATE(1899,12,31)+(0*7+IF(Z248&gt;60,Z248-1,Z248))))=2,MONTH((DATE(1899,12,31)+(0*7+IF(Z248&gt;60,Z248-1,Z248))))=3),"1er",IF(OR(MONTH((DATE(1899,12,31)+(0*7+IF(Z248&gt;60,Z248-1,Z248))))=4,MONTH((DATE(1899,12,31)+(0*7+IF(Z248&gt;60,Z248-1,Z248))))=5,MONTH((DATE(1899,12,31)+(0*7+IF(Z248&gt;60,Z248-1,Z248))))=6),"2ème",IF(OR(MONTH((DATE(1899,12,31)+(0*7+IF(Z248&gt;60,Z248-1,Z248))))=7,MONTH((DATE(1899,12,31)+(0*7+IF(Z248&gt;60,Z248-1,Z248))))=8,MONTH((DATE(1899,12,31)+(0*7+IF(Z248&gt;60,Z248-1,Z248))))=9),"3ème",IF(OR(MONTH((DATE(1899,12,31)+(0*7+IF(Z248&gt;60,Z248-1,Z248))))=10,MONTH((DATE(1899,12,31)+(0*7+IF(Z248&gt;60,Z248-1,Z248))))=11,MONTH((DATE(1899,12,31)+(0*7+IF(Z248&gt;60,Z248-1,Z248))))=12),"4ème")))))</f>
      </c>
      <c r="AF248" s="131">
        <f>IF(Z248="","",YEAR((DATE(1899,12,31)+(0*7+IF(Z248&gt;60,Z248-1,Z248)))))</f>
      </c>
      <c r="AG248" s="123">
        <f>IF(U248="","",U248)</f>
      </c>
      <c r="AH248" s="124">
        <f>IF(S248="","",S248)</f>
      </c>
      <c r="AI248" s="99">
        <f>IF(P248="","",P248&amp;" ("&amp;O248&amp;"_"&amp;ROW()&amp;")")</f>
      </c>
      <c r="AQ248" s="124">
        <f>IF(T248="","",T248&amp;"1")</f>
      </c>
      <c r="AR248" s="124">
        <f>IF(S248="","",S248&amp;"2")</f>
      </c>
      <c r="AS248" s="154">
        <f>O248</f>
      </c>
    </row>
    <row r="249" s="41" customFormat="1" ht="64.9" customHeight="1">
      <c r="A249" s="188"/>
      <c r="B249" s="116"/>
      <c r="C249" s="116"/>
      <c r="D249" s="181"/>
      <c r="E249" s="181"/>
      <c r="F249" t="s" s="107">
        <v>67</v>
      </c>
      <c r="G249" s="116"/>
      <c r="H249" s="105">
        <f>IF(B249="","",SUMIF(O1:O1961,A249,AA1:AA1961))</f>
      </c>
      <c r="I249" s="105">
        <f>IF(B249="","",(SUMIF(O1:O1961,A249,AB1:AB1961)+(SUMIF(O1:O1961,A249,AC1:AC1961))))</f>
      </c>
      <c r="J249" s="116"/>
      <c r="K249" s="105">
        <f>IFERROR(J249/H249,"")</f>
      </c>
      <c r="L249" s="116"/>
      <c r="M249" s="116"/>
      <c r="N249" s="116"/>
      <c r="O249" s="119"/>
      <c r="P249" s="116"/>
      <c r="Q249" s="116"/>
      <c r="R249" s="116"/>
      <c r="S249" s="119"/>
      <c r="T249" s="119"/>
      <c r="U249" s="116"/>
      <c r="V249" s="116"/>
      <c r="W249" s="116"/>
      <c r="X249" s="116"/>
      <c r="Y249" s="116"/>
      <c r="Z249" s="112"/>
      <c r="AA249" s="116"/>
      <c r="AB249" s="116"/>
      <c r="AC249" s="119"/>
      <c r="AD249" s="120"/>
      <c r="AE249" s="130">
        <f>IF(Z249="","",IF(OR(MONTH((DATE(1899,12,31)+(0*7+IF(Z249&gt;60,Z249-1,Z249))))=1,MONTH((DATE(1899,12,31)+(0*7+IF(Z249&gt;60,Z249-1,Z249))))=2,MONTH((DATE(1899,12,31)+(0*7+IF(Z249&gt;60,Z249-1,Z249))))=3),"1er",IF(OR(MONTH((DATE(1899,12,31)+(0*7+IF(Z249&gt;60,Z249-1,Z249))))=4,MONTH((DATE(1899,12,31)+(0*7+IF(Z249&gt;60,Z249-1,Z249))))=5,MONTH((DATE(1899,12,31)+(0*7+IF(Z249&gt;60,Z249-1,Z249))))=6),"2ème",IF(OR(MONTH((DATE(1899,12,31)+(0*7+IF(Z249&gt;60,Z249-1,Z249))))=7,MONTH((DATE(1899,12,31)+(0*7+IF(Z249&gt;60,Z249-1,Z249))))=8,MONTH((DATE(1899,12,31)+(0*7+IF(Z249&gt;60,Z249-1,Z249))))=9),"3ème",IF(OR(MONTH((DATE(1899,12,31)+(0*7+IF(Z249&gt;60,Z249-1,Z249))))=10,MONTH((DATE(1899,12,31)+(0*7+IF(Z249&gt;60,Z249-1,Z249))))=11,MONTH((DATE(1899,12,31)+(0*7+IF(Z249&gt;60,Z249-1,Z249))))=12),"4ème")))))</f>
      </c>
      <c r="AF249" s="131">
        <f>IF(Z249="","",YEAR((DATE(1899,12,31)+(0*7+IF(Z249&gt;60,Z249-1,Z249)))))</f>
      </c>
      <c r="AG249" s="123">
        <f>IF(U249="","",U249)</f>
      </c>
      <c r="AH249" s="124">
        <f>IF(S249="","",S249)</f>
      </c>
      <c r="AI249" s="99">
        <f>IF(P249="","",P249&amp;" ("&amp;O249&amp;"_"&amp;ROW()&amp;")")</f>
      </c>
      <c r="AQ249" s="124">
        <f>IF(T249="","",T249&amp;"1")</f>
      </c>
      <c r="AR249" s="124">
        <f>IF(S249="","",S249&amp;"2")</f>
      </c>
      <c r="AS249" s="154">
        <f>O249</f>
      </c>
    </row>
    <row r="250" s="41" customFormat="1" ht="64.9" customHeight="1">
      <c r="A250" s="119"/>
      <c r="B250" s="116"/>
      <c r="C250" s="116"/>
      <c r="D250" s="181"/>
      <c r="E250" s="181"/>
      <c r="F250" t="s" s="107">
        <v>67</v>
      </c>
      <c r="G250" s="116"/>
      <c r="H250" s="105">
        <f>IF(B250="","",SUMIF(O1:O1961,A250,AA1:AA1961))</f>
      </c>
      <c r="I250" s="105">
        <f>IF(B250="","",(SUMIF(O1:O1961,A250,AB1:AB1961)+(SUMIF(O1:O1961,A250,AC1:AC1961))))</f>
      </c>
      <c r="J250" s="116"/>
      <c r="K250" s="105">
        <f>IFERROR(J250/H250,"")</f>
      </c>
      <c r="L250" s="116"/>
      <c r="M250" s="116"/>
      <c r="N250" s="116"/>
      <c r="O250" s="119"/>
      <c r="P250" s="116"/>
      <c r="Q250" s="116"/>
      <c r="R250" s="116"/>
      <c r="S250" s="119"/>
      <c r="T250" s="119"/>
      <c r="U250" s="116"/>
      <c r="V250" s="116"/>
      <c r="W250" s="116"/>
      <c r="X250" s="116"/>
      <c r="Y250" s="116"/>
      <c r="Z250" s="112"/>
      <c r="AA250" s="116"/>
      <c r="AB250" s="116"/>
      <c r="AC250" s="119"/>
      <c r="AD250" s="120"/>
      <c r="AE250" s="130">
        <f>IF(Z250="","",IF(OR(MONTH((DATE(1899,12,31)+(0*7+IF(Z250&gt;60,Z250-1,Z250))))=1,MONTH((DATE(1899,12,31)+(0*7+IF(Z250&gt;60,Z250-1,Z250))))=2,MONTH((DATE(1899,12,31)+(0*7+IF(Z250&gt;60,Z250-1,Z250))))=3),"1er",IF(OR(MONTH((DATE(1899,12,31)+(0*7+IF(Z250&gt;60,Z250-1,Z250))))=4,MONTH((DATE(1899,12,31)+(0*7+IF(Z250&gt;60,Z250-1,Z250))))=5,MONTH((DATE(1899,12,31)+(0*7+IF(Z250&gt;60,Z250-1,Z250))))=6),"2ème",IF(OR(MONTH((DATE(1899,12,31)+(0*7+IF(Z250&gt;60,Z250-1,Z250))))=7,MONTH((DATE(1899,12,31)+(0*7+IF(Z250&gt;60,Z250-1,Z250))))=8,MONTH((DATE(1899,12,31)+(0*7+IF(Z250&gt;60,Z250-1,Z250))))=9),"3ème",IF(OR(MONTH((DATE(1899,12,31)+(0*7+IF(Z250&gt;60,Z250-1,Z250))))=10,MONTH((DATE(1899,12,31)+(0*7+IF(Z250&gt;60,Z250-1,Z250))))=11,MONTH((DATE(1899,12,31)+(0*7+IF(Z250&gt;60,Z250-1,Z250))))=12),"4ème")))))</f>
      </c>
      <c r="AF250" s="131">
        <f>IF(Z250="","",YEAR((DATE(1899,12,31)+(0*7+IF(Z250&gt;60,Z250-1,Z250)))))</f>
      </c>
      <c r="AG250" s="123">
        <f>IF(U250="","",U250)</f>
      </c>
      <c r="AH250" s="124">
        <f>IF(S250="","",S250)</f>
      </c>
      <c r="AI250" s="99">
        <f>IF(P250="","",P250&amp;" ("&amp;O250&amp;"_"&amp;ROW()&amp;")")</f>
      </c>
      <c r="AQ250" s="124">
        <f>IF(T250="","",T250&amp;"1")</f>
      </c>
      <c r="AR250" s="124">
        <f>IF(S250="","",S250&amp;"2")</f>
      </c>
      <c r="AS250" s="154">
        <f>O250</f>
      </c>
    </row>
    <row r="251" s="41" customFormat="1" ht="64.9" customHeight="1">
      <c r="A251" s="119"/>
      <c r="B251" s="116"/>
      <c r="C251" s="116"/>
      <c r="D251" s="181"/>
      <c r="E251" s="181"/>
      <c r="F251" t="s" s="107">
        <v>67</v>
      </c>
      <c r="G251" s="116"/>
      <c r="H251" s="105">
        <f>IF(B251="","",SUMIF(O1:O1961,A251,AA1:AA1961))</f>
      </c>
      <c r="I251" s="105">
        <f>IF(B251="","",(SUMIF(O1:O1961,A251,AB1:AB1961)+(SUMIF(O1:O1961,A251,AC1:AC1961))))</f>
      </c>
      <c r="J251" s="116"/>
      <c r="K251" s="105">
        <f>IFERROR(J251/H251,"")</f>
      </c>
      <c r="L251" s="116"/>
      <c r="M251" s="116"/>
      <c r="N251" s="116"/>
      <c r="O251" s="119"/>
      <c r="P251" s="116"/>
      <c r="Q251" s="116"/>
      <c r="R251" s="116"/>
      <c r="S251" s="119"/>
      <c r="T251" s="119"/>
      <c r="U251" s="116"/>
      <c r="V251" s="116"/>
      <c r="W251" s="116"/>
      <c r="X251" s="116"/>
      <c r="Y251" s="116"/>
      <c r="Z251" s="112"/>
      <c r="AA251" s="116"/>
      <c r="AB251" s="116"/>
      <c r="AC251" s="119"/>
      <c r="AD251" s="120"/>
      <c r="AE251" s="130">
        <f>IF(Z251="","",IF(OR(MONTH((DATE(1899,12,31)+(0*7+IF(Z251&gt;60,Z251-1,Z251))))=1,MONTH((DATE(1899,12,31)+(0*7+IF(Z251&gt;60,Z251-1,Z251))))=2,MONTH((DATE(1899,12,31)+(0*7+IF(Z251&gt;60,Z251-1,Z251))))=3),"1er",IF(OR(MONTH((DATE(1899,12,31)+(0*7+IF(Z251&gt;60,Z251-1,Z251))))=4,MONTH((DATE(1899,12,31)+(0*7+IF(Z251&gt;60,Z251-1,Z251))))=5,MONTH((DATE(1899,12,31)+(0*7+IF(Z251&gt;60,Z251-1,Z251))))=6),"2ème",IF(OR(MONTH((DATE(1899,12,31)+(0*7+IF(Z251&gt;60,Z251-1,Z251))))=7,MONTH((DATE(1899,12,31)+(0*7+IF(Z251&gt;60,Z251-1,Z251))))=8,MONTH((DATE(1899,12,31)+(0*7+IF(Z251&gt;60,Z251-1,Z251))))=9),"3ème",IF(OR(MONTH((DATE(1899,12,31)+(0*7+IF(Z251&gt;60,Z251-1,Z251))))=10,MONTH((DATE(1899,12,31)+(0*7+IF(Z251&gt;60,Z251-1,Z251))))=11,MONTH((DATE(1899,12,31)+(0*7+IF(Z251&gt;60,Z251-1,Z251))))=12),"4ème")))))</f>
      </c>
      <c r="AF251" s="131">
        <f>IF(Z251="","",YEAR((DATE(1899,12,31)+(0*7+IF(Z251&gt;60,Z251-1,Z251)))))</f>
      </c>
      <c r="AG251" s="123">
        <f>IF(U251="","",U251)</f>
      </c>
      <c r="AH251" s="124">
        <f>IF(S251="","",S251)</f>
      </c>
      <c r="AI251" s="99">
        <f>IF(P251="","",P251&amp;" ("&amp;O251&amp;"_"&amp;ROW()&amp;")")</f>
      </c>
      <c r="AQ251" s="124">
        <f>IF(T251="","",T251&amp;"1")</f>
      </c>
      <c r="AR251" s="124">
        <f>IF(S251="","",S251&amp;"2")</f>
      </c>
      <c r="AS251" s="154">
        <f>O251</f>
      </c>
    </row>
    <row r="252" s="41" customFormat="1" ht="64.9" customHeight="1">
      <c r="A252" s="119"/>
      <c r="B252" s="116"/>
      <c r="C252" s="116"/>
      <c r="D252" s="181"/>
      <c r="E252" s="181"/>
      <c r="F252" t="s" s="107">
        <v>67</v>
      </c>
      <c r="G252" s="116"/>
      <c r="H252" s="105">
        <f>IF(B252="","",SUMIF(O1:O1961,A252,AA1:AA1961))</f>
      </c>
      <c r="I252" s="105">
        <f>IF(B252="","",(SUMIF(O1:O1961,A252,AB1:AB1961)+(SUMIF(O1:O1961,A252,AC1:AC1961))))</f>
      </c>
      <c r="J252" s="116"/>
      <c r="K252" s="105">
        <f>IFERROR(J252/H252,"")</f>
      </c>
      <c r="L252" s="116"/>
      <c r="M252" s="116"/>
      <c r="N252" s="116"/>
      <c r="O252" s="119"/>
      <c r="P252" s="116"/>
      <c r="Q252" s="116"/>
      <c r="R252" s="116"/>
      <c r="S252" s="119"/>
      <c r="T252" s="119"/>
      <c r="U252" s="116"/>
      <c r="V252" s="116"/>
      <c r="W252" s="116"/>
      <c r="X252" s="116"/>
      <c r="Y252" s="116"/>
      <c r="Z252" s="112"/>
      <c r="AA252" s="116"/>
      <c r="AB252" s="116"/>
      <c r="AC252" s="119"/>
      <c r="AD252" s="120"/>
      <c r="AE252" s="130">
        <f>IF(Z252="","",IF(OR(MONTH((DATE(1899,12,31)+(0*7+IF(Z252&gt;60,Z252-1,Z252))))=1,MONTH((DATE(1899,12,31)+(0*7+IF(Z252&gt;60,Z252-1,Z252))))=2,MONTH((DATE(1899,12,31)+(0*7+IF(Z252&gt;60,Z252-1,Z252))))=3),"1er",IF(OR(MONTH((DATE(1899,12,31)+(0*7+IF(Z252&gt;60,Z252-1,Z252))))=4,MONTH((DATE(1899,12,31)+(0*7+IF(Z252&gt;60,Z252-1,Z252))))=5,MONTH((DATE(1899,12,31)+(0*7+IF(Z252&gt;60,Z252-1,Z252))))=6),"2ème",IF(OR(MONTH((DATE(1899,12,31)+(0*7+IF(Z252&gt;60,Z252-1,Z252))))=7,MONTH((DATE(1899,12,31)+(0*7+IF(Z252&gt;60,Z252-1,Z252))))=8,MONTH((DATE(1899,12,31)+(0*7+IF(Z252&gt;60,Z252-1,Z252))))=9),"3ème",IF(OR(MONTH((DATE(1899,12,31)+(0*7+IF(Z252&gt;60,Z252-1,Z252))))=10,MONTH((DATE(1899,12,31)+(0*7+IF(Z252&gt;60,Z252-1,Z252))))=11,MONTH((DATE(1899,12,31)+(0*7+IF(Z252&gt;60,Z252-1,Z252))))=12),"4ème")))))</f>
      </c>
      <c r="AF252" s="131">
        <f>IF(Z252="","",YEAR((DATE(1899,12,31)+(0*7+IF(Z252&gt;60,Z252-1,Z252)))))</f>
      </c>
      <c r="AG252" s="123">
        <f>IF(U252="","",U252)</f>
      </c>
      <c r="AH252" s="124">
        <f>IF(S252="","",S252)</f>
      </c>
      <c r="AI252" s="99">
        <f>IF(P252="","",P252&amp;" ("&amp;O252&amp;"_"&amp;ROW()&amp;")")</f>
      </c>
      <c r="AQ252" s="124">
        <f>IF(T252="","",T252&amp;"1")</f>
      </c>
      <c r="AR252" s="124">
        <f>IF(S252="","",S252&amp;"2")</f>
      </c>
      <c r="AS252" s="154">
        <f>O252</f>
      </c>
    </row>
    <row r="253" s="41" customFormat="1" ht="64.9" customHeight="1">
      <c r="A253" s="119"/>
      <c r="B253" s="116"/>
      <c r="C253" s="116"/>
      <c r="D253" s="181"/>
      <c r="E253" s="181"/>
      <c r="F253" t="s" s="107">
        <v>67</v>
      </c>
      <c r="G253" s="116"/>
      <c r="H253" s="105">
        <f>IF(B253="","",SUMIF(O1:O1961,A253,AA1:AA1961))</f>
      </c>
      <c r="I253" s="105">
        <f>IF(B253="","",(SUMIF(O1:O1961,A253,AB1:AB1961)+(SUMIF(O1:O1961,A253,AC1:AC1961))))</f>
      </c>
      <c r="J253" s="110"/>
      <c r="K253" s="105">
        <f>IFERROR(J253/H253,"")</f>
      </c>
      <c r="L253" s="110"/>
      <c r="M253" s="112"/>
      <c r="N253" s="116"/>
      <c r="O253" s="119"/>
      <c r="P253" s="116"/>
      <c r="Q253" s="116"/>
      <c r="R253" s="116"/>
      <c r="S253" s="119"/>
      <c r="T253" s="119"/>
      <c r="U253" s="116"/>
      <c r="V253" s="116"/>
      <c r="W253" s="116"/>
      <c r="X253" s="116"/>
      <c r="Y253" s="116"/>
      <c r="Z253" s="112"/>
      <c r="AA253" s="116"/>
      <c r="AB253" s="116"/>
      <c r="AC253" s="119"/>
      <c r="AD253" s="120"/>
      <c r="AE253" s="130">
        <f>IF(Z253="","",IF(OR(MONTH((DATE(1899,12,31)+(0*7+IF(Z253&gt;60,Z253-1,Z253))))=1,MONTH((DATE(1899,12,31)+(0*7+IF(Z253&gt;60,Z253-1,Z253))))=2,MONTH((DATE(1899,12,31)+(0*7+IF(Z253&gt;60,Z253-1,Z253))))=3),"1er",IF(OR(MONTH((DATE(1899,12,31)+(0*7+IF(Z253&gt;60,Z253-1,Z253))))=4,MONTH((DATE(1899,12,31)+(0*7+IF(Z253&gt;60,Z253-1,Z253))))=5,MONTH((DATE(1899,12,31)+(0*7+IF(Z253&gt;60,Z253-1,Z253))))=6),"2ème",IF(OR(MONTH((DATE(1899,12,31)+(0*7+IF(Z253&gt;60,Z253-1,Z253))))=7,MONTH((DATE(1899,12,31)+(0*7+IF(Z253&gt;60,Z253-1,Z253))))=8,MONTH((DATE(1899,12,31)+(0*7+IF(Z253&gt;60,Z253-1,Z253))))=9),"3ème",IF(OR(MONTH((DATE(1899,12,31)+(0*7+IF(Z253&gt;60,Z253-1,Z253))))=10,MONTH((DATE(1899,12,31)+(0*7+IF(Z253&gt;60,Z253-1,Z253))))=11,MONTH((DATE(1899,12,31)+(0*7+IF(Z253&gt;60,Z253-1,Z253))))=12),"4ème")))))</f>
      </c>
      <c r="AF253" s="131">
        <f>IF(Z253="","",YEAR((DATE(1899,12,31)+(0*7+IF(Z253&gt;60,Z253-1,Z253)))))</f>
      </c>
      <c r="AG253" s="123">
        <f>IF(U253="","",U253)</f>
      </c>
      <c r="AH253" s="124">
        <f>IF(S253="","",S253)</f>
      </c>
      <c r="AI253" s="99">
        <f>IF(P253="","",P253&amp;" ("&amp;O253&amp;"_"&amp;ROW()&amp;")")</f>
      </c>
      <c r="AQ253" s="124">
        <f>IF(T253="","",T253&amp;"1")</f>
      </c>
      <c r="AR253" s="124">
        <f>IF(S253="","",S253&amp;"2")</f>
      </c>
      <c r="AS253" s="154">
        <f>O253</f>
      </c>
    </row>
    <row r="254" s="41" customFormat="1" ht="64.9" customHeight="1">
      <c r="A254" s="119"/>
      <c r="B254" s="116"/>
      <c r="C254" s="116"/>
      <c r="D254" s="181"/>
      <c r="E254" s="181"/>
      <c r="F254" t="s" s="107">
        <v>67</v>
      </c>
      <c r="G254" s="116"/>
      <c r="H254" s="105">
        <f>IF(B254="","",SUMIF(O1:O1961,A254,AA1:AA1961))</f>
      </c>
      <c r="I254" s="105">
        <f>IF(B254="","",(SUMIF(O1:O1961,A254,AB1:AB1961)+(SUMIF(O1:O1961,A254,AC1:AC1961))))</f>
      </c>
      <c r="J254" s="116"/>
      <c r="K254" s="105">
        <f>IFERROR(J254/H254,"")</f>
      </c>
      <c r="L254" s="116"/>
      <c r="M254" s="116"/>
      <c r="N254" s="116"/>
      <c r="O254" s="119"/>
      <c r="P254" s="116"/>
      <c r="Q254" s="116"/>
      <c r="R254" s="116"/>
      <c r="S254" s="119"/>
      <c r="T254" s="119"/>
      <c r="U254" s="116"/>
      <c r="V254" s="116"/>
      <c r="W254" s="116"/>
      <c r="X254" s="116"/>
      <c r="Y254" s="116"/>
      <c r="Z254" s="112"/>
      <c r="AA254" s="116"/>
      <c r="AB254" s="116"/>
      <c r="AC254" s="119"/>
      <c r="AD254" s="120"/>
      <c r="AE254" s="130">
        <f>IF(Z254="","",IF(OR(MONTH((DATE(1899,12,31)+(0*7+IF(Z254&gt;60,Z254-1,Z254))))=1,MONTH((DATE(1899,12,31)+(0*7+IF(Z254&gt;60,Z254-1,Z254))))=2,MONTH((DATE(1899,12,31)+(0*7+IF(Z254&gt;60,Z254-1,Z254))))=3),"1er",IF(OR(MONTH((DATE(1899,12,31)+(0*7+IF(Z254&gt;60,Z254-1,Z254))))=4,MONTH((DATE(1899,12,31)+(0*7+IF(Z254&gt;60,Z254-1,Z254))))=5,MONTH((DATE(1899,12,31)+(0*7+IF(Z254&gt;60,Z254-1,Z254))))=6),"2ème",IF(OR(MONTH((DATE(1899,12,31)+(0*7+IF(Z254&gt;60,Z254-1,Z254))))=7,MONTH((DATE(1899,12,31)+(0*7+IF(Z254&gt;60,Z254-1,Z254))))=8,MONTH((DATE(1899,12,31)+(0*7+IF(Z254&gt;60,Z254-1,Z254))))=9),"3ème",IF(OR(MONTH((DATE(1899,12,31)+(0*7+IF(Z254&gt;60,Z254-1,Z254))))=10,MONTH((DATE(1899,12,31)+(0*7+IF(Z254&gt;60,Z254-1,Z254))))=11,MONTH((DATE(1899,12,31)+(0*7+IF(Z254&gt;60,Z254-1,Z254))))=12),"4ème")))))</f>
      </c>
      <c r="AF254" s="131">
        <f>IF(Z254="","",YEAR((DATE(1899,12,31)+(0*7+IF(Z254&gt;60,Z254-1,Z254)))))</f>
      </c>
      <c r="AG254" s="123">
        <f>IF(U254="","",U254)</f>
      </c>
      <c r="AH254" s="124">
        <f>IF(S254="","",S254)</f>
      </c>
      <c r="AI254" s="99">
        <f>IF(P254="","",P254&amp;" ("&amp;O254&amp;"_"&amp;ROW()&amp;")")</f>
      </c>
      <c r="AQ254" s="124">
        <f>IF(T254="","",T254&amp;"1")</f>
      </c>
      <c r="AR254" s="124">
        <f>IF(S254="","",S254&amp;"2")</f>
      </c>
      <c r="AS254" s="154">
        <f>O254</f>
      </c>
    </row>
    <row r="255" s="41" customFormat="1" ht="64.9" customHeight="1">
      <c r="A255" s="119"/>
      <c r="B255" s="116"/>
      <c r="C255" s="116"/>
      <c r="D255" s="181"/>
      <c r="E255" s="181"/>
      <c r="F255" t="s" s="107">
        <v>67</v>
      </c>
      <c r="G255" s="116"/>
      <c r="H255" s="105">
        <f>IF(B255="","",SUMIF(O1:O1961,A255,AA1:AA1961))</f>
      </c>
      <c r="I255" s="105">
        <f>IF(B255="","",(SUMIF(O1:O1961,A255,AB1:AB1961)+(SUMIF(O1:O1961,A255,AC1:AC1961))))</f>
      </c>
      <c r="J255" s="116"/>
      <c r="K255" s="105">
        <f>IFERROR(J255/H255,"")</f>
      </c>
      <c r="L255" s="116"/>
      <c r="M255" s="116"/>
      <c r="N255" s="116"/>
      <c r="O255" s="119"/>
      <c r="P255" s="116"/>
      <c r="Q255" s="116"/>
      <c r="R255" s="116"/>
      <c r="S255" s="119"/>
      <c r="T255" s="119"/>
      <c r="U255" s="116"/>
      <c r="V255" s="116"/>
      <c r="W255" s="116"/>
      <c r="X255" s="116"/>
      <c r="Y255" s="116"/>
      <c r="Z255" s="112"/>
      <c r="AA255" s="116"/>
      <c r="AB255" s="116"/>
      <c r="AC255" s="119"/>
      <c r="AD255" s="120"/>
      <c r="AE255" s="130">
        <f>IF(Z255="","",IF(OR(MONTH((DATE(1899,12,31)+(0*7+IF(Z255&gt;60,Z255-1,Z255))))=1,MONTH((DATE(1899,12,31)+(0*7+IF(Z255&gt;60,Z255-1,Z255))))=2,MONTH((DATE(1899,12,31)+(0*7+IF(Z255&gt;60,Z255-1,Z255))))=3),"1er",IF(OR(MONTH((DATE(1899,12,31)+(0*7+IF(Z255&gt;60,Z255-1,Z255))))=4,MONTH((DATE(1899,12,31)+(0*7+IF(Z255&gt;60,Z255-1,Z255))))=5,MONTH((DATE(1899,12,31)+(0*7+IF(Z255&gt;60,Z255-1,Z255))))=6),"2ème",IF(OR(MONTH((DATE(1899,12,31)+(0*7+IF(Z255&gt;60,Z255-1,Z255))))=7,MONTH((DATE(1899,12,31)+(0*7+IF(Z255&gt;60,Z255-1,Z255))))=8,MONTH((DATE(1899,12,31)+(0*7+IF(Z255&gt;60,Z255-1,Z255))))=9),"3ème",IF(OR(MONTH((DATE(1899,12,31)+(0*7+IF(Z255&gt;60,Z255-1,Z255))))=10,MONTH((DATE(1899,12,31)+(0*7+IF(Z255&gt;60,Z255-1,Z255))))=11,MONTH((DATE(1899,12,31)+(0*7+IF(Z255&gt;60,Z255-1,Z255))))=12),"4ème")))))</f>
      </c>
      <c r="AF255" s="131">
        <f>IF(Z255="","",YEAR((DATE(1899,12,31)+(0*7+IF(Z255&gt;60,Z255-1,Z255)))))</f>
      </c>
      <c r="AG255" s="123">
        <f>IF(U255="","",U255)</f>
      </c>
      <c r="AH255" s="124">
        <f>IF(S255="","",S255)</f>
      </c>
      <c r="AI255" s="99">
        <f>IF(P255="","",P255&amp;" ("&amp;O255&amp;"_"&amp;ROW()&amp;")")</f>
      </c>
      <c r="AQ255" s="124">
        <f>IF(T255="","",T255&amp;"1")</f>
      </c>
      <c r="AR255" s="124">
        <f>IF(S255="","",S255&amp;"2")</f>
      </c>
      <c r="AS255" s="154">
        <f>O255</f>
      </c>
    </row>
    <row r="256" s="41" customFormat="1" ht="64.9" customHeight="1">
      <c r="A256" s="119"/>
      <c r="B256" s="116"/>
      <c r="C256" s="116"/>
      <c r="D256" s="181"/>
      <c r="E256" s="181"/>
      <c r="F256" t="s" s="107">
        <v>67</v>
      </c>
      <c r="G256" s="116"/>
      <c r="H256" s="105">
        <f>IF(B256="","",SUMIF(O1:O1961,A256,AA1:AA1961))</f>
      </c>
      <c r="I256" s="105">
        <f>IF(B256="","",(SUMIF(O1:O1961,A256,AB1:AB1961)+(SUMIF(O1:O1961,A256,AC1:AC1961))))</f>
      </c>
      <c r="J256" s="110"/>
      <c r="K256" s="105">
        <f>IFERROR(J256/H256,"")</f>
      </c>
      <c r="L256" s="110"/>
      <c r="M256" s="112"/>
      <c r="N256" s="116"/>
      <c r="O256" s="119"/>
      <c r="P256" s="116"/>
      <c r="Q256" s="116"/>
      <c r="R256" s="116"/>
      <c r="S256" s="119"/>
      <c r="T256" s="119"/>
      <c r="U256" s="116"/>
      <c r="V256" s="116"/>
      <c r="W256" s="116"/>
      <c r="X256" s="116"/>
      <c r="Y256" s="116"/>
      <c r="Z256" s="112"/>
      <c r="AA256" s="116"/>
      <c r="AB256" s="116"/>
      <c r="AC256" s="119"/>
      <c r="AD256" s="120"/>
      <c r="AE256" s="130">
        <f>IF(Z256="","",IF(OR(MONTH((DATE(1899,12,31)+(0*7+IF(Z256&gt;60,Z256-1,Z256))))=1,MONTH((DATE(1899,12,31)+(0*7+IF(Z256&gt;60,Z256-1,Z256))))=2,MONTH((DATE(1899,12,31)+(0*7+IF(Z256&gt;60,Z256-1,Z256))))=3),"1er",IF(OR(MONTH((DATE(1899,12,31)+(0*7+IF(Z256&gt;60,Z256-1,Z256))))=4,MONTH((DATE(1899,12,31)+(0*7+IF(Z256&gt;60,Z256-1,Z256))))=5,MONTH((DATE(1899,12,31)+(0*7+IF(Z256&gt;60,Z256-1,Z256))))=6),"2ème",IF(OR(MONTH((DATE(1899,12,31)+(0*7+IF(Z256&gt;60,Z256-1,Z256))))=7,MONTH((DATE(1899,12,31)+(0*7+IF(Z256&gt;60,Z256-1,Z256))))=8,MONTH((DATE(1899,12,31)+(0*7+IF(Z256&gt;60,Z256-1,Z256))))=9),"3ème",IF(OR(MONTH((DATE(1899,12,31)+(0*7+IF(Z256&gt;60,Z256-1,Z256))))=10,MONTH((DATE(1899,12,31)+(0*7+IF(Z256&gt;60,Z256-1,Z256))))=11,MONTH((DATE(1899,12,31)+(0*7+IF(Z256&gt;60,Z256-1,Z256))))=12),"4ème")))))</f>
      </c>
      <c r="AF256" s="131">
        <f>IF(Z256="","",YEAR((DATE(1899,12,31)+(0*7+IF(Z256&gt;60,Z256-1,Z256)))))</f>
      </c>
      <c r="AG256" s="123">
        <f>IF(U256="","",U256)</f>
      </c>
      <c r="AH256" s="124">
        <f>IF(S256="","",S256)</f>
      </c>
      <c r="AI256" s="99">
        <f>IF(P256="","",P256&amp;" ("&amp;O256&amp;"_"&amp;ROW()&amp;")")</f>
      </c>
      <c r="AQ256" s="124">
        <f>IF(T256="","",T256&amp;"1")</f>
      </c>
      <c r="AR256" s="124">
        <f>IF(S256="","",S256&amp;"2")</f>
      </c>
      <c r="AS256" s="154">
        <f>O256</f>
      </c>
    </row>
    <row r="257" s="41" customFormat="1" ht="64.9" customHeight="1">
      <c r="A257" s="119"/>
      <c r="B257" s="116"/>
      <c r="C257" s="116"/>
      <c r="D257" s="181"/>
      <c r="E257" s="181"/>
      <c r="F257" t="s" s="107">
        <v>67</v>
      </c>
      <c r="G257" s="116"/>
      <c r="H257" s="105">
        <f>IF(B257="","",SUMIF(O1:O1961,A257,AA1:AA1961))</f>
      </c>
      <c r="I257" s="105">
        <f>IF(B257="","",(SUMIF(O1:O1961,A257,AB1:AB1961)+(SUMIF(O1:O1961,A257,AC1:AC1961))))</f>
      </c>
      <c r="J257" s="116"/>
      <c r="K257" s="105">
        <f>IFERROR(J257/H257,"")</f>
      </c>
      <c r="L257" s="116"/>
      <c r="M257" s="116"/>
      <c r="N257" s="116"/>
      <c r="O257" s="119"/>
      <c r="P257" s="116"/>
      <c r="Q257" s="116"/>
      <c r="R257" s="116"/>
      <c r="S257" s="119"/>
      <c r="T257" s="119"/>
      <c r="U257" s="116"/>
      <c r="V257" s="116"/>
      <c r="W257" s="116"/>
      <c r="X257" s="116"/>
      <c r="Y257" s="116"/>
      <c r="Z257" s="112"/>
      <c r="AA257" s="116"/>
      <c r="AB257" s="116"/>
      <c r="AC257" s="119"/>
      <c r="AD257" s="120"/>
      <c r="AE257" s="130">
        <f>IF(Z257="","",IF(OR(MONTH((DATE(1899,12,31)+(0*7+IF(Z257&gt;60,Z257-1,Z257))))=1,MONTH((DATE(1899,12,31)+(0*7+IF(Z257&gt;60,Z257-1,Z257))))=2,MONTH((DATE(1899,12,31)+(0*7+IF(Z257&gt;60,Z257-1,Z257))))=3),"1er",IF(OR(MONTH((DATE(1899,12,31)+(0*7+IF(Z257&gt;60,Z257-1,Z257))))=4,MONTH((DATE(1899,12,31)+(0*7+IF(Z257&gt;60,Z257-1,Z257))))=5,MONTH((DATE(1899,12,31)+(0*7+IF(Z257&gt;60,Z257-1,Z257))))=6),"2ème",IF(OR(MONTH((DATE(1899,12,31)+(0*7+IF(Z257&gt;60,Z257-1,Z257))))=7,MONTH((DATE(1899,12,31)+(0*7+IF(Z257&gt;60,Z257-1,Z257))))=8,MONTH((DATE(1899,12,31)+(0*7+IF(Z257&gt;60,Z257-1,Z257))))=9),"3ème",IF(OR(MONTH((DATE(1899,12,31)+(0*7+IF(Z257&gt;60,Z257-1,Z257))))=10,MONTH((DATE(1899,12,31)+(0*7+IF(Z257&gt;60,Z257-1,Z257))))=11,MONTH((DATE(1899,12,31)+(0*7+IF(Z257&gt;60,Z257-1,Z257))))=12),"4ème")))))</f>
      </c>
      <c r="AF257" s="131">
        <f>IF(Z257="","",YEAR((DATE(1899,12,31)+(0*7+IF(Z257&gt;60,Z257-1,Z257)))))</f>
      </c>
      <c r="AG257" s="123">
        <f>IF(U257="","",U257)</f>
      </c>
      <c r="AH257" s="124">
        <f>IF(S257="","",S257)</f>
      </c>
      <c r="AI257" s="99">
        <f>IF(P257="","",P257&amp;" ("&amp;O257&amp;"_"&amp;ROW()&amp;")")</f>
      </c>
      <c r="AQ257" s="124">
        <f>IF(T257="","",T257&amp;"1")</f>
      </c>
      <c r="AR257" s="124">
        <f>IF(S257="","",S257&amp;"2")</f>
      </c>
      <c r="AS257" s="154">
        <f>O257</f>
      </c>
    </row>
    <row r="258" s="41" customFormat="1" ht="64.9" customHeight="1">
      <c r="A258" s="119"/>
      <c r="B258" s="116"/>
      <c r="C258" s="116"/>
      <c r="D258" s="181"/>
      <c r="E258" s="181"/>
      <c r="F258" t="s" s="107">
        <v>67</v>
      </c>
      <c r="G258" s="116"/>
      <c r="H258" s="105">
        <f>IF(B258="","",SUMIF(O1:O1961,A258,AA1:AA1961))</f>
      </c>
      <c r="I258" s="105">
        <f>IF(B258="","",(SUMIF(O1:O1961,A258,AB1:AB1961)+(SUMIF(O1:O1961,A258,AC1:AC1961))))</f>
      </c>
      <c r="J258" s="116"/>
      <c r="K258" s="105">
        <f>IFERROR(J258/H258,"")</f>
      </c>
      <c r="L258" s="116"/>
      <c r="M258" s="116"/>
      <c r="N258" s="116"/>
      <c r="O258" s="119"/>
      <c r="P258" s="116"/>
      <c r="Q258" s="116"/>
      <c r="R258" s="116"/>
      <c r="S258" s="119"/>
      <c r="T258" s="119"/>
      <c r="U258" s="116"/>
      <c r="V258" s="116"/>
      <c r="W258" s="116"/>
      <c r="X258" s="116"/>
      <c r="Y258" s="116"/>
      <c r="Z258" s="112"/>
      <c r="AA258" s="116"/>
      <c r="AB258" s="116"/>
      <c r="AC258" s="119"/>
      <c r="AD258" s="120"/>
      <c r="AE258" s="130">
        <f>IF(Z258="","",IF(OR(MONTH((DATE(1899,12,31)+(0*7+IF(Z258&gt;60,Z258-1,Z258))))=1,MONTH((DATE(1899,12,31)+(0*7+IF(Z258&gt;60,Z258-1,Z258))))=2,MONTH((DATE(1899,12,31)+(0*7+IF(Z258&gt;60,Z258-1,Z258))))=3),"1er",IF(OR(MONTH((DATE(1899,12,31)+(0*7+IF(Z258&gt;60,Z258-1,Z258))))=4,MONTH((DATE(1899,12,31)+(0*7+IF(Z258&gt;60,Z258-1,Z258))))=5,MONTH((DATE(1899,12,31)+(0*7+IF(Z258&gt;60,Z258-1,Z258))))=6),"2ème",IF(OR(MONTH((DATE(1899,12,31)+(0*7+IF(Z258&gt;60,Z258-1,Z258))))=7,MONTH((DATE(1899,12,31)+(0*7+IF(Z258&gt;60,Z258-1,Z258))))=8,MONTH((DATE(1899,12,31)+(0*7+IF(Z258&gt;60,Z258-1,Z258))))=9),"3ème",IF(OR(MONTH((DATE(1899,12,31)+(0*7+IF(Z258&gt;60,Z258-1,Z258))))=10,MONTH((DATE(1899,12,31)+(0*7+IF(Z258&gt;60,Z258-1,Z258))))=11,MONTH((DATE(1899,12,31)+(0*7+IF(Z258&gt;60,Z258-1,Z258))))=12),"4ème")))))</f>
      </c>
      <c r="AF258" s="131">
        <f>IF(Z258="","",YEAR((DATE(1899,12,31)+(0*7+IF(Z258&gt;60,Z258-1,Z258)))))</f>
      </c>
      <c r="AG258" s="123">
        <f>IF(U258="","",U258)</f>
      </c>
      <c r="AH258" s="124">
        <f>IF(S258="","",S258)</f>
      </c>
      <c r="AI258" s="99">
        <f>IF(P258="","",P258&amp;" ("&amp;O258&amp;"_"&amp;ROW()&amp;")")</f>
      </c>
      <c r="AQ258" s="124">
        <f>IF(T258="","",T258&amp;"1")</f>
      </c>
      <c r="AR258" s="124">
        <f>IF(S258="","",S258&amp;"2")</f>
      </c>
      <c r="AS258" s="154">
        <f>O258</f>
      </c>
    </row>
    <row r="259" s="41" customFormat="1" ht="64.9" customHeight="1">
      <c r="A259" s="119"/>
      <c r="B259" s="116"/>
      <c r="C259" s="116"/>
      <c r="D259" s="181"/>
      <c r="E259" s="181"/>
      <c r="F259" t="s" s="107">
        <v>67</v>
      </c>
      <c r="G259" s="116"/>
      <c r="H259" s="105">
        <f>IF(B259="","",SUMIF(O1:O1961,A259,AA1:AA1961))</f>
      </c>
      <c r="I259" s="105">
        <f>IF(B259="","",(SUMIF(O1:O1961,A259,AB1:AB1961)+(SUMIF(O1:O1961,A259,AC1:AC1961))))</f>
      </c>
      <c r="J259" s="116"/>
      <c r="K259" s="105">
        <f>IFERROR(J259/H259,"")</f>
      </c>
      <c r="L259" s="116"/>
      <c r="M259" s="116"/>
      <c r="N259" s="116"/>
      <c r="O259" s="119"/>
      <c r="P259" s="116"/>
      <c r="Q259" s="116"/>
      <c r="R259" s="116"/>
      <c r="S259" s="119"/>
      <c r="T259" s="119"/>
      <c r="U259" s="116"/>
      <c r="V259" s="116"/>
      <c r="W259" s="116"/>
      <c r="X259" s="116"/>
      <c r="Y259" s="116"/>
      <c r="Z259" s="112"/>
      <c r="AA259" s="116"/>
      <c r="AB259" s="116"/>
      <c r="AC259" s="119"/>
      <c r="AD259" s="120"/>
      <c r="AE259" s="130">
        <f>IF(Z259="","",IF(OR(MONTH((DATE(1899,12,31)+(0*7+IF(Z259&gt;60,Z259-1,Z259))))=1,MONTH((DATE(1899,12,31)+(0*7+IF(Z259&gt;60,Z259-1,Z259))))=2,MONTH((DATE(1899,12,31)+(0*7+IF(Z259&gt;60,Z259-1,Z259))))=3),"1er",IF(OR(MONTH((DATE(1899,12,31)+(0*7+IF(Z259&gt;60,Z259-1,Z259))))=4,MONTH((DATE(1899,12,31)+(0*7+IF(Z259&gt;60,Z259-1,Z259))))=5,MONTH((DATE(1899,12,31)+(0*7+IF(Z259&gt;60,Z259-1,Z259))))=6),"2ème",IF(OR(MONTH((DATE(1899,12,31)+(0*7+IF(Z259&gt;60,Z259-1,Z259))))=7,MONTH((DATE(1899,12,31)+(0*7+IF(Z259&gt;60,Z259-1,Z259))))=8,MONTH((DATE(1899,12,31)+(0*7+IF(Z259&gt;60,Z259-1,Z259))))=9),"3ème",IF(OR(MONTH((DATE(1899,12,31)+(0*7+IF(Z259&gt;60,Z259-1,Z259))))=10,MONTH((DATE(1899,12,31)+(0*7+IF(Z259&gt;60,Z259-1,Z259))))=11,MONTH((DATE(1899,12,31)+(0*7+IF(Z259&gt;60,Z259-1,Z259))))=12),"4ème")))))</f>
      </c>
      <c r="AF259" s="131">
        <f>IF(Z259="","",YEAR((DATE(1899,12,31)+(0*7+IF(Z259&gt;60,Z259-1,Z259)))))</f>
      </c>
      <c r="AG259" s="123">
        <f>IF(U259="","",U259)</f>
      </c>
      <c r="AH259" s="124">
        <f>IF(S259="","",S259)</f>
      </c>
      <c r="AI259" s="99">
        <f>IF(P259="","",P259&amp;" ("&amp;O259&amp;"_"&amp;ROW()&amp;")")</f>
      </c>
      <c r="AQ259" s="124">
        <f>IF(T259="","",T259&amp;"1")</f>
      </c>
      <c r="AR259" s="124">
        <f>IF(S259="","",S259&amp;"2")</f>
      </c>
      <c r="AS259" s="154">
        <f>O259</f>
      </c>
    </row>
    <row r="260" s="41" customFormat="1" ht="64.9" customHeight="1">
      <c r="A260" s="119"/>
      <c r="B260" s="116"/>
      <c r="C260" s="116"/>
      <c r="D260" s="181"/>
      <c r="E260" s="181"/>
      <c r="F260" t="s" s="107">
        <v>67</v>
      </c>
      <c r="G260" s="116"/>
      <c r="H260" s="105">
        <f>IF(B260="","",SUMIF(O1:O1961,A260,AA1:AA1961))</f>
      </c>
      <c r="I260" s="105">
        <f>IF(B260="","",(SUMIF(O1:O1961,A260,AB1:AB1961)+(SUMIF(O1:O1961,A260,AC1:AC1961))))</f>
      </c>
      <c r="J260" s="116"/>
      <c r="K260" s="105">
        <f>IFERROR(J260/H260,"")</f>
      </c>
      <c r="L260" s="116"/>
      <c r="M260" s="116"/>
      <c r="N260" s="116"/>
      <c r="O260" s="119"/>
      <c r="P260" s="116"/>
      <c r="Q260" s="116"/>
      <c r="R260" s="116"/>
      <c r="S260" s="119"/>
      <c r="T260" s="119"/>
      <c r="U260" s="116"/>
      <c r="V260" s="116"/>
      <c r="W260" s="116"/>
      <c r="X260" s="116"/>
      <c r="Y260" s="116"/>
      <c r="Z260" s="112"/>
      <c r="AA260" s="116"/>
      <c r="AB260" s="116"/>
      <c r="AC260" s="119"/>
      <c r="AD260" s="120"/>
      <c r="AE260" s="130">
        <f>IF(Z260="","",IF(OR(MONTH((DATE(1899,12,31)+(0*7+IF(Z260&gt;60,Z260-1,Z260))))=1,MONTH((DATE(1899,12,31)+(0*7+IF(Z260&gt;60,Z260-1,Z260))))=2,MONTH((DATE(1899,12,31)+(0*7+IF(Z260&gt;60,Z260-1,Z260))))=3),"1er",IF(OR(MONTH((DATE(1899,12,31)+(0*7+IF(Z260&gt;60,Z260-1,Z260))))=4,MONTH((DATE(1899,12,31)+(0*7+IF(Z260&gt;60,Z260-1,Z260))))=5,MONTH((DATE(1899,12,31)+(0*7+IF(Z260&gt;60,Z260-1,Z260))))=6),"2ème",IF(OR(MONTH((DATE(1899,12,31)+(0*7+IF(Z260&gt;60,Z260-1,Z260))))=7,MONTH((DATE(1899,12,31)+(0*7+IF(Z260&gt;60,Z260-1,Z260))))=8,MONTH((DATE(1899,12,31)+(0*7+IF(Z260&gt;60,Z260-1,Z260))))=9),"3ème",IF(OR(MONTH((DATE(1899,12,31)+(0*7+IF(Z260&gt;60,Z260-1,Z260))))=10,MONTH((DATE(1899,12,31)+(0*7+IF(Z260&gt;60,Z260-1,Z260))))=11,MONTH((DATE(1899,12,31)+(0*7+IF(Z260&gt;60,Z260-1,Z260))))=12),"4ème")))))</f>
      </c>
      <c r="AF260" s="131">
        <f>IF(Z260="","",YEAR((DATE(1899,12,31)+(0*7+IF(Z260&gt;60,Z260-1,Z260)))))</f>
      </c>
      <c r="AG260" s="123">
        <f>IF(U260="","",U260)</f>
      </c>
      <c r="AH260" s="124">
        <f>IF(S260="","",S260)</f>
      </c>
      <c r="AI260" s="99">
        <f>IF(P260="","",P260&amp;" ("&amp;O260&amp;"_"&amp;ROW()&amp;")")</f>
      </c>
      <c r="AQ260" s="124">
        <f>IF(T260="","",T260&amp;"1")</f>
      </c>
      <c r="AR260" s="124">
        <f>IF(S260="","",S260&amp;"2")</f>
      </c>
      <c r="AS260" s="154">
        <f>O260</f>
      </c>
    </row>
    <row r="261" s="41" customFormat="1" ht="64.9" customHeight="1">
      <c r="A261" s="119"/>
      <c r="B261" s="116"/>
      <c r="C261" s="116"/>
      <c r="D261" s="181"/>
      <c r="E261" s="181"/>
      <c r="F261" t="s" s="107">
        <v>67</v>
      </c>
      <c r="G261" s="116"/>
      <c r="H261" s="105">
        <f>IF(B261="","",SUMIF(O1:O1961,A261,AA1:AA1961))</f>
      </c>
      <c r="I261" s="105">
        <f>IF(B261="","",(SUMIF(O1:O1961,A261,AB1:AB1961)+(SUMIF(O1:O1961,A261,AC1:AC1961))))</f>
      </c>
      <c r="J261" s="116"/>
      <c r="K261" s="105">
        <f>IFERROR(J261/H261,"")</f>
      </c>
      <c r="L261" s="116"/>
      <c r="M261" s="116"/>
      <c r="N261" s="116"/>
      <c r="O261" s="119"/>
      <c r="P261" s="116"/>
      <c r="Q261" s="116"/>
      <c r="R261" s="116"/>
      <c r="S261" s="119"/>
      <c r="T261" s="119"/>
      <c r="U261" s="116"/>
      <c r="V261" s="116"/>
      <c r="W261" s="116"/>
      <c r="X261" s="116"/>
      <c r="Y261" s="116"/>
      <c r="Z261" s="112"/>
      <c r="AA261" s="116"/>
      <c r="AB261" s="116"/>
      <c r="AC261" s="119"/>
      <c r="AD261" s="120"/>
      <c r="AE261" s="130">
        <f>IF(Z261="","",IF(OR(MONTH((DATE(1899,12,31)+(0*7+IF(Z261&gt;60,Z261-1,Z261))))=1,MONTH((DATE(1899,12,31)+(0*7+IF(Z261&gt;60,Z261-1,Z261))))=2,MONTH((DATE(1899,12,31)+(0*7+IF(Z261&gt;60,Z261-1,Z261))))=3),"1er",IF(OR(MONTH((DATE(1899,12,31)+(0*7+IF(Z261&gt;60,Z261-1,Z261))))=4,MONTH((DATE(1899,12,31)+(0*7+IF(Z261&gt;60,Z261-1,Z261))))=5,MONTH((DATE(1899,12,31)+(0*7+IF(Z261&gt;60,Z261-1,Z261))))=6),"2ème",IF(OR(MONTH((DATE(1899,12,31)+(0*7+IF(Z261&gt;60,Z261-1,Z261))))=7,MONTH((DATE(1899,12,31)+(0*7+IF(Z261&gt;60,Z261-1,Z261))))=8,MONTH((DATE(1899,12,31)+(0*7+IF(Z261&gt;60,Z261-1,Z261))))=9),"3ème",IF(OR(MONTH((DATE(1899,12,31)+(0*7+IF(Z261&gt;60,Z261-1,Z261))))=10,MONTH((DATE(1899,12,31)+(0*7+IF(Z261&gt;60,Z261-1,Z261))))=11,MONTH((DATE(1899,12,31)+(0*7+IF(Z261&gt;60,Z261-1,Z261))))=12),"4ème")))))</f>
      </c>
      <c r="AF261" s="131">
        <f>IF(Z261="","",YEAR((DATE(1899,12,31)+(0*7+IF(Z261&gt;60,Z261-1,Z261)))))</f>
      </c>
      <c r="AG261" s="123">
        <f>IF(U261="","",U261)</f>
      </c>
      <c r="AH261" s="124">
        <f>IF(S261="","",S261)</f>
      </c>
      <c r="AI261" s="99">
        <f>IF(P261="","",P261&amp;" ("&amp;O261&amp;"_"&amp;ROW()&amp;")")</f>
      </c>
      <c r="AQ261" s="124">
        <f>IF(T261="","",T261&amp;"1")</f>
      </c>
      <c r="AR261" s="124">
        <f>IF(S261="","",S261&amp;"2")</f>
      </c>
      <c r="AS261" s="154">
        <f>O261</f>
      </c>
    </row>
    <row r="262" s="41" customFormat="1" ht="64.9" customHeight="1">
      <c r="A262" s="119"/>
      <c r="B262" s="116"/>
      <c r="C262" s="116"/>
      <c r="D262" s="181"/>
      <c r="E262" s="181"/>
      <c r="F262" t="s" s="107">
        <v>67</v>
      </c>
      <c r="G262" s="116"/>
      <c r="H262" s="105">
        <f>IF(B262="","",SUMIF(O1:O1961,A262,AA1:AA1961))</f>
      </c>
      <c r="I262" s="105">
        <f>IF(B262="","",(SUMIF(O1:O1961,A262,AB1:AB1961)+(SUMIF(O1:O1961,A262,AC1:AC1961))))</f>
      </c>
      <c r="J262" s="116"/>
      <c r="K262" s="105">
        <f>IFERROR(J262/H262,"")</f>
      </c>
      <c r="L262" s="116"/>
      <c r="M262" s="116"/>
      <c r="N262" s="116"/>
      <c r="O262" s="119"/>
      <c r="P262" s="116"/>
      <c r="Q262" s="116"/>
      <c r="R262" s="116"/>
      <c r="S262" s="119"/>
      <c r="T262" s="119"/>
      <c r="U262" s="116"/>
      <c r="V262" s="116"/>
      <c r="W262" s="116"/>
      <c r="X262" s="116"/>
      <c r="Y262" s="116"/>
      <c r="Z262" s="112"/>
      <c r="AA262" s="116"/>
      <c r="AB262" s="116"/>
      <c r="AC262" s="119"/>
      <c r="AD262" s="120"/>
      <c r="AE262" s="130">
        <f>IF(Z262="","",IF(OR(MONTH((DATE(1899,12,31)+(0*7+IF(Z262&gt;60,Z262-1,Z262))))=1,MONTH((DATE(1899,12,31)+(0*7+IF(Z262&gt;60,Z262-1,Z262))))=2,MONTH((DATE(1899,12,31)+(0*7+IF(Z262&gt;60,Z262-1,Z262))))=3),"1er",IF(OR(MONTH((DATE(1899,12,31)+(0*7+IF(Z262&gt;60,Z262-1,Z262))))=4,MONTH((DATE(1899,12,31)+(0*7+IF(Z262&gt;60,Z262-1,Z262))))=5,MONTH((DATE(1899,12,31)+(0*7+IF(Z262&gt;60,Z262-1,Z262))))=6),"2ème",IF(OR(MONTH((DATE(1899,12,31)+(0*7+IF(Z262&gt;60,Z262-1,Z262))))=7,MONTH((DATE(1899,12,31)+(0*7+IF(Z262&gt;60,Z262-1,Z262))))=8,MONTH((DATE(1899,12,31)+(0*7+IF(Z262&gt;60,Z262-1,Z262))))=9),"3ème",IF(OR(MONTH((DATE(1899,12,31)+(0*7+IF(Z262&gt;60,Z262-1,Z262))))=10,MONTH((DATE(1899,12,31)+(0*7+IF(Z262&gt;60,Z262-1,Z262))))=11,MONTH((DATE(1899,12,31)+(0*7+IF(Z262&gt;60,Z262-1,Z262))))=12),"4ème")))))</f>
      </c>
      <c r="AF262" s="131">
        <f>IF(Z262="","",YEAR((DATE(1899,12,31)+(0*7+IF(Z262&gt;60,Z262-1,Z262)))))</f>
      </c>
      <c r="AG262" s="123">
        <f>IF(U262="","",U262)</f>
      </c>
      <c r="AH262" s="124">
        <f>IF(S262="","",S262)</f>
      </c>
      <c r="AI262" s="99">
        <f>IF(P262="","",P262&amp;" ("&amp;O262&amp;"_"&amp;ROW()&amp;")")</f>
      </c>
      <c r="AQ262" s="124">
        <f>IF(T262="","",T262&amp;"1")</f>
      </c>
      <c r="AR262" s="124">
        <f>IF(S262="","",S262&amp;"2")</f>
      </c>
      <c r="AS262" s="154">
        <f>O262</f>
      </c>
    </row>
    <row r="263" s="41" customFormat="1" ht="64.9" customHeight="1">
      <c r="A263" s="119"/>
      <c r="B263" s="116"/>
      <c r="C263" s="116"/>
      <c r="D263" s="181"/>
      <c r="E263" s="181"/>
      <c r="F263" t="s" s="107">
        <v>67</v>
      </c>
      <c r="G263" s="116"/>
      <c r="H263" s="105">
        <f>IF(B263="","",SUMIF(O1:O1961,A263,AA1:AA1961))</f>
      </c>
      <c r="I263" s="105">
        <f>IF(B263="","",(SUMIF(O1:O1961,A263,AB1:AB1961)+(SUMIF(O1:O1961,A263,AC1:AC1961))))</f>
      </c>
      <c r="J263" s="116"/>
      <c r="K263" s="105">
        <f>IFERROR(J263/H263,"")</f>
      </c>
      <c r="L263" s="116"/>
      <c r="M263" s="116"/>
      <c r="N263" s="116"/>
      <c r="O263" s="119"/>
      <c r="P263" s="116"/>
      <c r="Q263" s="116"/>
      <c r="R263" s="116"/>
      <c r="S263" s="119"/>
      <c r="T263" s="119"/>
      <c r="U263" s="116"/>
      <c r="V263" s="116"/>
      <c r="W263" s="116"/>
      <c r="X263" s="116"/>
      <c r="Y263" s="116"/>
      <c r="Z263" s="112"/>
      <c r="AA263" s="116"/>
      <c r="AB263" s="116"/>
      <c r="AC263" s="119"/>
      <c r="AD263" s="120"/>
      <c r="AE263" s="130">
        <f>IF(Z263="","",IF(OR(MONTH((DATE(1899,12,31)+(0*7+IF(Z263&gt;60,Z263-1,Z263))))=1,MONTH((DATE(1899,12,31)+(0*7+IF(Z263&gt;60,Z263-1,Z263))))=2,MONTH((DATE(1899,12,31)+(0*7+IF(Z263&gt;60,Z263-1,Z263))))=3),"1er",IF(OR(MONTH((DATE(1899,12,31)+(0*7+IF(Z263&gt;60,Z263-1,Z263))))=4,MONTH((DATE(1899,12,31)+(0*7+IF(Z263&gt;60,Z263-1,Z263))))=5,MONTH((DATE(1899,12,31)+(0*7+IF(Z263&gt;60,Z263-1,Z263))))=6),"2ème",IF(OR(MONTH((DATE(1899,12,31)+(0*7+IF(Z263&gt;60,Z263-1,Z263))))=7,MONTH((DATE(1899,12,31)+(0*7+IF(Z263&gt;60,Z263-1,Z263))))=8,MONTH((DATE(1899,12,31)+(0*7+IF(Z263&gt;60,Z263-1,Z263))))=9),"3ème",IF(OR(MONTH((DATE(1899,12,31)+(0*7+IF(Z263&gt;60,Z263-1,Z263))))=10,MONTH((DATE(1899,12,31)+(0*7+IF(Z263&gt;60,Z263-1,Z263))))=11,MONTH((DATE(1899,12,31)+(0*7+IF(Z263&gt;60,Z263-1,Z263))))=12),"4ème")))))</f>
      </c>
      <c r="AF263" s="131">
        <f>IF(Z263="","",YEAR((DATE(1899,12,31)+(0*7+IF(Z263&gt;60,Z263-1,Z263)))))</f>
      </c>
      <c r="AG263" s="123">
        <f>IF(U263="","",U263)</f>
      </c>
      <c r="AH263" s="124">
        <f>IF(S263="","",S263)</f>
      </c>
      <c r="AI263" s="99">
        <f>IF(P263="","",P263&amp;" ("&amp;O263&amp;"_"&amp;ROW()&amp;")")</f>
      </c>
      <c r="AQ263" s="124">
        <f>IF(T263="","",T263&amp;"1")</f>
      </c>
      <c r="AR263" s="124">
        <f>IF(S263="","",S263&amp;"2")</f>
      </c>
      <c r="AS263" s="154">
        <f>O263</f>
      </c>
    </row>
    <row r="264" s="41" customFormat="1" ht="64.9" customHeight="1">
      <c r="A264" s="119"/>
      <c r="B264" s="116"/>
      <c r="C264" s="116"/>
      <c r="D264" s="181"/>
      <c r="E264" s="181"/>
      <c r="F264" t="s" s="107">
        <v>67</v>
      </c>
      <c r="G264" s="116"/>
      <c r="H264" s="105">
        <f>IF(B264="","",SUMIF(O1:O1961,A264,AA1:AA1961))</f>
      </c>
      <c r="I264" s="105">
        <f>IF(B264="","",(SUMIF(O1:O1961,A264,AB1:AB1961)+(SUMIF(O1:O1961,A264,AC1:AC1961))))</f>
      </c>
      <c r="J264" s="110"/>
      <c r="K264" s="105">
        <f>IFERROR(J264/H264,"")</f>
      </c>
      <c r="L264" s="110"/>
      <c r="M264" s="112"/>
      <c r="N264" s="116"/>
      <c r="O264" s="119"/>
      <c r="P264" s="116"/>
      <c r="Q264" s="116"/>
      <c r="R264" s="116"/>
      <c r="S264" s="119"/>
      <c r="T264" s="119"/>
      <c r="U264" s="116"/>
      <c r="V264" s="116"/>
      <c r="W264" s="116"/>
      <c r="X264" s="116"/>
      <c r="Y264" s="116"/>
      <c r="Z264" s="112"/>
      <c r="AA264" s="116"/>
      <c r="AB264" s="116"/>
      <c r="AC264" s="119"/>
      <c r="AD264" s="120"/>
      <c r="AE264" s="130">
        <f>IF(Z264="","",IF(OR(MONTH((DATE(1899,12,31)+(0*7+IF(Z264&gt;60,Z264-1,Z264))))=1,MONTH((DATE(1899,12,31)+(0*7+IF(Z264&gt;60,Z264-1,Z264))))=2,MONTH((DATE(1899,12,31)+(0*7+IF(Z264&gt;60,Z264-1,Z264))))=3),"1er",IF(OR(MONTH((DATE(1899,12,31)+(0*7+IF(Z264&gt;60,Z264-1,Z264))))=4,MONTH((DATE(1899,12,31)+(0*7+IF(Z264&gt;60,Z264-1,Z264))))=5,MONTH((DATE(1899,12,31)+(0*7+IF(Z264&gt;60,Z264-1,Z264))))=6),"2ème",IF(OR(MONTH((DATE(1899,12,31)+(0*7+IF(Z264&gt;60,Z264-1,Z264))))=7,MONTH((DATE(1899,12,31)+(0*7+IF(Z264&gt;60,Z264-1,Z264))))=8,MONTH((DATE(1899,12,31)+(0*7+IF(Z264&gt;60,Z264-1,Z264))))=9),"3ème",IF(OR(MONTH((DATE(1899,12,31)+(0*7+IF(Z264&gt;60,Z264-1,Z264))))=10,MONTH((DATE(1899,12,31)+(0*7+IF(Z264&gt;60,Z264-1,Z264))))=11,MONTH((DATE(1899,12,31)+(0*7+IF(Z264&gt;60,Z264-1,Z264))))=12),"4ème")))))</f>
      </c>
      <c r="AF264" s="131">
        <f>IF(Z264="","",YEAR((DATE(1899,12,31)+(0*7+IF(Z264&gt;60,Z264-1,Z264)))))</f>
      </c>
      <c r="AG264" s="123">
        <f>IF(U264="","",U264)</f>
      </c>
      <c r="AH264" s="124">
        <f>IF(S264="","",S264)</f>
      </c>
      <c r="AI264" s="99">
        <f>IF(P264="","",P264&amp;" ("&amp;O264&amp;"_"&amp;ROW()&amp;")")</f>
      </c>
      <c r="AQ264" s="124">
        <f>IF(T264="","",T264&amp;"1")</f>
      </c>
      <c r="AR264" s="124">
        <f>IF(S264="","",S264&amp;"2")</f>
      </c>
      <c r="AS264" s="154">
        <f>O264</f>
      </c>
    </row>
    <row r="265" s="41" customFormat="1" ht="64.9" customHeight="1">
      <c r="A265" s="119"/>
      <c r="B265" s="116"/>
      <c r="C265" s="116"/>
      <c r="D265" s="181"/>
      <c r="E265" s="181"/>
      <c r="F265" t="s" s="107">
        <v>67</v>
      </c>
      <c r="G265" s="116"/>
      <c r="H265" s="105">
        <f>IF(B265="","",SUMIF(O1:O1961,A265,AA1:AA1961))</f>
      </c>
      <c r="I265" s="105">
        <f>IF(B265="","",(SUMIF(O1:O1961,A265,AB1:AB1961)+(SUMIF(O1:O1961,A265,AC1:AC1961))))</f>
      </c>
      <c r="J265" s="116"/>
      <c r="K265" s="105">
        <f>IFERROR(J265/H265,"")</f>
      </c>
      <c r="L265" s="116"/>
      <c r="M265" s="116"/>
      <c r="N265" s="116"/>
      <c r="O265" s="119"/>
      <c r="P265" s="116"/>
      <c r="Q265" s="116"/>
      <c r="R265" s="116"/>
      <c r="S265" s="119"/>
      <c r="T265" s="119"/>
      <c r="U265" s="116"/>
      <c r="V265" s="116"/>
      <c r="W265" s="116"/>
      <c r="X265" s="116"/>
      <c r="Y265" s="116"/>
      <c r="Z265" s="112"/>
      <c r="AA265" s="116"/>
      <c r="AB265" s="116"/>
      <c r="AC265" s="119"/>
      <c r="AD265" s="120"/>
      <c r="AE265" s="130">
        <f>IF(Z265="","",IF(OR(MONTH((DATE(1899,12,31)+(0*7+IF(Z265&gt;60,Z265-1,Z265))))=1,MONTH((DATE(1899,12,31)+(0*7+IF(Z265&gt;60,Z265-1,Z265))))=2,MONTH((DATE(1899,12,31)+(0*7+IF(Z265&gt;60,Z265-1,Z265))))=3),"1er",IF(OR(MONTH((DATE(1899,12,31)+(0*7+IF(Z265&gt;60,Z265-1,Z265))))=4,MONTH((DATE(1899,12,31)+(0*7+IF(Z265&gt;60,Z265-1,Z265))))=5,MONTH((DATE(1899,12,31)+(0*7+IF(Z265&gt;60,Z265-1,Z265))))=6),"2ème",IF(OR(MONTH((DATE(1899,12,31)+(0*7+IF(Z265&gt;60,Z265-1,Z265))))=7,MONTH((DATE(1899,12,31)+(0*7+IF(Z265&gt;60,Z265-1,Z265))))=8,MONTH((DATE(1899,12,31)+(0*7+IF(Z265&gt;60,Z265-1,Z265))))=9),"3ème",IF(OR(MONTH((DATE(1899,12,31)+(0*7+IF(Z265&gt;60,Z265-1,Z265))))=10,MONTH((DATE(1899,12,31)+(0*7+IF(Z265&gt;60,Z265-1,Z265))))=11,MONTH((DATE(1899,12,31)+(0*7+IF(Z265&gt;60,Z265-1,Z265))))=12),"4ème")))))</f>
      </c>
      <c r="AF265" s="131">
        <f>IF(Z265="","",YEAR((DATE(1899,12,31)+(0*7+IF(Z265&gt;60,Z265-1,Z265)))))</f>
      </c>
      <c r="AG265" s="123">
        <f>IF(U265="","",U265)</f>
      </c>
      <c r="AH265" s="124">
        <f>IF(S265="","",S265)</f>
      </c>
      <c r="AI265" s="99">
        <f>IF(P265="","",P265&amp;" ("&amp;O265&amp;"_"&amp;ROW()&amp;")")</f>
      </c>
      <c r="AQ265" s="124">
        <f>IF(T265="","",T265&amp;"1")</f>
      </c>
      <c r="AR265" s="124">
        <f>IF(S265="","",S265&amp;"2")</f>
      </c>
      <c r="AS265" s="154">
        <f>O265</f>
      </c>
    </row>
    <row r="266" s="41" customFormat="1" ht="64.9" customHeight="1">
      <c r="A266" s="119"/>
      <c r="B266" s="116"/>
      <c r="C266" s="116"/>
      <c r="D266" s="181"/>
      <c r="E266" s="181"/>
      <c r="F266" t="s" s="107">
        <v>67</v>
      </c>
      <c r="G266" s="116"/>
      <c r="H266" s="105">
        <f>IF(B266="","",SUMIF(O1:O1961,A266,AA1:AA1961))</f>
      </c>
      <c r="I266" s="105">
        <f>IF(B266="","",(SUMIF(O1:O1961,A266,AB1:AB1961)+(SUMIF(O1:O1961,A266,AC1:AC1961))))</f>
      </c>
      <c r="J266" s="116"/>
      <c r="K266" s="105">
        <f>IFERROR(J266/H266,"")</f>
      </c>
      <c r="L266" s="116"/>
      <c r="M266" s="116"/>
      <c r="N266" s="116"/>
      <c r="O266" s="119"/>
      <c r="P266" s="116"/>
      <c r="Q266" s="116"/>
      <c r="R266" s="116"/>
      <c r="S266" s="119"/>
      <c r="T266" s="119"/>
      <c r="U266" s="116"/>
      <c r="V266" s="116"/>
      <c r="W266" s="116"/>
      <c r="X266" s="116"/>
      <c r="Y266" s="116"/>
      <c r="Z266" s="112"/>
      <c r="AA266" s="116"/>
      <c r="AB266" s="116"/>
      <c r="AC266" s="119"/>
      <c r="AD266" s="120"/>
      <c r="AE266" s="130">
        <f>IF(Z266="","",IF(OR(MONTH((DATE(1899,12,31)+(0*7+IF(Z266&gt;60,Z266-1,Z266))))=1,MONTH((DATE(1899,12,31)+(0*7+IF(Z266&gt;60,Z266-1,Z266))))=2,MONTH((DATE(1899,12,31)+(0*7+IF(Z266&gt;60,Z266-1,Z266))))=3),"1er",IF(OR(MONTH((DATE(1899,12,31)+(0*7+IF(Z266&gt;60,Z266-1,Z266))))=4,MONTH((DATE(1899,12,31)+(0*7+IF(Z266&gt;60,Z266-1,Z266))))=5,MONTH((DATE(1899,12,31)+(0*7+IF(Z266&gt;60,Z266-1,Z266))))=6),"2ème",IF(OR(MONTH((DATE(1899,12,31)+(0*7+IF(Z266&gt;60,Z266-1,Z266))))=7,MONTH((DATE(1899,12,31)+(0*7+IF(Z266&gt;60,Z266-1,Z266))))=8,MONTH((DATE(1899,12,31)+(0*7+IF(Z266&gt;60,Z266-1,Z266))))=9),"3ème",IF(OR(MONTH((DATE(1899,12,31)+(0*7+IF(Z266&gt;60,Z266-1,Z266))))=10,MONTH((DATE(1899,12,31)+(0*7+IF(Z266&gt;60,Z266-1,Z266))))=11,MONTH((DATE(1899,12,31)+(0*7+IF(Z266&gt;60,Z266-1,Z266))))=12),"4ème")))))</f>
      </c>
      <c r="AF266" s="131">
        <f>IF(Z266="","",YEAR((DATE(1899,12,31)+(0*7+IF(Z266&gt;60,Z266-1,Z266)))))</f>
      </c>
      <c r="AG266" s="123">
        <f>IF(U266="","",U266)</f>
      </c>
      <c r="AH266" s="124">
        <f>IF(S266="","",S266)</f>
      </c>
      <c r="AI266" s="99">
        <f>IF(P266="","",P266&amp;" ("&amp;O266&amp;"_"&amp;ROW()&amp;")")</f>
      </c>
      <c r="AQ266" s="124">
        <f>IF(T266="","",T266&amp;"1")</f>
      </c>
      <c r="AR266" s="124">
        <f>IF(S266="","",S266&amp;"2")</f>
      </c>
      <c r="AS266" s="154">
        <f>O266</f>
      </c>
    </row>
    <row r="267" s="41" customFormat="1" ht="64.9" customHeight="1">
      <c r="A267" s="119"/>
      <c r="B267" s="116"/>
      <c r="C267" s="116"/>
      <c r="D267" s="181"/>
      <c r="E267" s="181"/>
      <c r="F267" t="s" s="107">
        <v>67</v>
      </c>
      <c r="G267" s="116"/>
      <c r="H267" s="105">
        <f>IF(B267="","",SUMIF(O1:O1961,A267,AA1:AA1961))</f>
      </c>
      <c r="I267" s="105">
        <f>IF(B267="","",(SUMIF(O1:O1961,A267,AB1:AB1961)+(SUMIF(O1:O1961,A267,AC1:AC1961))))</f>
      </c>
      <c r="J267" s="116"/>
      <c r="K267" s="105">
        <f>IFERROR(J267/H267,"")</f>
      </c>
      <c r="L267" s="116"/>
      <c r="M267" s="116"/>
      <c r="N267" s="116"/>
      <c r="O267" s="119"/>
      <c r="P267" s="116"/>
      <c r="Q267" s="116"/>
      <c r="R267" s="116"/>
      <c r="S267" s="119"/>
      <c r="T267" s="119"/>
      <c r="U267" s="116"/>
      <c r="V267" s="116"/>
      <c r="W267" s="116"/>
      <c r="X267" s="116"/>
      <c r="Y267" s="116"/>
      <c r="Z267" s="112"/>
      <c r="AA267" s="116"/>
      <c r="AB267" s="116"/>
      <c r="AC267" s="119"/>
      <c r="AD267" s="120"/>
      <c r="AE267" s="130">
        <f>IF(Z267="","",IF(OR(MONTH((DATE(1899,12,31)+(0*7+IF(Z267&gt;60,Z267-1,Z267))))=1,MONTH((DATE(1899,12,31)+(0*7+IF(Z267&gt;60,Z267-1,Z267))))=2,MONTH((DATE(1899,12,31)+(0*7+IF(Z267&gt;60,Z267-1,Z267))))=3),"1er",IF(OR(MONTH((DATE(1899,12,31)+(0*7+IF(Z267&gt;60,Z267-1,Z267))))=4,MONTH((DATE(1899,12,31)+(0*7+IF(Z267&gt;60,Z267-1,Z267))))=5,MONTH((DATE(1899,12,31)+(0*7+IF(Z267&gt;60,Z267-1,Z267))))=6),"2ème",IF(OR(MONTH((DATE(1899,12,31)+(0*7+IF(Z267&gt;60,Z267-1,Z267))))=7,MONTH((DATE(1899,12,31)+(0*7+IF(Z267&gt;60,Z267-1,Z267))))=8,MONTH((DATE(1899,12,31)+(0*7+IF(Z267&gt;60,Z267-1,Z267))))=9),"3ème",IF(OR(MONTH((DATE(1899,12,31)+(0*7+IF(Z267&gt;60,Z267-1,Z267))))=10,MONTH((DATE(1899,12,31)+(0*7+IF(Z267&gt;60,Z267-1,Z267))))=11,MONTH((DATE(1899,12,31)+(0*7+IF(Z267&gt;60,Z267-1,Z267))))=12),"4ème")))))</f>
      </c>
      <c r="AF267" s="131">
        <f>IF(Z267="","",YEAR((DATE(1899,12,31)+(0*7+IF(Z267&gt;60,Z267-1,Z267)))))</f>
      </c>
      <c r="AG267" s="123">
        <f>IF(U267="","",U267)</f>
      </c>
      <c r="AH267" s="124">
        <f>IF(S267="","",S267)</f>
      </c>
      <c r="AI267" s="99">
        <f>IF(P267="","",P267&amp;" ("&amp;O267&amp;"_"&amp;ROW()&amp;")")</f>
      </c>
      <c r="AQ267" s="124">
        <f>IF(T267="","",T267&amp;"1")</f>
      </c>
      <c r="AR267" s="124">
        <f>IF(S267="","",S267&amp;"2")</f>
      </c>
      <c r="AS267" s="154">
        <f>O267</f>
      </c>
    </row>
    <row r="268" s="41" customFormat="1" ht="64.9" customHeight="1">
      <c r="A268" s="119"/>
      <c r="B268" s="116"/>
      <c r="C268" s="116"/>
      <c r="D268" s="181"/>
      <c r="E268" s="181"/>
      <c r="F268" t="s" s="107">
        <v>67</v>
      </c>
      <c r="G268" s="116"/>
      <c r="H268" s="105">
        <f>IF(B268="","",SUMIF(O1:O1961,A268,AA1:AA1961))</f>
      </c>
      <c r="I268" s="105">
        <f>IF(B268="","",(SUMIF(O1:O1961,A268,AB1:AB1961)+(SUMIF(O1:O1961,A268,AC1:AC1961))))</f>
      </c>
      <c r="J268" s="116"/>
      <c r="K268" s="105">
        <f>IFERROR(J268/H268,"")</f>
      </c>
      <c r="L268" s="116"/>
      <c r="M268" s="116"/>
      <c r="N268" s="116"/>
      <c r="O268" s="119"/>
      <c r="P268" s="116"/>
      <c r="Q268" s="116"/>
      <c r="R268" s="116"/>
      <c r="S268" s="119"/>
      <c r="T268" s="119"/>
      <c r="U268" s="116"/>
      <c r="V268" s="116"/>
      <c r="W268" s="116"/>
      <c r="X268" s="116"/>
      <c r="Y268" s="116"/>
      <c r="Z268" s="112"/>
      <c r="AA268" s="116"/>
      <c r="AB268" s="116"/>
      <c r="AC268" s="119"/>
      <c r="AD268" s="120"/>
      <c r="AE268" s="130">
        <f>IF(Z268="","",IF(OR(MONTH((DATE(1899,12,31)+(0*7+IF(Z268&gt;60,Z268-1,Z268))))=1,MONTH((DATE(1899,12,31)+(0*7+IF(Z268&gt;60,Z268-1,Z268))))=2,MONTH((DATE(1899,12,31)+(0*7+IF(Z268&gt;60,Z268-1,Z268))))=3),"1er",IF(OR(MONTH((DATE(1899,12,31)+(0*7+IF(Z268&gt;60,Z268-1,Z268))))=4,MONTH((DATE(1899,12,31)+(0*7+IF(Z268&gt;60,Z268-1,Z268))))=5,MONTH((DATE(1899,12,31)+(0*7+IF(Z268&gt;60,Z268-1,Z268))))=6),"2ème",IF(OR(MONTH((DATE(1899,12,31)+(0*7+IF(Z268&gt;60,Z268-1,Z268))))=7,MONTH((DATE(1899,12,31)+(0*7+IF(Z268&gt;60,Z268-1,Z268))))=8,MONTH((DATE(1899,12,31)+(0*7+IF(Z268&gt;60,Z268-1,Z268))))=9),"3ème",IF(OR(MONTH((DATE(1899,12,31)+(0*7+IF(Z268&gt;60,Z268-1,Z268))))=10,MONTH((DATE(1899,12,31)+(0*7+IF(Z268&gt;60,Z268-1,Z268))))=11,MONTH((DATE(1899,12,31)+(0*7+IF(Z268&gt;60,Z268-1,Z268))))=12),"4ème")))))</f>
      </c>
      <c r="AF268" s="131">
        <f>IF(Z268="","",YEAR((DATE(1899,12,31)+(0*7+IF(Z268&gt;60,Z268-1,Z268)))))</f>
      </c>
      <c r="AG268" s="123">
        <f>IF(U268="","",U268)</f>
      </c>
      <c r="AH268" s="124">
        <f>IF(S268="","",S268)</f>
      </c>
      <c r="AI268" s="99">
        <f>IF(P268="","",P268&amp;" ("&amp;O268&amp;"_"&amp;ROW()&amp;")")</f>
      </c>
      <c r="AQ268" s="124">
        <f>IF(T268="","",T268&amp;"1")</f>
      </c>
      <c r="AR268" s="124">
        <f>IF(S268="","",S268&amp;"2")</f>
      </c>
      <c r="AS268" s="154">
        <f>O268</f>
      </c>
    </row>
    <row r="269" s="41" customFormat="1" ht="64.9" customHeight="1">
      <c r="A269" s="119"/>
      <c r="B269" s="116"/>
      <c r="C269" s="116"/>
      <c r="D269" s="181"/>
      <c r="E269" s="181"/>
      <c r="F269" t="s" s="107">
        <v>67</v>
      </c>
      <c r="G269" s="116"/>
      <c r="H269" s="105">
        <f>IF(B269="","",SUMIF(O1:O1961,A269,AA1:AA1961))</f>
      </c>
      <c r="I269" s="105">
        <f>IF(B269="","",(SUMIF(O1:O1961,A269,AB1:AB1961)+(SUMIF(O1:O1961,A269,AC1:AC1961))))</f>
      </c>
      <c r="J269" s="116"/>
      <c r="K269" s="105">
        <f>IFERROR(J269/H269,"")</f>
      </c>
      <c r="L269" s="116"/>
      <c r="M269" s="116"/>
      <c r="N269" s="116"/>
      <c r="O269" s="119"/>
      <c r="P269" s="116"/>
      <c r="Q269" s="116"/>
      <c r="R269" s="116"/>
      <c r="S269" s="119"/>
      <c r="T269" s="119"/>
      <c r="U269" s="116"/>
      <c r="V269" s="116"/>
      <c r="W269" s="116"/>
      <c r="X269" s="116"/>
      <c r="Y269" s="116"/>
      <c r="Z269" s="112"/>
      <c r="AA269" s="116"/>
      <c r="AB269" s="116"/>
      <c r="AC269" s="119"/>
      <c r="AD269" s="120"/>
      <c r="AE269" s="130">
        <f>IF(Z269="","",IF(OR(MONTH((DATE(1899,12,31)+(0*7+IF(Z269&gt;60,Z269-1,Z269))))=1,MONTH((DATE(1899,12,31)+(0*7+IF(Z269&gt;60,Z269-1,Z269))))=2,MONTH((DATE(1899,12,31)+(0*7+IF(Z269&gt;60,Z269-1,Z269))))=3),"1er",IF(OR(MONTH((DATE(1899,12,31)+(0*7+IF(Z269&gt;60,Z269-1,Z269))))=4,MONTH((DATE(1899,12,31)+(0*7+IF(Z269&gt;60,Z269-1,Z269))))=5,MONTH((DATE(1899,12,31)+(0*7+IF(Z269&gt;60,Z269-1,Z269))))=6),"2ème",IF(OR(MONTH((DATE(1899,12,31)+(0*7+IF(Z269&gt;60,Z269-1,Z269))))=7,MONTH((DATE(1899,12,31)+(0*7+IF(Z269&gt;60,Z269-1,Z269))))=8,MONTH((DATE(1899,12,31)+(0*7+IF(Z269&gt;60,Z269-1,Z269))))=9),"3ème",IF(OR(MONTH((DATE(1899,12,31)+(0*7+IF(Z269&gt;60,Z269-1,Z269))))=10,MONTH((DATE(1899,12,31)+(0*7+IF(Z269&gt;60,Z269-1,Z269))))=11,MONTH((DATE(1899,12,31)+(0*7+IF(Z269&gt;60,Z269-1,Z269))))=12),"4ème")))))</f>
      </c>
      <c r="AF269" s="131">
        <f>IF(Z269="","",YEAR((DATE(1899,12,31)+(0*7+IF(Z269&gt;60,Z269-1,Z269)))))</f>
      </c>
      <c r="AG269" s="123">
        <f>IF(U269="","",U269)</f>
      </c>
      <c r="AH269" s="124">
        <f>IF(S269="","",S269)</f>
      </c>
      <c r="AI269" s="99">
        <f>IF(P269="","",P269&amp;" ("&amp;O269&amp;"_"&amp;ROW()&amp;")")</f>
      </c>
      <c r="AQ269" s="124">
        <f>IF(T269="","",T269&amp;"1")</f>
      </c>
      <c r="AR269" s="124">
        <f>IF(S269="","",S269&amp;"2")</f>
      </c>
      <c r="AS269" s="154">
        <f>O269</f>
      </c>
    </row>
    <row r="270" s="41" customFormat="1" ht="64.9" customHeight="1">
      <c r="A270" s="119"/>
      <c r="B270" s="116"/>
      <c r="C270" s="116"/>
      <c r="D270" s="181"/>
      <c r="E270" s="181"/>
      <c r="F270" t="s" s="107">
        <v>67</v>
      </c>
      <c r="G270" s="116"/>
      <c r="H270" s="105">
        <f>IF(B270="","",SUMIF(O1:O1961,A270,AA1:AA1961))</f>
      </c>
      <c r="I270" s="105">
        <f>IF(B270="","",(SUMIF(O1:O1961,A270,AB1:AB1961)+(SUMIF(O1:O1961,A270,AC1:AC1961))))</f>
      </c>
      <c r="J270" s="116"/>
      <c r="K270" s="105">
        <f>IFERROR(J270/H270,"")</f>
      </c>
      <c r="L270" s="116"/>
      <c r="M270" s="116"/>
      <c r="N270" s="116"/>
      <c r="O270" s="119"/>
      <c r="P270" s="116"/>
      <c r="Q270" s="116"/>
      <c r="R270" s="116"/>
      <c r="S270" s="119"/>
      <c r="T270" s="119"/>
      <c r="U270" s="116"/>
      <c r="V270" s="116"/>
      <c r="W270" s="116"/>
      <c r="X270" s="116"/>
      <c r="Y270" s="116"/>
      <c r="Z270" s="112"/>
      <c r="AA270" s="116"/>
      <c r="AB270" s="116"/>
      <c r="AC270" s="119"/>
      <c r="AD270" s="120"/>
      <c r="AE270" s="130">
        <f>IF(Z270="","",IF(OR(MONTH((DATE(1899,12,31)+(0*7+IF(Z270&gt;60,Z270-1,Z270))))=1,MONTH((DATE(1899,12,31)+(0*7+IF(Z270&gt;60,Z270-1,Z270))))=2,MONTH((DATE(1899,12,31)+(0*7+IF(Z270&gt;60,Z270-1,Z270))))=3),"1er",IF(OR(MONTH((DATE(1899,12,31)+(0*7+IF(Z270&gt;60,Z270-1,Z270))))=4,MONTH((DATE(1899,12,31)+(0*7+IF(Z270&gt;60,Z270-1,Z270))))=5,MONTH((DATE(1899,12,31)+(0*7+IF(Z270&gt;60,Z270-1,Z270))))=6),"2ème",IF(OR(MONTH((DATE(1899,12,31)+(0*7+IF(Z270&gt;60,Z270-1,Z270))))=7,MONTH((DATE(1899,12,31)+(0*7+IF(Z270&gt;60,Z270-1,Z270))))=8,MONTH((DATE(1899,12,31)+(0*7+IF(Z270&gt;60,Z270-1,Z270))))=9),"3ème",IF(OR(MONTH((DATE(1899,12,31)+(0*7+IF(Z270&gt;60,Z270-1,Z270))))=10,MONTH((DATE(1899,12,31)+(0*7+IF(Z270&gt;60,Z270-1,Z270))))=11,MONTH((DATE(1899,12,31)+(0*7+IF(Z270&gt;60,Z270-1,Z270))))=12),"4ème")))))</f>
      </c>
      <c r="AF270" s="131">
        <f>IF(Z270="","",YEAR((DATE(1899,12,31)+(0*7+IF(Z270&gt;60,Z270-1,Z270)))))</f>
      </c>
      <c r="AG270" s="123">
        <f>IF(U270="","",U270)</f>
      </c>
      <c r="AH270" s="124">
        <f>IF(S270="","",S270)</f>
      </c>
      <c r="AI270" s="99">
        <f>IF(P270="","",P270&amp;" ("&amp;O270&amp;"_"&amp;ROW()&amp;")")</f>
      </c>
      <c r="AQ270" s="124">
        <f>IF(T270="","",T270&amp;"1")</f>
      </c>
      <c r="AR270" s="124">
        <f>IF(S270="","",S270&amp;"2")</f>
      </c>
      <c r="AS270" s="154">
        <f>O270</f>
      </c>
    </row>
    <row r="271" s="41" customFormat="1" ht="64.9" customHeight="1">
      <c r="A271" s="119"/>
      <c r="B271" s="116"/>
      <c r="C271" s="116"/>
      <c r="D271" s="181"/>
      <c r="E271" s="181"/>
      <c r="F271" t="s" s="107">
        <v>67</v>
      </c>
      <c r="G271" s="116"/>
      <c r="H271" s="105">
        <f>IF(B271="","",SUMIF(O1:O1961,A271,AA1:AA1961))</f>
      </c>
      <c r="I271" s="105">
        <f>IF(B271="","",(SUMIF(O1:O1961,A271,AB1:AB1961)+(SUMIF(O1:O1961,A271,AC1:AC1961))))</f>
      </c>
      <c r="J271" s="116"/>
      <c r="K271" s="105">
        <f>IFERROR(J271/H271,"")</f>
      </c>
      <c r="L271" s="116"/>
      <c r="M271" s="116"/>
      <c r="N271" s="116"/>
      <c r="O271" s="119"/>
      <c r="P271" s="116"/>
      <c r="Q271" s="116"/>
      <c r="R271" s="116"/>
      <c r="S271" s="119"/>
      <c r="T271" s="119"/>
      <c r="U271" s="116"/>
      <c r="V271" s="116"/>
      <c r="W271" s="116"/>
      <c r="X271" s="116"/>
      <c r="Y271" s="116"/>
      <c r="Z271" s="112"/>
      <c r="AA271" s="116"/>
      <c r="AB271" s="116"/>
      <c r="AC271" s="119"/>
      <c r="AD271" s="120"/>
      <c r="AE271" s="130">
        <f>IF(Z271="","",IF(OR(MONTH((DATE(1899,12,31)+(0*7+IF(Z271&gt;60,Z271-1,Z271))))=1,MONTH((DATE(1899,12,31)+(0*7+IF(Z271&gt;60,Z271-1,Z271))))=2,MONTH((DATE(1899,12,31)+(0*7+IF(Z271&gt;60,Z271-1,Z271))))=3),"1er",IF(OR(MONTH((DATE(1899,12,31)+(0*7+IF(Z271&gt;60,Z271-1,Z271))))=4,MONTH((DATE(1899,12,31)+(0*7+IF(Z271&gt;60,Z271-1,Z271))))=5,MONTH((DATE(1899,12,31)+(0*7+IF(Z271&gt;60,Z271-1,Z271))))=6),"2ème",IF(OR(MONTH((DATE(1899,12,31)+(0*7+IF(Z271&gt;60,Z271-1,Z271))))=7,MONTH((DATE(1899,12,31)+(0*7+IF(Z271&gt;60,Z271-1,Z271))))=8,MONTH((DATE(1899,12,31)+(0*7+IF(Z271&gt;60,Z271-1,Z271))))=9),"3ème",IF(OR(MONTH((DATE(1899,12,31)+(0*7+IF(Z271&gt;60,Z271-1,Z271))))=10,MONTH((DATE(1899,12,31)+(0*7+IF(Z271&gt;60,Z271-1,Z271))))=11,MONTH((DATE(1899,12,31)+(0*7+IF(Z271&gt;60,Z271-1,Z271))))=12),"4ème")))))</f>
      </c>
      <c r="AF271" s="131">
        <f>IF(Z271="","",YEAR((DATE(1899,12,31)+(0*7+IF(Z271&gt;60,Z271-1,Z271)))))</f>
      </c>
      <c r="AG271" s="123">
        <f>IF(U271="","",U271)</f>
      </c>
      <c r="AH271" s="124">
        <f>IF(S271="","",S271)</f>
      </c>
      <c r="AI271" s="99">
        <f>IF(P271="","",P271&amp;" ("&amp;O271&amp;"_"&amp;ROW()&amp;")")</f>
      </c>
      <c r="AQ271" s="124">
        <f>IF(T271="","",T271&amp;"1")</f>
      </c>
      <c r="AR271" s="124">
        <f>IF(S271="","",S271&amp;"2")</f>
      </c>
      <c r="AS271" s="154">
        <f>O271</f>
      </c>
    </row>
    <row r="272" s="41" customFormat="1" ht="64.9" customHeight="1">
      <c r="A272" s="119"/>
      <c r="B272" s="116"/>
      <c r="C272" s="116"/>
      <c r="D272" s="181"/>
      <c r="E272" s="181"/>
      <c r="F272" t="s" s="107">
        <v>67</v>
      </c>
      <c r="G272" s="116"/>
      <c r="H272" s="105">
        <f>IF(B272="","",SUMIF(O1:O1961,A272,AA1:AA1961))</f>
      </c>
      <c r="I272" s="105">
        <f>IF(B272="","",(SUMIF(O1:O1961,A272,AB1:AB1961)+(SUMIF(O1:O1961,A272,AC1:AC1961))))</f>
      </c>
      <c r="J272" s="110"/>
      <c r="K272" s="105">
        <f>IFERROR(J272/H272,"")</f>
      </c>
      <c r="L272" s="110"/>
      <c r="M272" s="112"/>
      <c r="N272" s="116"/>
      <c r="O272" s="119"/>
      <c r="P272" s="116"/>
      <c r="Q272" s="116"/>
      <c r="R272" s="116"/>
      <c r="S272" s="119"/>
      <c r="T272" s="119"/>
      <c r="U272" s="116"/>
      <c r="V272" s="116"/>
      <c r="W272" s="116"/>
      <c r="X272" s="116"/>
      <c r="Y272" s="116"/>
      <c r="Z272" s="112"/>
      <c r="AA272" s="116"/>
      <c r="AB272" s="116"/>
      <c r="AC272" s="119"/>
      <c r="AD272" s="120"/>
      <c r="AE272" s="130">
        <f>IF(Z272="","",IF(OR(MONTH((DATE(1899,12,31)+(0*7+IF(Z272&gt;60,Z272-1,Z272))))=1,MONTH((DATE(1899,12,31)+(0*7+IF(Z272&gt;60,Z272-1,Z272))))=2,MONTH((DATE(1899,12,31)+(0*7+IF(Z272&gt;60,Z272-1,Z272))))=3),"1er",IF(OR(MONTH((DATE(1899,12,31)+(0*7+IF(Z272&gt;60,Z272-1,Z272))))=4,MONTH((DATE(1899,12,31)+(0*7+IF(Z272&gt;60,Z272-1,Z272))))=5,MONTH((DATE(1899,12,31)+(0*7+IF(Z272&gt;60,Z272-1,Z272))))=6),"2ème",IF(OR(MONTH((DATE(1899,12,31)+(0*7+IF(Z272&gt;60,Z272-1,Z272))))=7,MONTH((DATE(1899,12,31)+(0*7+IF(Z272&gt;60,Z272-1,Z272))))=8,MONTH((DATE(1899,12,31)+(0*7+IF(Z272&gt;60,Z272-1,Z272))))=9),"3ème",IF(OR(MONTH((DATE(1899,12,31)+(0*7+IF(Z272&gt;60,Z272-1,Z272))))=10,MONTH((DATE(1899,12,31)+(0*7+IF(Z272&gt;60,Z272-1,Z272))))=11,MONTH((DATE(1899,12,31)+(0*7+IF(Z272&gt;60,Z272-1,Z272))))=12),"4ème")))))</f>
      </c>
      <c r="AF272" s="131">
        <f>IF(Z272="","",YEAR((DATE(1899,12,31)+(0*7+IF(Z272&gt;60,Z272-1,Z272)))))</f>
      </c>
      <c r="AG272" s="123">
        <f>IF(U272="","",U272)</f>
      </c>
      <c r="AH272" s="124">
        <f>IF(S272="","",S272)</f>
      </c>
      <c r="AI272" s="99">
        <f>IF(P272="","",P272&amp;" ("&amp;O272&amp;"_"&amp;ROW()&amp;")")</f>
      </c>
      <c r="AQ272" s="124">
        <f>IF(T272="","",T272&amp;"1")</f>
      </c>
      <c r="AR272" s="124">
        <f>IF(S272="","",S272&amp;"2")</f>
      </c>
      <c r="AS272" s="154">
        <f>O272</f>
      </c>
    </row>
    <row r="273" s="41" customFormat="1" ht="64.9" customHeight="1">
      <c r="A273" s="119"/>
      <c r="B273" s="116"/>
      <c r="C273" s="116"/>
      <c r="D273" s="181"/>
      <c r="E273" s="181"/>
      <c r="F273" t="s" s="107">
        <v>67</v>
      </c>
      <c r="G273" s="116"/>
      <c r="H273" s="105">
        <f>IF(B273="","",SUMIF(O1:O1961,A273,AA1:AA1961))</f>
      </c>
      <c r="I273" s="105">
        <f>IF(B273="","",(SUMIF(O1:O1961,A273,AB1:AB1961)+(SUMIF(O1:O1961,A273,AC1:AC1961))))</f>
      </c>
      <c r="J273" s="116"/>
      <c r="K273" s="105">
        <f>IFERROR(J273/H273,"")</f>
      </c>
      <c r="L273" s="116"/>
      <c r="M273" s="116"/>
      <c r="N273" s="116"/>
      <c r="O273" s="119"/>
      <c r="P273" s="116"/>
      <c r="Q273" s="116"/>
      <c r="R273" s="116"/>
      <c r="S273" s="119"/>
      <c r="T273" s="119"/>
      <c r="U273" s="116"/>
      <c r="V273" s="116"/>
      <c r="W273" s="116"/>
      <c r="X273" s="116"/>
      <c r="Y273" s="116"/>
      <c r="Z273" s="112"/>
      <c r="AA273" s="116"/>
      <c r="AB273" s="116"/>
      <c r="AC273" s="119"/>
      <c r="AD273" s="120"/>
      <c r="AE273" s="130">
        <f>IF(Z273="","",IF(OR(MONTH((DATE(1899,12,31)+(0*7+IF(Z273&gt;60,Z273-1,Z273))))=1,MONTH((DATE(1899,12,31)+(0*7+IF(Z273&gt;60,Z273-1,Z273))))=2,MONTH((DATE(1899,12,31)+(0*7+IF(Z273&gt;60,Z273-1,Z273))))=3),"1er",IF(OR(MONTH((DATE(1899,12,31)+(0*7+IF(Z273&gt;60,Z273-1,Z273))))=4,MONTH((DATE(1899,12,31)+(0*7+IF(Z273&gt;60,Z273-1,Z273))))=5,MONTH((DATE(1899,12,31)+(0*7+IF(Z273&gt;60,Z273-1,Z273))))=6),"2ème",IF(OR(MONTH((DATE(1899,12,31)+(0*7+IF(Z273&gt;60,Z273-1,Z273))))=7,MONTH((DATE(1899,12,31)+(0*7+IF(Z273&gt;60,Z273-1,Z273))))=8,MONTH((DATE(1899,12,31)+(0*7+IF(Z273&gt;60,Z273-1,Z273))))=9),"3ème",IF(OR(MONTH((DATE(1899,12,31)+(0*7+IF(Z273&gt;60,Z273-1,Z273))))=10,MONTH((DATE(1899,12,31)+(0*7+IF(Z273&gt;60,Z273-1,Z273))))=11,MONTH((DATE(1899,12,31)+(0*7+IF(Z273&gt;60,Z273-1,Z273))))=12),"4ème")))))</f>
      </c>
      <c r="AF273" s="131">
        <f>IF(Z273="","",YEAR((DATE(1899,12,31)+(0*7+IF(Z273&gt;60,Z273-1,Z273)))))</f>
      </c>
      <c r="AG273" s="123">
        <f>IF(U273="","",U273)</f>
      </c>
      <c r="AH273" s="124">
        <f>IF(S273="","",S273)</f>
      </c>
      <c r="AI273" s="99">
        <f>IF(P273="","",P273&amp;" ("&amp;O273&amp;"_"&amp;ROW()&amp;")")</f>
      </c>
      <c r="AQ273" s="124">
        <f>IF(T273="","",T273&amp;"1")</f>
      </c>
      <c r="AR273" s="124">
        <f>IF(S273="","",S273&amp;"2")</f>
      </c>
      <c r="AS273" s="154">
        <f>O273</f>
      </c>
    </row>
    <row r="274" s="41" customFormat="1" ht="64.9" customHeight="1">
      <c r="A274" s="119"/>
      <c r="B274" s="116"/>
      <c r="C274" s="116"/>
      <c r="D274" s="181"/>
      <c r="E274" s="181"/>
      <c r="F274" t="s" s="107">
        <v>67</v>
      </c>
      <c r="G274" s="116"/>
      <c r="H274" s="105">
        <f>IF(B274="","",SUMIF(O1:O1961,A274,AA1:AA1961))</f>
      </c>
      <c r="I274" s="105">
        <f>IF(B274="","",(SUMIF(O1:O1961,A274,AB1:AB1961)+(SUMIF(O1:O1961,A274,AC1:AC1961))))</f>
      </c>
      <c r="J274" s="116"/>
      <c r="K274" s="105">
        <f>IFERROR(J274/H274,"")</f>
      </c>
      <c r="L274" s="116"/>
      <c r="M274" s="116"/>
      <c r="N274" s="116"/>
      <c r="O274" s="119"/>
      <c r="P274" s="116"/>
      <c r="Q274" s="116"/>
      <c r="R274" s="116"/>
      <c r="S274" s="119"/>
      <c r="T274" s="119"/>
      <c r="U274" s="116"/>
      <c r="V274" s="116"/>
      <c r="W274" s="116"/>
      <c r="X274" s="116"/>
      <c r="Y274" s="116"/>
      <c r="Z274" s="112"/>
      <c r="AA274" s="116"/>
      <c r="AB274" s="116"/>
      <c r="AC274" s="119"/>
      <c r="AD274" s="120"/>
      <c r="AE274" s="130">
        <f>IF(Z274="","",IF(OR(MONTH((DATE(1899,12,31)+(0*7+IF(Z274&gt;60,Z274-1,Z274))))=1,MONTH((DATE(1899,12,31)+(0*7+IF(Z274&gt;60,Z274-1,Z274))))=2,MONTH((DATE(1899,12,31)+(0*7+IF(Z274&gt;60,Z274-1,Z274))))=3),"1er",IF(OR(MONTH((DATE(1899,12,31)+(0*7+IF(Z274&gt;60,Z274-1,Z274))))=4,MONTH((DATE(1899,12,31)+(0*7+IF(Z274&gt;60,Z274-1,Z274))))=5,MONTH((DATE(1899,12,31)+(0*7+IF(Z274&gt;60,Z274-1,Z274))))=6),"2ème",IF(OR(MONTH((DATE(1899,12,31)+(0*7+IF(Z274&gt;60,Z274-1,Z274))))=7,MONTH((DATE(1899,12,31)+(0*7+IF(Z274&gt;60,Z274-1,Z274))))=8,MONTH((DATE(1899,12,31)+(0*7+IF(Z274&gt;60,Z274-1,Z274))))=9),"3ème",IF(OR(MONTH((DATE(1899,12,31)+(0*7+IF(Z274&gt;60,Z274-1,Z274))))=10,MONTH((DATE(1899,12,31)+(0*7+IF(Z274&gt;60,Z274-1,Z274))))=11,MONTH((DATE(1899,12,31)+(0*7+IF(Z274&gt;60,Z274-1,Z274))))=12),"4ème")))))</f>
      </c>
      <c r="AF274" s="131">
        <f>IF(Z274="","",YEAR((DATE(1899,12,31)+(0*7+IF(Z274&gt;60,Z274-1,Z274)))))</f>
      </c>
      <c r="AG274" s="123">
        <f>IF(U274="","",U274)</f>
      </c>
      <c r="AH274" s="124">
        <f>IF(S274="","",S274)</f>
      </c>
      <c r="AI274" s="99">
        <f>IF(P274="","",P274&amp;" ("&amp;O274&amp;"_"&amp;ROW()&amp;")")</f>
      </c>
      <c r="AQ274" s="124">
        <f>IF(T274="","",T274&amp;"1")</f>
      </c>
      <c r="AR274" s="124">
        <f>IF(S274="","",S274&amp;"2")</f>
      </c>
      <c r="AS274" s="154">
        <f>O274</f>
      </c>
    </row>
    <row r="275" s="41" customFormat="1" ht="64.9" customHeight="1">
      <c r="A275" s="119"/>
      <c r="B275" s="116"/>
      <c r="C275" s="116"/>
      <c r="D275" s="181"/>
      <c r="E275" s="181"/>
      <c r="F275" t="s" s="107">
        <v>67</v>
      </c>
      <c r="G275" s="116"/>
      <c r="H275" s="105">
        <f>IF(B275="","",SUMIF(O1:O1961,A275,AA1:AA1961))</f>
      </c>
      <c r="I275" s="105">
        <f>IF(B275="","",(SUMIF(O1:O1961,A275,AB1:AB1961)+(SUMIF(O1:O1961,A275,AC1:AC1961))))</f>
      </c>
      <c r="J275" s="116"/>
      <c r="K275" s="105">
        <f>IFERROR(J275/H275,"")</f>
      </c>
      <c r="L275" s="116"/>
      <c r="M275" s="116"/>
      <c r="N275" s="116"/>
      <c r="O275" s="119"/>
      <c r="P275" s="116"/>
      <c r="Q275" s="116"/>
      <c r="R275" s="116"/>
      <c r="S275" s="119"/>
      <c r="T275" s="119"/>
      <c r="U275" s="116"/>
      <c r="V275" s="116"/>
      <c r="W275" s="116"/>
      <c r="X275" s="116"/>
      <c r="Y275" s="116"/>
      <c r="Z275" s="112"/>
      <c r="AA275" s="116"/>
      <c r="AB275" s="116"/>
      <c r="AC275" s="119"/>
      <c r="AD275" s="120"/>
      <c r="AE275" s="130">
        <f>IF(Z275="","",IF(OR(MONTH((DATE(1899,12,31)+(0*7+IF(Z275&gt;60,Z275-1,Z275))))=1,MONTH((DATE(1899,12,31)+(0*7+IF(Z275&gt;60,Z275-1,Z275))))=2,MONTH((DATE(1899,12,31)+(0*7+IF(Z275&gt;60,Z275-1,Z275))))=3),"1er",IF(OR(MONTH((DATE(1899,12,31)+(0*7+IF(Z275&gt;60,Z275-1,Z275))))=4,MONTH((DATE(1899,12,31)+(0*7+IF(Z275&gt;60,Z275-1,Z275))))=5,MONTH((DATE(1899,12,31)+(0*7+IF(Z275&gt;60,Z275-1,Z275))))=6),"2ème",IF(OR(MONTH((DATE(1899,12,31)+(0*7+IF(Z275&gt;60,Z275-1,Z275))))=7,MONTH((DATE(1899,12,31)+(0*7+IF(Z275&gt;60,Z275-1,Z275))))=8,MONTH((DATE(1899,12,31)+(0*7+IF(Z275&gt;60,Z275-1,Z275))))=9),"3ème",IF(OR(MONTH((DATE(1899,12,31)+(0*7+IF(Z275&gt;60,Z275-1,Z275))))=10,MONTH((DATE(1899,12,31)+(0*7+IF(Z275&gt;60,Z275-1,Z275))))=11,MONTH((DATE(1899,12,31)+(0*7+IF(Z275&gt;60,Z275-1,Z275))))=12),"4ème")))))</f>
      </c>
      <c r="AF275" s="131">
        <f>IF(Z275="","",YEAR((DATE(1899,12,31)+(0*7+IF(Z275&gt;60,Z275-1,Z275)))))</f>
      </c>
      <c r="AG275" s="123">
        <f>IF(U275="","",U275)</f>
      </c>
      <c r="AH275" s="124">
        <f>IF(S275="","",S275)</f>
      </c>
      <c r="AI275" s="99">
        <f>IF(P275="","",P275&amp;" ("&amp;O275&amp;"_"&amp;ROW()&amp;")")</f>
      </c>
      <c r="AQ275" s="124">
        <f>IF(T275="","",T275&amp;"1")</f>
      </c>
      <c r="AR275" s="124">
        <f>IF(S275="","",S275&amp;"2")</f>
      </c>
      <c r="AS275" s="154">
        <f>O275</f>
      </c>
    </row>
    <row r="276" s="41" customFormat="1" ht="64.9" customHeight="1">
      <c r="A276" s="119"/>
      <c r="B276" s="116"/>
      <c r="C276" s="116"/>
      <c r="D276" s="181"/>
      <c r="E276" s="181"/>
      <c r="F276" t="s" s="107">
        <v>67</v>
      </c>
      <c r="G276" s="116"/>
      <c r="H276" s="105">
        <f>IF(B276="","",SUMIF(O1:O1961,A276,AA1:AA1961))</f>
      </c>
      <c r="I276" s="105">
        <f>IF(B276="","",(SUMIF(O1:O1961,A276,AB1:AB1961)+(SUMIF(O1:O1961,A276,AC1:AC1961))))</f>
      </c>
      <c r="J276" s="116"/>
      <c r="K276" s="105">
        <f>IFERROR(J276/H276,"")</f>
      </c>
      <c r="L276" s="116"/>
      <c r="M276" s="116"/>
      <c r="N276" s="116"/>
      <c r="O276" s="119"/>
      <c r="P276" s="116"/>
      <c r="Q276" s="116"/>
      <c r="R276" s="116"/>
      <c r="S276" s="119"/>
      <c r="T276" s="119"/>
      <c r="U276" s="116"/>
      <c r="V276" s="116"/>
      <c r="W276" s="116"/>
      <c r="X276" s="116"/>
      <c r="Y276" s="116"/>
      <c r="Z276" s="112"/>
      <c r="AA276" s="116"/>
      <c r="AB276" s="116"/>
      <c r="AC276" s="119"/>
      <c r="AD276" s="120"/>
      <c r="AE276" s="130">
        <f>IF(Z276="","",IF(OR(MONTH((DATE(1899,12,31)+(0*7+IF(Z276&gt;60,Z276-1,Z276))))=1,MONTH((DATE(1899,12,31)+(0*7+IF(Z276&gt;60,Z276-1,Z276))))=2,MONTH((DATE(1899,12,31)+(0*7+IF(Z276&gt;60,Z276-1,Z276))))=3),"1er",IF(OR(MONTH((DATE(1899,12,31)+(0*7+IF(Z276&gt;60,Z276-1,Z276))))=4,MONTH((DATE(1899,12,31)+(0*7+IF(Z276&gt;60,Z276-1,Z276))))=5,MONTH((DATE(1899,12,31)+(0*7+IF(Z276&gt;60,Z276-1,Z276))))=6),"2ème",IF(OR(MONTH((DATE(1899,12,31)+(0*7+IF(Z276&gt;60,Z276-1,Z276))))=7,MONTH((DATE(1899,12,31)+(0*7+IF(Z276&gt;60,Z276-1,Z276))))=8,MONTH((DATE(1899,12,31)+(0*7+IF(Z276&gt;60,Z276-1,Z276))))=9),"3ème",IF(OR(MONTH((DATE(1899,12,31)+(0*7+IF(Z276&gt;60,Z276-1,Z276))))=10,MONTH((DATE(1899,12,31)+(0*7+IF(Z276&gt;60,Z276-1,Z276))))=11,MONTH((DATE(1899,12,31)+(0*7+IF(Z276&gt;60,Z276-1,Z276))))=12),"4ème")))))</f>
      </c>
      <c r="AF276" s="131">
        <f>IF(Z276="","",YEAR((DATE(1899,12,31)+(0*7+IF(Z276&gt;60,Z276-1,Z276)))))</f>
      </c>
      <c r="AG276" s="123">
        <f>IF(U276="","",U276)</f>
      </c>
      <c r="AH276" s="124">
        <f>IF(S276="","",S276)</f>
      </c>
      <c r="AI276" s="99">
        <f>IF(P276="","",P276&amp;" ("&amp;O276&amp;"_"&amp;ROW()&amp;")")</f>
      </c>
      <c r="AQ276" s="124">
        <f>IF(T276="","",T276&amp;"1")</f>
      </c>
      <c r="AR276" s="124">
        <f>IF(S276="","",S276&amp;"2")</f>
      </c>
      <c r="AS276" s="154">
        <f>O276</f>
      </c>
    </row>
    <row r="277" s="41" customFormat="1" ht="64.9" customHeight="1">
      <c r="A277" s="119"/>
      <c r="B277" s="116"/>
      <c r="C277" s="116"/>
      <c r="D277" s="181"/>
      <c r="E277" s="181"/>
      <c r="F277" t="s" s="107">
        <v>67</v>
      </c>
      <c r="G277" s="116"/>
      <c r="H277" s="105">
        <f>IF(B277="","",SUMIF(O1:O1961,A277,AA1:AA1961))</f>
      </c>
      <c r="I277" s="105">
        <f>IF(B277="","",(SUMIF(O1:O1961,A277,AB1:AB1961)+(SUMIF(O1:O1961,A277,AC1:AC1961))))</f>
      </c>
      <c r="J277" s="110"/>
      <c r="K277" s="105">
        <f>IFERROR(J277/H277,"")</f>
      </c>
      <c r="L277" s="110"/>
      <c r="M277" s="112"/>
      <c r="N277" s="116"/>
      <c r="O277" s="119"/>
      <c r="P277" s="116"/>
      <c r="Q277" s="116"/>
      <c r="R277" s="116"/>
      <c r="S277" s="119"/>
      <c r="T277" s="119"/>
      <c r="U277" s="116"/>
      <c r="V277" s="116"/>
      <c r="W277" s="116"/>
      <c r="X277" s="116"/>
      <c r="Y277" s="116"/>
      <c r="Z277" s="112"/>
      <c r="AA277" s="116"/>
      <c r="AB277" s="116"/>
      <c r="AC277" s="119"/>
      <c r="AD277" s="120"/>
      <c r="AE277" s="130">
        <f>IF(Z277="","",IF(OR(MONTH((DATE(1899,12,31)+(0*7+IF(Z277&gt;60,Z277-1,Z277))))=1,MONTH((DATE(1899,12,31)+(0*7+IF(Z277&gt;60,Z277-1,Z277))))=2,MONTH((DATE(1899,12,31)+(0*7+IF(Z277&gt;60,Z277-1,Z277))))=3),"1er",IF(OR(MONTH((DATE(1899,12,31)+(0*7+IF(Z277&gt;60,Z277-1,Z277))))=4,MONTH((DATE(1899,12,31)+(0*7+IF(Z277&gt;60,Z277-1,Z277))))=5,MONTH((DATE(1899,12,31)+(0*7+IF(Z277&gt;60,Z277-1,Z277))))=6),"2ème",IF(OR(MONTH((DATE(1899,12,31)+(0*7+IF(Z277&gt;60,Z277-1,Z277))))=7,MONTH((DATE(1899,12,31)+(0*7+IF(Z277&gt;60,Z277-1,Z277))))=8,MONTH((DATE(1899,12,31)+(0*7+IF(Z277&gt;60,Z277-1,Z277))))=9),"3ème",IF(OR(MONTH((DATE(1899,12,31)+(0*7+IF(Z277&gt;60,Z277-1,Z277))))=10,MONTH((DATE(1899,12,31)+(0*7+IF(Z277&gt;60,Z277-1,Z277))))=11,MONTH((DATE(1899,12,31)+(0*7+IF(Z277&gt;60,Z277-1,Z277))))=12),"4ème")))))</f>
      </c>
      <c r="AF277" s="131">
        <f>IF(Z277="","",YEAR((DATE(1899,12,31)+(0*7+IF(Z277&gt;60,Z277-1,Z277)))))</f>
      </c>
      <c r="AG277" s="123">
        <f>IF(U277="","",U277)</f>
      </c>
      <c r="AH277" s="124">
        <f>IF(S277="","",S277)</f>
      </c>
      <c r="AI277" s="99">
        <f>IF(P277="","",P277&amp;" ("&amp;O277&amp;"_"&amp;ROW()&amp;")")</f>
      </c>
      <c r="AQ277" s="124">
        <f>IF(T277="","",T277&amp;"1")</f>
      </c>
      <c r="AR277" s="124">
        <f>IF(S277="","",S277&amp;"2")</f>
      </c>
      <c r="AS277" s="154">
        <f>O277</f>
      </c>
    </row>
    <row r="278" s="41" customFormat="1" ht="64.9" customHeight="1">
      <c r="A278" s="119"/>
      <c r="B278" s="116"/>
      <c r="C278" s="116"/>
      <c r="D278" s="181"/>
      <c r="E278" s="181"/>
      <c r="F278" t="s" s="107">
        <v>67</v>
      </c>
      <c r="G278" s="116"/>
      <c r="H278" s="105">
        <f>IF(B278="","",SUMIF(O1:O1961,A278,AA1:AA1961))</f>
      </c>
      <c r="I278" s="105">
        <f>IF(B278="","",(SUMIF(O1:O1961,A278,AB1:AB1961)+(SUMIF(O1:O1961,A278,AC1:AC1961))))</f>
      </c>
      <c r="J278" s="116"/>
      <c r="K278" s="105">
        <f>IFERROR(J278/H278,"")</f>
      </c>
      <c r="L278" s="116"/>
      <c r="M278" s="116"/>
      <c r="N278" s="116"/>
      <c r="O278" s="119"/>
      <c r="P278" s="116"/>
      <c r="Q278" s="116"/>
      <c r="R278" s="116"/>
      <c r="S278" s="119"/>
      <c r="T278" s="119"/>
      <c r="U278" s="116"/>
      <c r="V278" s="116"/>
      <c r="W278" s="116"/>
      <c r="X278" s="116"/>
      <c r="Y278" s="116"/>
      <c r="Z278" s="112"/>
      <c r="AA278" s="116"/>
      <c r="AB278" s="116"/>
      <c r="AC278" s="119"/>
      <c r="AD278" s="120"/>
      <c r="AE278" s="130">
        <f>IF(Z278="","",IF(OR(MONTH((DATE(1899,12,31)+(0*7+IF(Z278&gt;60,Z278-1,Z278))))=1,MONTH((DATE(1899,12,31)+(0*7+IF(Z278&gt;60,Z278-1,Z278))))=2,MONTH((DATE(1899,12,31)+(0*7+IF(Z278&gt;60,Z278-1,Z278))))=3),"1er",IF(OR(MONTH((DATE(1899,12,31)+(0*7+IF(Z278&gt;60,Z278-1,Z278))))=4,MONTH((DATE(1899,12,31)+(0*7+IF(Z278&gt;60,Z278-1,Z278))))=5,MONTH((DATE(1899,12,31)+(0*7+IF(Z278&gt;60,Z278-1,Z278))))=6),"2ème",IF(OR(MONTH((DATE(1899,12,31)+(0*7+IF(Z278&gt;60,Z278-1,Z278))))=7,MONTH((DATE(1899,12,31)+(0*7+IF(Z278&gt;60,Z278-1,Z278))))=8,MONTH((DATE(1899,12,31)+(0*7+IF(Z278&gt;60,Z278-1,Z278))))=9),"3ème",IF(OR(MONTH((DATE(1899,12,31)+(0*7+IF(Z278&gt;60,Z278-1,Z278))))=10,MONTH((DATE(1899,12,31)+(0*7+IF(Z278&gt;60,Z278-1,Z278))))=11,MONTH((DATE(1899,12,31)+(0*7+IF(Z278&gt;60,Z278-1,Z278))))=12),"4ème")))))</f>
      </c>
      <c r="AF278" s="131">
        <f>IF(Z278="","",YEAR((DATE(1899,12,31)+(0*7+IF(Z278&gt;60,Z278-1,Z278)))))</f>
      </c>
      <c r="AG278" s="123">
        <f>IF(U278="","",U278)</f>
      </c>
      <c r="AH278" s="124">
        <f>IF(S278="","",S278)</f>
      </c>
      <c r="AI278" s="99">
        <f>IF(P278="","",P278&amp;" ("&amp;O278&amp;"_"&amp;ROW()&amp;")")</f>
      </c>
      <c r="AQ278" s="124">
        <f>IF(T278="","",T278&amp;"1")</f>
      </c>
      <c r="AR278" s="124">
        <f>IF(S278="","",S278&amp;"2")</f>
      </c>
      <c r="AS278" s="154">
        <f>O278</f>
      </c>
    </row>
    <row r="279" s="41" customFormat="1" ht="64.9" customHeight="1">
      <c r="A279" s="119"/>
      <c r="B279" s="116"/>
      <c r="C279" s="116"/>
      <c r="D279" s="181"/>
      <c r="E279" s="181"/>
      <c r="F279" t="s" s="107">
        <v>67</v>
      </c>
      <c r="G279" s="116"/>
      <c r="H279" s="105">
        <f>IF(B279="","",SUMIF(O1:O1961,A279,AA1:AA1961))</f>
      </c>
      <c r="I279" s="105">
        <f>IF(B279="","",(SUMIF(O1:O1961,A279,AB1:AB1961)+(SUMIF(O1:O1961,A279,AC1:AC1961))))</f>
      </c>
      <c r="J279" s="116"/>
      <c r="K279" s="105">
        <f>IFERROR(J279/H279,"")</f>
      </c>
      <c r="L279" s="116"/>
      <c r="M279" s="116"/>
      <c r="N279" s="116"/>
      <c r="O279" s="119"/>
      <c r="P279" s="116"/>
      <c r="Q279" s="116"/>
      <c r="R279" s="116"/>
      <c r="S279" s="119"/>
      <c r="T279" s="119"/>
      <c r="U279" s="116"/>
      <c r="V279" s="116"/>
      <c r="W279" s="116"/>
      <c r="X279" s="116"/>
      <c r="Y279" s="116"/>
      <c r="Z279" s="112"/>
      <c r="AA279" s="116"/>
      <c r="AB279" s="116"/>
      <c r="AC279" s="119"/>
      <c r="AD279" s="120"/>
      <c r="AE279" s="130">
        <f>IF(Z279="","",IF(OR(MONTH((DATE(1899,12,31)+(0*7+IF(Z279&gt;60,Z279-1,Z279))))=1,MONTH((DATE(1899,12,31)+(0*7+IF(Z279&gt;60,Z279-1,Z279))))=2,MONTH((DATE(1899,12,31)+(0*7+IF(Z279&gt;60,Z279-1,Z279))))=3),"1er",IF(OR(MONTH((DATE(1899,12,31)+(0*7+IF(Z279&gt;60,Z279-1,Z279))))=4,MONTH((DATE(1899,12,31)+(0*7+IF(Z279&gt;60,Z279-1,Z279))))=5,MONTH((DATE(1899,12,31)+(0*7+IF(Z279&gt;60,Z279-1,Z279))))=6),"2ème",IF(OR(MONTH((DATE(1899,12,31)+(0*7+IF(Z279&gt;60,Z279-1,Z279))))=7,MONTH((DATE(1899,12,31)+(0*7+IF(Z279&gt;60,Z279-1,Z279))))=8,MONTH((DATE(1899,12,31)+(0*7+IF(Z279&gt;60,Z279-1,Z279))))=9),"3ème",IF(OR(MONTH((DATE(1899,12,31)+(0*7+IF(Z279&gt;60,Z279-1,Z279))))=10,MONTH((DATE(1899,12,31)+(0*7+IF(Z279&gt;60,Z279-1,Z279))))=11,MONTH((DATE(1899,12,31)+(0*7+IF(Z279&gt;60,Z279-1,Z279))))=12),"4ème")))))</f>
      </c>
      <c r="AF279" s="131">
        <f>IF(Z279="","",YEAR((DATE(1899,12,31)+(0*7+IF(Z279&gt;60,Z279-1,Z279)))))</f>
      </c>
      <c r="AG279" s="123">
        <f>IF(U279="","",U279)</f>
      </c>
      <c r="AH279" s="124">
        <f>IF(S279="","",S279)</f>
      </c>
      <c r="AI279" s="99">
        <f>IF(P279="","",P279&amp;" ("&amp;O279&amp;"_"&amp;ROW()&amp;")")</f>
      </c>
      <c r="AQ279" s="124">
        <f>IF(T279="","",T279&amp;"1")</f>
      </c>
      <c r="AR279" s="124">
        <f>IF(S279="","",S279&amp;"2")</f>
      </c>
      <c r="AS279" s="154">
        <f>O279</f>
      </c>
    </row>
    <row r="280" s="41" customFormat="1" ht="64.9" customHeight="1">
      <c r="A280" s="119"/>
      <c r="B280" s="116"/>
      <c r="C280" s="116"/>
      <c r="D280" s="181"/>
      <c r="E280" s="181"/>
      <c r="F280" t="s" s="107">
        <v>67</v>
      </c>
      <c r="G280" s="116"/>
      <c r="H280" s="105">
        <f>IF(B280="","",SUMIF(O1:O1961,A280,AA1:AA1961))</f>
      </c>
      <c r="I280" s="105">
        <f>IF(B280="","",(SUMIF(O1:O1961,A280,AB1:AB1961)+(SUMIF(O1:O1961,A280,AC1:AC1961))))</f>
      </c>
      <c r="J280" s="116"/>
      <c r="K280" s="105">
        <f>IFERROR(J280/H280,"")</f>
      </c>
      <c r="L280" s="116"/>
      <c r="M280" s="116"/>
      <c r="N280" s="116"/>
      <c r="O280" s="119"/>
      <c r="P280" s="116"/>
      <c r="Q280" s="116"/>
      <c r="R280" s="116"/>
      <c r="S280" s="119"/>
      <c r="T280" s="119"/>
      <c r="U280" s="116"/>
      <c r="V280" s="116"/>
      <c r="W280" s="116"/>
      <c r="X280" s="116"/>
      <c r="Y280" s="116"/>
      <c r="Z280" s="112"/>
      <c r="AA280" s="116"/>
      <c r="AB280" s="116"/>
      <c r="AC280" s="119"/>
      <c r="AD280" s="120"/>
      <c r="AE280" s="130">
        <f>IF(Z280="","",IF(OR(MONTH((DATE(1899,12,31)+(0*7+IF(Z280&gt;60,Z280-1,Z280))))=1,MONTH((DATE(1899,12,31)+(0*7+IF(Z280&gt;60,Z280-1,Z280))))=2,MONTH((DATE(1899,12,31)+(0*7+IF(Z280&gt;60,Z280-1,Z280))))=3),"1er",IF(OR(MONTH((DATE(1899,12,31)+(0*7+IF(Z280&gt;60,Z280-1,Z280))))=4,MONTH((DATE(1899,12,31)+(0*7+IF(Z280&gt;60,Z280-1,Z280))))=5,MONTH((DATE(1899,12,31)+(0*7+IF(Z280&gt;60,Z280-1,Z280))))=6),"2ème",IF(OR(MONTH((DATE(1899,12,31)+(0*7+IF(Z280&gt;60,Z280-1,Z280))))=7,MONTH((DATE(1899,12,31)+(0*7+IF(Z280&gt;60,Z280-1,Z280))))=8,MONTH((DATE(1899,12,31)+(0*7+IF(Z280&gt;60,Z280-1,Z280))))=9),"3ème",IF(OR(MONTH((DATE(1899,12,31)+(0*7+IF(Z280&gt;60,Z280-1,Z280))))=10,MONTH((DATE(1899,12,31)+(0*7+IF(Z280&gt;60,Z280-1,Z280))))=11,MONTH((DATE(1899,12,31)+(0*7+IF(Z280&gt;60,Z280-1,Z280))))=12),"4ème")))))</f>
      </c>
      <c r="AF280" s="131">
        <f>IF(Z280="","",YEAR((DATE(1899,12,31)+(0*7+IF(Z280&gt;60,Z280-1,Z280)))))</f>
      </c>
      <c r="AG280" s="123">
        <f>IF(U280="","",U280)</f>
      </c>
      <c r="AH280" s="124">
        <f>IF(S280="","",S280)</f>
      </c>
      <c r="AI280" s="99">
        <f>IF(P280="","",P280&amp;" ("&amp;O280&amp;"_"&amp;ROW()&amp;")")</f>
      </c>
      <c r="AQ280" s="124">
        <f>IF(T280="","",T280&amp;"1")</f>
      </c>
      <c r="AR280" s="124">
        <f>IF(S280="","",S280&amp;"2")</f>
      </c>
      <c r="AS280" s="154">
        <f>O280</f>
      </c>
    </row>
    <row r="281" s="41" customFormat="1" ht="64.9" customHeight="1">
      <c r="A281" s="119"/>
      <c r="B281" s="116"/>
      <c r="C281" s="116"/>
      <c r="D281" s="181"/>
      <c r="E281" s="181"/>
      <c r="F281" t="s" s="107">
        <v>67</v>
      </c>
      <c r="G281" s="116"/>
      <c r="H281" s="105">
        <f>IF(B281="","",SUMIF(O1:O1961,A281,AA1:AA1961))</f>
      </c>
      <c r="I281" s="105">
        <f>IF(B281="","",(SUMIF(O1:O1961,A281,AB1:AB1961)+(SUMIF(O1:O1961,A281,AC1:AC1961))))</f>
      </c>
      <c r="J281" s="110"/>
      <c r="K281" s="105">
        <f>IFERROR(J281/H281,"")</f>
      </c>
      <c r="L281" s="110"/>
      <c r="M281" s="112"/>
      <c r="N281" s="116"/>
      <c r="O281" s="119"/>
      <c r="P281" s="116"/>
      <c r="Q281" s="116"/>
      <c r="R281" s="116"/>
      <c r="S281" s="119"/>
      <c r="T281" s="119"/>
      <c r="U281" s="116"/>
      <c r="V281" s="116"/>
      <c r="W281" s="116"/>
      <c r="X281" s="116"/>
      <c r="Y281" s="116"/>
      <c r="Z281" s="112"/>
      <c r="AA281" s="116"/>
      <c r="AB281" s="116"/>
      <c r="AC281" s="119"/>
      <c r="AD281" s="120"/>
      <c r="AE281" s="130">
        <f>IF(Z281="","",IF(OR(MONTH((DATE(1899,12,31)+(0*7+IF(Z281&gt;60,Z281-1,Z281))))=1,MONTH((DATE(1899,12,31)+(0*7+IF(Z281&gt;60,Z281-1,Z281))))=2,MONTH((DATE(1899,12,31)+(0*7+IF(Z281&gt;60,Z281-1,Z281))))=3),"1er",IF(OR(MONTH((DATE(1899,12,31)+(0*7+IF(Z281&gt;60,Z281-1,Z281))))=4,MONTH((DATE(1899,12,31)+(0*7+IF(Z281&gt;60,Z281-1,Z281))))=5,MONTH((DATE(1899,12,31)+(0*7+IF(Z281&gt;60,Z281-1,Z281))))=6),"2ème",IF(OR(MONTH((DATE(1899,12,31)+(0*7+IF(Z281&gt;60,Z281-1,Z281))))=7,MONTH((DATE(1899,12,31)+(0*7+IF(Z281&gt;60,Z281-1,Z281))))=8,MONTH((DATE(1899,12,31)+(0*7+IF(Z281&gt;60,Z281-1,Z281))))=9),"3ème",IF(OR(MONTH((DATE(1899,12,31)+(0*7+IF(Z281&gt;60,Z281-1,Z281))))=10,MONTH((DATE(1899,12,31)+(0*7+IF(Z281&gt;60,Z281-1,Z281))))=11,MONTH((DATE(1899,12,31)+(0*7+IF(Z281&gt;60,Z281-1,Z281))))=12),"4ème")))))</f>
      </c>
      <c r="AF281" s="131">
        <f>IF(Z281="","",YEAR((DATE(1899,12,31)+(0*7+IF(Z281&gt;60,Z281-1,Z281)))))</f>
      </c>
      <c r="AG281" s="123">
        <f>IF(U281="","",U281)</f>
      </c>
      <c r="AH281" s="124">
        <f>IF(S281="","",S281)</f>
      </c>
      <c r="AI281" s="99">
        <f>IF(P281="","",P281&amp;" ("&amp;O281&amp;"_"&amp;ROW()&amp;")")</f>
      </c>
      <c r="AQ281" s="124">
        <f>IF(T281="","",T281&amp;"1")</f>
      </c>
      <c r="AR281" s="124">
        <f>IF(S281="","",S281&amp;"2")</f>
      </c>
      <c r="AS281" s="154">
        <f>O281</f>
      </c>
    </row>
    <row r="282" s="41" customFormat="1" ht="64.9" customHeight="1">
      <c r="A282" s="119"/>
      <c r="B282" s="116"/>
      <c r="C282" s="116"/>
      <c r="D282" s="181"/>
      <c r="E282" s="181"/>
      <c r="F282" t="s" s="107">
        <v>67</v>
      </c>
      <c r="G282" s="116"/>
      <c r="H282" s="105">
        <f>IF(B282="","",SUMIF(O1:O1961,A282,AA1:AA1961))</f>
      </c>
      <c r="I282" s="105">
        <f>IF(B282="","",(SUMIF(O1:O1961,A282,AB1:AB1961)+(SUMIF(O1:O1961,A282,AC1:AC1961))))</f>
      </c>
      <c r="J282" s="116"/>
      <c r="K282" s="105">
        <f>IFERROR(J282/H282,"")</f>
      </c>
      <c r="L282" s="116"/>
      <c r="M282" s="116"/>
      <c r="N282" s="116"/>
      <c r="O282" s="119"/>
      <c r="P282" s="116"/>
      <c r="Q282" s="116"/>
      <c r="R282" s="116"/>
      <c r="S282" s="119"/>
      <c r="T282" s="119"/>
      <c r="U282" s="116"/>
      <c r="V282" s="116"/>
      <c r="W282" s="116"/>
      <c r="X282" s="116"/>
      <c r="Y282" s="116"/>
      <c r="Z282" s="112"/>
      <c r="AA282" s="116"/>
      <c r="AB282" s="116"/>
      <c r="AC282" s="119"/>
      <c r="AD282" s="120"/>
      <c r="AE282" s="130">
        <f>IF(Z282="","",IF(OR(MONTH((DATE(1899,12,31)+(0*7+IF(Z282&gt;60,Z282-1,Z282))))=1,MONTH((DATE(1899,12,31)+(0*7+IF(Z282&gt;60,Z282-1,Z282))))=2,MONTH((DATE(1899,12,31)+(0*7+IF(Z282&gt;60,Z282-1,Z282))))=3),"1er",IF(OR(MONTH((DATE(1899,12,31)+(0*7+IF(Z282&gt;60,Z282-1,Z282))))=4,MONTH((DATE(1899,12,31)+(0*7+IF(Z282&gt;60,Z282-1,Z282))))=5,MONTH((DATE(1899,12,31)+(0*7+IF(Z282&gt;60,Z282-1,Z282))))=6),"2ème",IF(OR(MONTH((DATE(1899,12,31)+(0*7+IF(Z282&gt;60,Z282-1,Z282))))=7,MONTH((DATE(1899,12,31)+(0*7+IF(Z282&gt;60,Z282-1,Z282))))=8,MONTH((DATE(1899,12,31)+(0*7+IF(Z282&gt;60,Z282-1,Z282))))=9),"3ème",IF(OR(MONTH((DATE(1899,12,31)+(0*7+IF(Z282&gt;60,Z282-1,Z282))))=10,MONTH((DATE(1899,12,31)+(0*7+IF(Z282&gt;60,Z282-1,Z282))))=11,MONTH((DATE(1899,12,31)+(0*7+IF(Z282&gt;60,Z282-1,Z282))))=12),"4ème")))))</f>
      </c>
      <c r="AF282" s="131">
        <f>IF(Z282="","",YEAR((DATE(1899,12,31)+(0*7+IF(Z282&gt;60,Z282-1,Z282)))))</f>
      </c>
      <c r="AG282" s="123">
        <f>IF(U282="","",U282)</f>
      </c>
      <c r="AH282" s="124">
        <f>IF(S282="","",S282)</f>
      </c>
      <c r="AI282" s="99">
        <f>IF(P282="","",P282&amp;" ("&amp;O282&amp;"_"&amp;ROW()&amp;")")</f>
      </c>
      <c r="AQ282" s="124">
        <f>IF(T282="","",T282&amp;"1")</f>
      </c>
      <c r="AR282" s="124">
        <f>IF(S282="","",S282&amp;"2")</f>
      </c>
      <c r="AS282" s="154">
        <f>O282</f>
      </c>
    </row>
    <row r="283" s="41" customFormat="1" ht="64.9" customHeight="1">
      <c r="A283" s="119"/>
      <c r="B283" s="116"/>
      <c r="C283" s="116"/>
      <c r="D283" s="181"/>
      <c r="E283" s="181"/>
      <c r="F283" t="s" s="107">
        <v>67</v>
      </c>
      <c r="G283" s="116"/>
      <c r="H283" s="105">
        <f>IF(B283="","",SUMIF(O1:O1961,A283,AA1:AA1961))</f>
      </c>
      <c r="I283" s="105">
        <f>IF(B283="","",(SUMIF(O1:O1961,A283,AB1:AB1961)+(SUMIF(O1:O1961,A283,AC1:AC1961))))</f>
      </c>
      <c r="J283" s="116"/>
      <c r="K283" s="105">
        <f>IFERROR(J283/H283,"")</f>
      </c>
      <c r="L283" s="116"/>
      <c r="M283" s="116"/>
      <c r="N283" s="116"/>
      <c r="O283" s="119"/>
      <c r="P283" s="116"/>
      <c r="Q283" s="116"/>
      <c r="R283" s="116"/>
      <c r="S283" s="119"/>
      <c r="T283" s="119"/>
      <c r="U283" s="116"/>
      <c r="V283" s="116"/>
      <c r="W283" s="116"/>
      <c r="X283" s="116"/>
      <c r="Y283" s="116"/>
      <c r="Z283" s="112"/>
      <c r="AA283" s="116"/>
      <c r="AB283" s="116"/>
      <c r="AC283" s="119"/>
      <c r="AD283" s="120"/>
      <c r="AE283" s="130">
        <f>IF(Z283="","",IF(OR(MONTH((DATE(1899,12,31)+(0*7+IF(Z283&gt;60,Z283-1,Z283))))=1,MONTH((DATE(1899,12,31)+(0*7+IF(Z283&gt;60,Z283-1,Z283))))=2,MONTH((DATE(1899,12,31)+(0*7+IF(Z283&gt;60,Z283-1,Z283))))=3),"1er",IF(OR(MONTH((DATE(1899,12,31)+(0*7+IF(Z283&gt;60,Z283-1,Z283))))=4,MONTH((DATE(1899,12,31)+(0*7+IF(Z283&gt;60,Z283-1,Z283))))=5,MONTH((DATE(1899,12,31)+(0*7+IF(Z283&gt;60,Z283-1,Z283))))=6),"2ème",IF(OR(MONTH((DATE(1899,12,31)+(0*7+IF(Z283&gt;60,Z283-1,Z283))))=7,MONTH((DATE(1899,12,31)+(0*7+IF(Z283&gt;60,Z283-1,Z283))))=8,MONTH((DATE(1899,12,31)+(0*7+IF(Z283&gt;60,Z283-1,Z283))))=9),"3ème",IF(OR(MONTH((DATE(1899,12,31)+(0*7+IF(Z283&gt;60,Z283-1,Z283))))=10,MONTH((DATE(1899,12,31)+(0*7+IF(Z283&gt;60,Z283-1,Z283))))=11,MONTH((DATE(1899,12,31)+(0*7+IF(Z283&gt;60,Z283-1,Z283))))=12),"4ème")))))</f>
      </c>
      <c r="AF283" s="131">
        <f>IF(Z283="","",YEAR((DATE(1899,12,31)+(0*7+IF(Z283&gt;60,Z283-1,Z283)))))</f>
      </c>
      <c r="AG283" s="123">
        <f>IF(U283="","",U283)</f>
      </c>
      <c r="AH283" s="124">
        <f>IF(S283="","",S283)</f>
      </c>
      <c r="AI283" s="99">
        <f>IF(P283="","",P283&amp;" ("&amp;O283&amp;"_"&amp;ROW()&amp;")")</f>
      </c>
      <c r="AQ283" s="124">
        <f>IF(T283="","",T283&amp;"1")</f>
      </c>
      <c r="AR283" s="124">
        <f>IF(S283="","",S283&amp;"2")</f>
      </c>
      <c r="AS283" s="154">
        <f>O283</f>
      </c>
    </row>
    <row r="284" s="41" customFormat="1" ht="64.9" customHeight="1">
      <c r="A284" s="119"/>
      <c r="B284" s="116"/>
      <c r="C284" s="116"/>
      <c r="D284" s="181"/>
      <c r="E284" s="181"/>
      <c r="F284" t="s" s="107">
        <v>67</v>
      </c>
      <c r="G284" s="116"/>
      <c r="H284" s="105">
        <f>IF(B284="","",SUMIF(O1:O1961,A284,AA1:AA1961))</f>
      </c>
      <c r="I284" s="105">
        <f>IF(B284="","",(SUMIF(O1:O1961,A284,AB1:AB1961)+(SUMIF(O1:O1961,A284,AC1:AC1961))))</f>
      </c>
      <c r="J284" s="116"/>
      <c r="K284" s="105">
        <f>IFERROR(J284/H284,"")</f>
      </c>
      <c r="L284" s="116"/>
      <c r="M284" s="116"/>
      <c r="N284" s="116"/>
      <c r="O284" s="119"/>
      <c r="P284" s="116"/>
      <c r="Q284" s="116"/>
      <c r="R284" s="116"/>
      <c r="S284" s="119"/>
      <c r="T284" s="119"/>
      <c r="U284" s="116"/>
      <c r="V284" s="116"/>
      <c r="W284" s="116"/>
      <c r="X284" s="116"/>
      <c r="Y284" s="116"/>
      <c r="Z284" s="112"/>
      <c r="AA284" s="116"/>
      <c r="AB284" s="116"/>
      <c r="AC284" s="119"/>
      <c r="AD284" s="120"/>
      <c r="AE284" s="130">
        <f>IF(Z284="","",IF(OR(MONTH((DATE(1899,12,31)+(0*7+IF(Z284&gt;60,Z284-1,Z284))))=1,MONTH((DATE(1899,12,31)+(0*7+IF(Z284&gt;60,Z284-1,Z284))))=2,MONTH((DATE(1899,12,31)+(0*7+IF(Z284&gt;60,Z284-1,Z284))))=3),"1er",IF(OR(MONTH((DATE(1899,12,31)+(0*7+IF(Z284&gt;60,Z284-1,Z284))))=4,MONTH((DATE(1899,12,31)+(0*7+IF(Z284&gt;60,Z284-1,Z284))))=5,MONTH((DATE(1899,12,31)+(0*7+IF(Z284&gt;60,Z284-1,Z284))))=6),"2ème",IF(OR(MONTH((DATE(1899,12,31)+(0*7+IF(Z284&gt;60,Z284-1,Z284))))=7,MONTH((DATE(1899,12,31)+(0*7+IF(Z284&gt;60,Z284-1,Z284))))=8,MONTH((DATE(1899,12,31)+(0*7+IF(Z284&gt;60,Z284-1,Z284))))=9),"3ème",IF(OR(MONTH((DATE(1899,12,31)+(0*7+IF(Z284&gt;60,Z284-1,Z284))))=10,MONTH((DATE(1899,12,31)+(0*7+IF(Z284&gt;60,Z284-1,Z284))))=11,MONTH((DATE(1899,12,31)+(0*7+IF(Z284&gt;60,Z284-1,Z284))))=12),"4ème")))))</f>
      </c>
      <c r="AF284" s="131">
        <f>IF(Z284="","",YEAR((DATE(1899,12,31)+(0*7+IF(Z284&gt;60,Z284-1,Z284)))))</f>
      </c>
      <c r="AG284" s="123">
        <f>IF(U284="","",U284)</f>
      </c>
      <c r="AH284" s="124">
        <f>IF(S284="","",S284)</f>
      </c>
      <c r="AI284" s="99">
        <f>IF(P284="","",P284&amp;" ("&amp;O284&amp;"_"&amp;ROW()&amp;")")</f>
      </c>
      <c r="AQ284" s="124">
        <f>IF(T284="","",T284&amp;"1")</f>
      </c>
      <c r="AR284" s="124">
        <f>IF(S284="","",S284&amp;"2")</f>
      </c>
      <c r="AS284" s="154">
        <f>O284</f>
      </c>
    </row>
    <row r="285" s="41" customFormat="1" ht="64.9" customHeight="1">
      <c r="A285" s="119"/>
      <c r="B285" s="116"/>
      <c r="C285" s="116"/>
      <c r="D285" s="181"/>
      <c r="E285" s="181"/>
      <c r="F285" t="s" s="107">
        <v>67</v>
      </c>
      <c r="G285" s="116"/>
      <c r="H285" s="105">
        <f>IF(B285="","",SUMIF(O1:O1961,A285,AA1:AA1961))</f>
      </c>
      <c r="I285" s="105">
        <f>IF(B285="","",(SUMIF(O1:O1961,A285,AB1:AB1961)+(SUMIF(O1:O1961,A285,AC1:AC1961))))</f>
      </c>
      <c r="J285" s="116"/>
      <c r="K285" s="105">
        <f>IFERROR(J285/H285,"")</f>
      </c>
      <c r="L285" s="116"/>
      <c r="M285" s="116"/>
      <c r="N285" s="116"/>
      <c r="O285" s="119"/>
      <c r="P285" s="116"/>
      <c r="Q285" s="116"/>
      <c r="R285" s="116"/>
      <c r="S285" s="119"/>
      <c r="T285" s="119"/>
      <c r="U285" s="116"/>
      <c r="V285" s="116"/>
      <c r="W285" s="116"/>
      <c r="X285" s="116"/>
      <c r="Y285" s="116"/>
      <c r="Z285" s="112"/>
      <c r="AA285" s="116"/>
      <c r="AB285" s="116"/>
      <c r="AC285" s="119"/>
      <c r="AD285" s="120"/>
      <c r="AE285" s="130">
        <f>IF(Z285="","",IF(OR(MONTH((DATE(1899,12,31)+(0*7+IF(Z285&gt;60,Z285-1,Z285))))=1,MONTH((DATE(1899,12,31)+(0*7+IF(Z285&gt;60,Z285-1,Z285))))=2,MONTH((DATE(1899,12,31)+(0*7+IF(Z285&gt;60,Z285-1,Z285))))=3),"1er",IF(OR(MONTH((DATE(1899,12,31)+(0*7+IF(Z285&gt;60,Z285-1,Z285))))=4,MONTH((DATE(1899,12,31)+(0*7+IF(Z285&gt;60,Z285-1,Z285))))=5,MONTH((DATE(1899,12,31)+(0*7+IF(Z285&gt;60,Z285-1,Z285))))=6),"2ème",IF(OR(MONTH((DATE(1899,12,31)+(0*7+IF(Z285&gt;60,Z285-1,Z285))))=7,MONTH((DATE(1899,12,31)+(0*7+IF(Z285&gt;60,Z285-1,Z285))))=8,MONTH((DATE(1899,12,31)+(0*7+IF(Z285&gt;60,Z285-1,Z285))))=9),"3ème",IF(OR(MONTH((DATE(1899,12,31)+(0*7+IF(Z285&gt;60,Z285-1,Z285))))=10,MONTH((DATE(1899,12,31)+(0*7+IF(Z285&gt;60,Z285-1,Z285))))=11,MONTH((DATE(1899,12,31)+(0*7+IF(Z285&gt;60,Z285-1,Z285))))=12),"4ème")))))</f>
      </c>
      <c r="AF285" s="131">
        <f>IF(Z285="","",YEAR((DATE(1899,12,31)+(0*7+IF(Z285&gt;60,Z285-1,Z285)))))</f>
      </c>
      <c r="AG285" s="123">
        <f>IF(U285="","",U285)</f>
      </c>
      <c r="AH285" s="124">
        <f>IF(S285="","",S285)</f>
      </c>
      <c r="AI285" s="99">
        <f>IF(P285="","",P285&amp;" ("&amp;O285&amp;"_"&amp;ROW()&amp;")")</f>
      </c>
      <c r="AQ285" s="124">
        <f>IF(T285="","",T285&amp;"1")</f>
      </c>
      <c r="AR285" s="124">
        <f>IF(S285="","",S285&amp;"2")</f>
      </c>
      <c r="AS285" s="154">
        <f>O285</f>
      </c>
    </row>
    <row r="286" s="41" customFormat="1" ht="64.9" customHeight="1">
      <c r="A286" s="119"/>
      <c r="B286" s="116"/>
      <c r="C286" s="116"/>
      <c r="D286" s="181"/>
      <c r="E286" s="181"/>
      <c r="F286" t="s" s="107">
        <v>67</v>
      </c>
      <c r="G286" s="116"/>
      <c r="H286" s="105">
        <f>IF(B286="","",SUMIF(O1:O1961,A286,AA1:AA1961))</f>
      </c>
      <c r="I286" s="105">
        <f>IF(B286="","",(SUMIF(O1:O1961,A286,AB1:AB1961)+(SUMIF(O1:O1961,A286,AC1:AC1961))))</f>
      </c>
      <c r="J286" s="116"/>
      <c r="K286" s="105">
        <f>IFERROR(J286/H286,"")</f>
      </c>
      <c r="L286" s="116"/>
      <c r="M286" s="116"/>
      <c r="N286" s="116"/>
      <c r="O286" s="119"/>
      <c r="P286" s="116"/>
      <c r="Q286" s="116"/>
      <c r="R286" s="116"/>
      <c r="S286" s="119"/>
      <c r="T286" s="119"/>
      <c r="U286" s="116"/>
      <c r="V286" s="116"/>
      <c r="W286" s="116"/>
      <c r="X286" s="116"/>
      <c r="Y286" s="116"/>
      <c r="Z286" s="112"/>
      <c r="AA286" s="116"/>
      <c r="AB286" s="116"/>
      <c r="AC286" s="119"/>
      <c r="AD286" s="120"/>
      <c r="AE286" s="130">
        <f>IF(Z286="","",IF(OR(MONTH((DATE(1899,12,31)+(0*7+IF(Z286&gt;60,Z286-1,Z286))))=1,MONTH((DATE(1899,12,31)+(0*7+IF(Z286&gt;60,Z286-1,Z286))))=2,MONTH((DATE(1899,12,31)+(0*7+IF(Z286&gt;60,Z286-1,Z286))))=3),"1er",IF(OR(MONTH((DATE(1899,12,31)+(0*7+IF(Z286&gt;60,Z286-1,Z286))))=4,MONTH((DATE(1899,12,31)+(0*7+IF(Z286&gt;60,Z286-1,Z286))))=5,MONTH((DATE(1899,12,31)+(0*7+IF(Z286&gt;60,Z286-1,Z286))))=6),"2ème",IF(OR(MONTH((DATE(1899,12,31)+(0*7+IF(Z286&gt;60,Z286-1,Z286))))=7,MONTH((DATE(1899,12,31)+(0*7+IF(Z286&gt;60,Z286-1,Z286))))=8,MONTH((DATE(1899,12,31)+(0*7+IF(Z286&gt;60,Z286-1,Z286))))=9),"3ème",IF(OR(MONTH((DATE(1899,12,31)+(0*7+IF(Z286&gt;60,Z286-1,Z286))))=10,MONTH((DATE(1899,12,31)+(0*7+IF(Z286&gt;60,Z286-1,Z286))))=11,MONTH((DATE(1899,12,31)+(0*7+IF(Z286&gt;60,Z286-1,Z286))))=12),"4ème")))))</f>
      </c>
      <c r="AF286" s="131">
        <f>IF(Z286="","",YEAR((DATE(1899,12,31)+(0*7+IF(Z286&gt;60,Z286-1,Z286)))))</f>
      </c>
      <c r="AG286" s="123">
        <f>IF(U286="","",U286)</f>
      </c>
      <c r="AH286" s="124">
        <f>IF(S286="","",S286)</f>
      </c>
      <c r="AI286" s="99">
        <f>IF(P286="","",P286&amp;" ("&amp;O286&amp;"_"&amp;ROW()&amp;")")</f>
      </c>
      <c r="AQ286" s="124">
        <f>IF(T286="","",T286&amp;"1")</f>
      </c>
      <c r="AR286" s="124">
        <f>IF(S286="","",S286&amp;"2")</f>
      </c>
      <c r="AS286" s="154">
        <f>O286</f>
      </c>
    </row>
    <row r="287" s="41" customFormat="1" ht="64.9" customHeight="1">
      <c r="A287" s="119"/>
      <c r="B287" s="116"/>
      <c r="C287" s="116"/>
      <c r="D287" s="181"/>
      <c r="E287" s="181"/>
      <c r="F287" t="s" s="107">
        <v>67</v>
      </c>
      <c r="G287" s="116"/>
      <c r="H287" s="105">
        <f>IF(B287="","",SUMIF(O1:O1961,A287,AA1:AA1961))</f>
      </c>
      <c r="I287" s="105">
        <f>IF(B287="","",(SUMIF(O1:O1961,A287,AB1:AB1961)+(SUMIF(O1:O1961,A287,AC1:AC1961))))</f>
      </c>
      <c r="J287" s="116"/>
      <c r="K287" s="105">
        <f>IFERROR(J287/H287,"")</f>
      </c>
      <c r="L287" s="116"/>
      <c r="M287" s="116"/>
      <c r="N287" s="116"/>
      <c r="O287" s="119"/>
      <c r="P287" s="116"/>
      <c r="Q287" s="116"/>
      <c r="R287" s="116"/>
      <c r="S287" s="119"/>
      <c r="T287" s="119"/>
      <c r="U287" s="116"/>
      <c r="V287" s="116"/>
      <c r="W287" s="116"/>
      <c r="X287" s="116"/>
      <c r="Y287" s="116"/>
      <c r="Z287" s="112"/>
      <c r="AA287" s="116"/>
      <c r="AB287" s="116"/>
      <c r="AC287" s="119"/>
      <c r="AD287" s="120"/>
      <c r="AE287" s="130">
        <f>IF(Z287="","",IF(OR(MONTH((DATE(1899,12,31)+(0*7+IF(Z287&gt;60,Z287-1,Z287))))=1,MONTH((DATE(1899,12,31)+(0*7+IF(Z287&gt;60,Z287-1,Z287))))=2,MONTH((DATE(1899,12,31)+(0*7+IF(Z287&gt;60,Z287-1,Z287))))=3),"1er",IF(OR(MONTH((DATE(1899,12,31)+(0*7+IF(Z287&gt;60,Z287-1,Z287))))=4,MONTH((DATE(1899,12,31)+(0*7+IF(Z287&gt;60,Z287-1,Z287))))=5,MONTH((DATE(1899,12,31)+(0*7+IF(Z287&gt;60,Z287-1,Z287))))=6),"2ème",IF(OR(MONTH((DATE(1899,12,31)+(0*7+IF(Z287&gt;60,Z287-1,Z287))))=7,MONTH((DATE(1899,12,31)+(0*7+IF(Z287&gt;60,Z287-1,Z287))))=8,MONTH((DATE(1899,12,31)+(0*7+IF(Z287&gt;60,Z287-1,Z287))))=9),"3ème",IF(OR(MONTH((DATE(1899,12,31)+(0*7+IF(Z287&gt;60,Z287-1,Z287))))=10,MONTH((DATE(1899,12,31)+(0*7+IF(Z287&gt;60,Z287-1,Z287))))=11,MONTH((DATE(1899,12,31)+(0*7+IF(Z287&gt;60,Z287-1,Z287))))=12),"4ème")))))</f>
      </c>
      <c r="AF287" s="131">
        <f>IF(Z287="","",YEAR((DATE(1899,12,31)+(0*7+IF(Z287&gt;60,Z287-1,Z287)))))</f>
      </c>
      <c r="AG287" s="123">
        <f>IF(U287="","",U287)</f>
      </c>
      <c r="AH287" s="124">
        <f>IF(S287="","",S287)</f>
      </c>
      <c r="AI287" s="99">
        <f>IF(P287="","",P287&amp;" ("&amp;O287&amp;"_"&amp;ROW()&amp;")")</f>
      </c>
      <c r="AQ287" s="124">
        <f>IF(T287="","",T287&amp;"1")</f>
      </c>
      <c r="AR287" s="124">
        <f>IF(S287="","",S287&amp;"2")</f>
      </c>
      <c r="AS287" s="154">
        <f>O287</f>
      </c>
    </row>
    <row r="288" s="41" customFormat="1" ht="64.9" customHeight="1">
      <c r="A288" s="119"/>
      <c r="B288" s="116"/>
      <c r="C288" s="116"/>
      <c r="D288" s="181"/>
      <c r="E288" s="181"/>
      <c r="F288" t="s" s="107">
        <v>67</v>
      </c>
      <c r="G288" s="116"/>
      <c r="H288" s="105">
        <f>IF(B288="","",SUMIF(O1:O1961,A288,AA1:AA1961))</f>
      </c>
      <c r="I288" s="105">
        <f>IF(B288="","",(SUMIF(O1:O1961,A288,AB1:AB1961)+(SUMIF(O1:O1961,A288,AC1:AC1961))))</f>
      </c>
      <c r="J288" s="116"/>
      <c r="K288" s="105">
        <f>IFERROR(J288/H288,"")</f>
      </c>
      <c r="L288" s="116"/>
      <c r="M288" s="116"/>
      <c r="N288" s="116"/>
      <c r="O288" s="119"/>
      <c r="P288" s="116"/>
      <c r="Q288" s="116"/>
      <c r="R288" s="116"/>
      <c r="S288" s="119"/>
      <c r="T288" s="119"/>
      <c r="U288" s="116"/>
      <c r="V288" s="116"/>
      <c r="W288" s="116"/>
      <c r="X288" s="116"/>
      <c r="Y288" s="116"/>
      <c r="Z288" s="112"/>
      <c r="AA288" s="116"/>
      <c r="AB288" s="116"/>
      <c r="AC288" s="119"/>
      <c r="AD288" s="120"/>
      <c r="AE288" s="130">
        <f>IF(Z288="","",IF(OR(MONTH((DATE(1899,12,31)+(0*7+IF(Z288&gt;60,Z288-1,Z288))))=1,MONTH((DATE(1899,12,31)+(0*7+IF(Z288&gt;60,Z288-1,Z288))))=2,MONTH((DATE(1899,12,31)+(0*7+IF(Z288&gt;60,Z288-1,Z288))))=3),"1er",IF(OR(MONTH((DATE(1899,12,31)+(0*7+IF(Z288&gt;60,Z288-1,Z288))))=4,MONTH((DATE(1899,12,31)+(0*7+IF(Z288&gt;60,Z288-1,Z288))))=5,MONTH((DATE(1899,12,31)+(0*7+IF(Z288&gt;60,Z288-1,Z288))))=6),"2ème",IF(OR(MONTH((DATE(1899,12,31)+(0*7+IF(Z288&gt;60,Z288-1,Z288))))=7,MONTH((DATE(1899,12,31)+(0*7+IF(Z288&gt;60,Z288-1,Z288))))=8,MONTH((DATE(1899,12,31)+(0*7+IF(Z288&gt;60,Z288-1,Z288))))=9),"3ème",IF(OR(MONTH((DATE(1899,12,31)+(0*7+IF(Z288&gt;60,Z288-1,Z288))))=10,MONTH((DATE(1899,12,31)+(0*7+IF(Z288&gt;60,Z288-1,Z288))))=11,MONTH((DATE(1899,12,31)+(0*7+IF(Z288&gt;60,Z288-1,Z288))))=12),"4ème")))))</f>
      </c>
      <c r="AF288" s="131">
        <f>IF(Z288="","",YEAR((DATE(1899,12,31)+(0*7+IF(Z288&gt;60,Z288-1,Z288)))))</f>
      </c>
      <c r="AG288" s="123">
        <f>IF(U288="","",U288)</f>
      </c>
      <c r="AH288" s="124">
        <f>IF(S288="","",S288)</f>
      </c>
      <c r="AI288" s="99">
        <f>IF(P288="","",P288&amp;" ("&amp;O288&amp;"_"&amp;ROW()&amp;")")</f>
      </c>
      <c r="AQ288" s="124">
        <f>IF(T288="","",T288&amp;"1")</f>
      </c>
      <c r="AR288" s="124">
        <f>IF(S288="","",S288&amp;"2")</f>
      </c>
      <c r="AS288" s="154">
        <f>O288</f>
      </c>
    </row>
    <row r="289" s="41" customFormat="1" ht="64.9" customHeight="1">
      <c r="A289" s="119"/>
      <c r="B289" s="116"/>
      <c r="C289" s="116"/>
      <c r="D289" s="181"/>
      <c r="E289" s="181"/>
      <c r="F289" t="s" s="107">
        <v>67</v>
      </c>
      <c r="G289" s="116"/>
      <c r="H289" s="105">
        <f>IF(B289="","",SUMIF(O1:O1961,A289,AA1:AA1961))</f>
      </c>
      <c r="I289" s="105">
        <f>IF(B289="","",(SUMIF(O1:O1961,A289,AB1:AB1961)+(SUMIF(O1:O1961,A289,AC1:AC1961))))</f>
      </c>
      <c r="J289" s="110"/>
      <c r="K289" s="105">
        <f>IFERROR(J289/H289,"")</f>
      </c>
      <c r="L289" s="110"/>
      <c r="M289" s="112"/>
      <c r="N289" s="116"/>
      <c r="O289" s="119"/>
      <c r="P289" s="116"/>
      <c r="Q289" s="116"/>
      <c r="R289" s="116"/>
      <c r="S289" s="119"/>
      <c r="T289" s="119"/>
      <c r="U289" s="116"/>
      <c r="V289" s="116"/>
      <c r="W289" s="116"/>
      <c r="X289" s="116"/>
      <c r="Y289" s="116"/>
      <c r="Z289" s="112"/>
      <c r="AA289" s="116"/>
      <c r="AB289" s="116"/>
      <c r="AC289" s="119"/>
      <c r="AD289" s="120"/>
      <c r="AE289" s="130">
        <f>IF(Z289="","",IF(OR(MONTH((DATE(1899,12,31)+(0*7+IF(Z289&gt;60,Z289-1,Z289))))=1,MONTH((DATE(1899,12,31)+(0*7+IF(Z289&gt;60,Z289-1,Z289))))=2,MONTH((DATE(1899,12,31)+(0*7+IF(Z289&gt;60,Z289-1,Z289))))=3),"1er",IF(OR(MONTH((DATE(1899,12,31)+(0*7+IF(Z289&gt;60,Z289-1,Z289))))=4,MONTH((DATE(1899,12,31)+(0*7+IF(Z289&gt;60,Z289-1,Z289))))=5,MONTH((DATE(1899,12,31)+(0*7+IF(Z289&gt;60,Z289-1,Z289))))=6),"2ème",IF(OR(MONTH((DATE(1899,12,31)+(0*7+IF(Z289&gt;60,Z289-1,Z289))))=7,MONTH((DATE(1899,12,31)+(0*7+IF(Z289&gt;60,Z289-1,Z289))))=8,MONTH((DATE(1899,12,31)+(0*7+IF(Z289&gt;60,Z289-1,Z289))))=9),"3ème",IF(OR(MONTH((DATE(1899,12,31)+(0*7+IF(Z289&gt;60,Z289-1,Z289))))=10,MONTH((DATE(1899,12,31)+(0*7+IF(Z289&gt;60,Z289-1,Z289))))=11,MONTH((DATE(1899,12,31)+(0*7+IF(Z289&gt;60,Z289-1,Z289))))=12),"4ème")))))</f>
      </c>
      <c r="AF289" s="131">
        <f>IF(Z289="","",YEAR((DATE(1899,12,31)+(0*7+IF(Z289&gt;60,Z289-1,Z289)))))</f>
      </c>
      <c r="AG289" s="123">
        <f>IF(U289="","",U289)</f>
      </c>
      <c r="AH289" s="124">
        <f>IF(S289="","",S289)</f>
      </c>
      <c r="AI289" s="99">
        <f>IF(P289="","",P289&amp;" ("&amp;O289&amp;"_"&amp;ROW()&amp;")")</f>
      </c>
      <c r="AQ289" s="124">
        <f>IF(T289="","",T289&amp;"1")</f>
      </c>
      <c r="AR289" s="124">
        <f>IF(S289="","",S289&amp;"2")</f>
      </c>
      <c r="AS289" s="154">
        <f>O289</f>
      </c>
    </row>
    <row r="290" s="41" customFormat="1" ht="64.9" customHeight="1">
      <c r="A290" s="119"/>
      <c r="B290" s="116"/>
      <c r="C290" s="116"/>
      <c r="D290" s="181"/>
      <c r="E290" s="181"/>
      <c r="F290" t="s" s="107">
        <v>67</v>
      </c>
      <c r="G290" s="116"/>
      <c r="H290" s="105">
        <f>IF(B290="","",SUMIF(O1:O1961,A290,AA1:AA1961))</f>
      </c>
      <c r="I290" s="105">
        <f>IF(B290="","",(SUMIF(O1:O1961,A290,AB1:AB1961)+(SUMIF(O1:O1961,A290,AC1:AC1961))))</f>
      </c>
      <c r="J290" s="116"/>
      <c r="K290" s="105">
        <f>IFERROR(J290/H290,"")</f>
      </c>
      <c r="L290" s="116"/>
      <c r="M290" s="116"/>
      <c r="N290" s="116"/>
      <c r="O290" s="119"/>
      <c r="P290" s="116"/>
      <c r="Q290" s="116"/>
      <c r="R290" s="116"/>
      <c r="S290" s="119"/>
      <c r="T290" s="119"/>
      <c r="U290" s="116"/>
      <c r="V290" s="116"/>
      <c r="W290" s="116"/>
      <c r="X290" s="116"/>
      <c r="Y290" s="116"/>
      <c r="Z290" s="112"/>
      <c r="AA290" s="116"/>
      <c r="AB290" s="116"/>
      <c r="AC290" s="119"/>
      <c r="AD290" s="120"/>
      <c r="AE290" s="130">
        <f>IF(Z290="","",IF(OR(MONTH((DATE(1899,12,31)+(0*7+IF(Z290&gt;60,Z290-1,Z290))))=1,MONTH((DATE(1899,12,31)+(0*7+IF(Z290&gt;60,Z290-1,Z290))))=2,MONTH((DATE(1899,12,31)+(0*7+IF(Z290&gt;60,Z290-1,Z290))))=3),"1er",IF(OR(MONTH((DATE(1899,12,31)+(0*7+IF(Z290&gt;60,Z290-1,Z290))))=4,MONTH((DATE(1899,12,31)+(0*7+IF(Z290&gt;60,Z290-1,Z290))))=5,MONTH((DATE(1899,12,31)+(0*7+IF(Z290&gt;60,Z290-1,Z290))))=6),"2ème",IF(OR(MONTH((DATE(1899,12,31)+(0*7+IF(Z290&gt;60,Z290-1,Z290))))=7,MONTH((DATE(1899,12,31)+(0*7+IF(Z290&gt;60,Z290-1,Z290))))=8,MONTH((DATE(1899,12,31)+(0*7+IF(Z290&gt;60,Z290-1,Z290))))=9),"3ème",IF(OR(MONTH((DATE(1899,12,31)+(0*7+IF(Z290&gt;60,Z290-1,Z290))))=10,MONTH((DATE(1899,12,31)+(0*7+IF(Z290&gt;60,Z290-1,Z290))))=11,MONTH((DATE(1899,12,31)+(0*7+IF(Z290&gt;60,Z290-1,Z290))))=12),"4ème")))))</f>
      </c>
      <c r="AF290" s="131">
        <f>IF(Z290="","",YEAR((DATE(1899,12,31)+(0*7+IF(Z290&gt;60,Z290-1,Z290)))))</f>
      </c>
      <c r="AG290" s="123">
        <f>IF(U290="","",U290)</f>
      </c>
      <c r="AH290" s="124">
        <f>IF(S290="","",S290)</f>
      </c>
      <c r="AI290" s="99">
        <f>IF(P290="","",P290&amp;" ("&amp;O290&amp;"_"&amp;ROW()&amp;")")</f>
      </c>
      <c r="AQ290" s="124">
        <f>IF(T290="","",T290&amp;"1")</f>
      </c>
      <c r="AR290" s="124">
        <f>IF(S290="","",S290&amp;"2")</f>
      </c>
      <c r="AS290" s="154">
        <f>O290</f>
      </c>
    </row>
    <row r="291" s="41" customFormat="1" ht="64.9" customHeight="1">
      <c r="A291" s="119"/>
      <c r="B291" s="116"/>
      <c r="C291" s="116"/>
      <c r="D291" s="181"/>
      <c r="E291" s="181"/>
      <c r="F291" t="s" s="107">
        <v>67</v>
      </c>
      <c r="G291" s="116"/>
      <c r="H291" s="105">
        <f>IF(B291="","",SUMIF(O1:O1961,A291,AA1:AA1961))</f>
      </c>
      <c r="I291" s="105">
        <f>IF(B291="","",(SUMIF(O1:O1961,A291,AB1:AB1961)+(SUMIF(O1:O1961,A291,AC1:AC1961))))</f>
      </c>
      <c r="J291" s="116"/>
      <c r="K291" s="105">
        <f>IFERROR(J291/H291,"")</f>
      </c>
      <c r="L291" s="116"/>
      <c r="M291" s="116"/>
      <c r="N291" s="116"/>
      <c r="O291" s="119"/>
      <c r="P291" s="116"/>
      <c r="Q291" s="116"/>
      <c r="R291" s="116"/>
      <c r="S291" s="119"/>
      <c r="T291" s="119"/>
      <c r="U291" s="116"/>
      <c r="V291" s="116"/>
      <c r="W291" s="116"/>
      <c r="X291" s="116"/>
      <c r="Y291" s="116"/>
      <c r="Z291" s="112"/>
      <c r="AA291" s="116"/>
      <c r="AB291" s="116"/>
      <c r="AC291" s="119"/>
      <c r="AD291" s="120"/>
      <c r="AE291" s="130">
        <f>IF(Z291="","",IF(OR(MONTH((DATE(1899,12,31)+(0*7+IF(Z291&gt;60,Z291-1,Z291))))=1,MONTH((DATE(1899,12,31)+(0*7+IF(Z291&gt;60,Z291-1,Z291))))=2,MONTH((DATE(1899,12,31)+(0*7+IF(Z291&gt;60,Z291-1,Z291))))=3),"1er",IF(OR(MONTH((DATE(1899,12,31)+(0*7+IF(Z291&gt;60,Z291-1,Z291))))=4,MONTH((DATE(1899,12,31)+(0*7+IF(Z291&gt;60,Z291-1,Z291))))=5,MONTH((DATE(1899,12,31)+(0*7+IF(Z291&gt;60,Z291-1,Z291))))=6),"2ème",IF(OR(MONTH((DATE(1899,12,31)+(0*7+IF(Z291&gt;60,Z291-1,Z291))))=7,MONTH((DATE(1899,12,31)+(0*7+IF(Z291&gt;60,Z291-1,Z291))))=8,MONTH((DATE(1899,12,31)+(0*7+IF(Z291&gt;60,Z291-1,Z291))))=9),"3ème",IF(OR(MONTH((DATE(1899,12,31)+(0*7+IF(Z291&gt;60,Z291-1,Z291))))=10,MONTH((DATE(1899,12,31)+(0*7+IF(Z291&gt;60,Z291-1,Z291))))=11,MONTH((DATE(1899,12,31)+(0*7+IF(Z291&gt;60,Z291-1,Z291))))=12),"4ème")))))</f>
      </c>
      <c r="AF291" s="131">
        <f>IF(Z291="","",YEAR((DATE(1899,12,31)+(0*7+IF(Z291&gt;60,Z291-1,Z291)))))</f>
      </c>
      <c r="AG291" s="123">
        <f>IF(U291="","",U291)</f>
      </c>
      <c r="AH291" s="124">
        <f>IF(S291="","",S291)</f>
      </c>
      <c r="AI291" s="99">
        <f>IF(P291="","",P291&amp;" ("&amp;O291&amp;"_"&amp;ROW()&amp;")")</f>
      </c>
      <c r="AQ291" s="124">
        <f>IF(T291="","",T291&amp;"1")</f>
      </c>
      <c r="AR291" s="124">
        <f>IF(S291="","",S291&amp;"2")</f>
      </c>
      <c r="AS291" s="154">
        <f>O291</f>
      </c>
    </row>
    <row r="292" s="41" customFormat="1" ht="64.9" customHeight="1">
      <c r="A292" s="119"/>
      <c r="B292" s="116"/>
      <c r="C292" s="116"/>
      <c r="D292" s="181"/>
      <c r="E292" s="181"/>
      <c r="F292" t="s" s="107">
        <v>67</v>
      </c>
      <c r="G292" s="116"/>
      <c r="H292" s="105">
        <f>IF(B292="","",SUMIF(O1:O1961,A292,AA1:AA1961))</f>
      </c>
      <c r="I292" s="105">
        <f>IF(B292="","",(SUMIF(O1:O1961,A292,AB1:AB1961)+(SUMIF(O1:O1961,A292,AC1:AC1961))))</f>
      </c>
      <c r="J292" s="116"/>
      <c r="K292" s="105">
        <f>IFERROR(J292/H292,"")</f>
      </c>
      <c r="L292" s="116"/>
      <c r="M292" s="116"/>
      <c r="N292" s="116"/>
      <c r="O292" s="119"/>
      <c r="P292" s="116"/>
      <c r="Q292" s="116"/>
      <c r="R292" s="116"/>
      <c r="S292" s="119"/>
      <c r="T292" s="119"/>
      <c r="U292" s="116"/>
      <c r="V292" s="116"/>
      <c r="W292" s="116"/>
      <c r="X292" s="116"/>
      <c r="Y292" s="116"/>
      <c r="Z292" s="112"/>
      <c r="AA292" s="116"/>
      <c r="AB292" s="116"/>
      <c r="AC292" s="119"/>
      <c r="AD292" s="120"/>
      <c r="AE292" s="130">
        <f>IF(Z292="","",IF(OR(MONTH((DATE(1899,12,31)+(0*7+IF(Z292&gt;60,Z292-1,Z292))))=1,MONTH((DATE(1899,12,31)+(0*7+IF(Z292&gt;60,Z292-1,Z292))))=2,MONTH((DATE(1899,12,31)+(0*7+IF(Z292&gt;60,Z292-1,Z292))))=3),"1er",IF(OR(MONTH((DATE(1899,12,31)+(0*7+IF(Z292&gt;60,Z292-1,Z292))))=4,MONTH((DATE(1899,12,31)+(0*7+IF(Z292&gt;60,Z292-1,Z292))))=5,MONTH((DATE(1899,12,31)+(0*7+IF(Z292&gt;60,Z292-1,Z292))))=6),"2ème",IF(OR(MONTH((DATE(1899,12,31)+(0*7+IF(Z292&gt;60,Z292-1,Z292))))=7,MONTH((DATE(1899,12,31)+(0*7+IF(Z292&gt;60,Z292-1,Z292))))=8,MONTH((DATE(1899,12,31)+(0*7+IF(Z292&gt;60,Z292-1,Z292))))=9),"3ème",IF(OR(MONTH((DATE(1899,12,31)+(0*7+IF(Z292&gt;60,Z292-1,Z292))))=10,MONTH((DATE(1899,12,31)+(0*7+IF(Z292&gt;60,Z292-1,Z292))))=11,MONTH((DATE(1899,12,31)+(0*7+IF(Z292&gt;60,Z292-1,Z292))))=12),"4ème")))))</f>
      </c>
      <c r="AF292" s="131">
        <f>IF(Z292="","",YEAR((DATE(1899,12,31)+(0*7+IF(Z292&gt;60,Z292-1,Z292)))))</f>
      </c>
      <c r="AG292" s="123">
        <f>IF(U292="","",U292)</f>
      </c>
      <c r="AH292" s="124">
        <f>IF(S292="","",S292)</f>
      </c>
      <c r="AI292" s="99">
        <f>IF(P292="","",P292&amp;" ("&amp;O292&amp;"_"&amp;ROW()&amp;")")</f>
      </c>
      <c r="AQ292" s="124">
        <f>IF(T292="","",T292&amp;"1")</f>
      </c>
      <c r="AR292" s="124">
        <f>IF(S292="","",S292&amp;"2")</f>
      </c>
      <c r="AS292" s="154">
        <f>O292</f>
      </c>
    </row>
    <row r="293" s="41" customFormat="1" ht="64.9" customHeight="1">
      <c r="A293" s="119"/>
      <c r="B293" s="116"/>
      <c r="C293" s="116"/>
      <c r="D293" s="181"/>
      <c r="E293" s="181"/>
      <c r="F293" t="s" s="107">
        <v>67</v>
      </c>
      <c r="G293" s="116"/>
      <c r="H293" s="105">
        <f>IF(B293="","",SUMIF(O1:O1961,A293,AA1:AA1961))</f>
      </c>
      <c r="I293" s="105">
        <f>IF(B293="","",(SUMIF(O1:O1961,A293,AB1:AB1961)+(SUMIF(O1:O1961,A293,AC1:AC1961))))</f>
      </c>
      <c r="J293" s="116"/>
      <c r="K293" s="105">
        <f>IFERROR(J293/H293,"")</f>
      </c>
      <c r="L293" s="116"/>
      <c r="M293" s="116"/>
      <c r="N293" s="116"/>
      <c r="O293" s="119"/>
      <c r="P293" s="116"/>
      <c r="Q293" s="116"/>
      <c r="R293" s="116"/>
      <c r="S293" s="119"/>
      <c r="T293" s="119"/>
      <c r="U293" s="116"/>
      <c r="V293" s="116"/>
      <c r="W293" s="116"/>
      <c r="X293" s="116"/>
      <c r="Y293" s="116"/>
      <c r="Z293" s="112"/>
      <c r="AA293" s="116"/>
      <c r="AB293" s="116"/>
      <c r="AC293" s="119"/>
      <c r="AD293" s="120"/>
      <c r="AE293" s="130">
        <f>IF(Z293="","",IF(OR(MONTH((DATE(1899,12,31)+(0*7+IF(Z293&gt;60,Z293-1,Z293))))=1,MONTH((DATE(1899,12,31)+(0*7+IF(Z293&gt;60,Z293-1,Z293))))=2,MONTH((DATE(1899,12,31)+(0*7+IF(Z293&gt;60,Z293-1,Z293))))=3),"1er",IF(OR(MONTH((DATE(1899,12,31)+(0*7+IF(Z293&gt;60,Z293-1,Z293))))=4,MONTH((DATE(1899,12,31)+(0*7+IF(Z293&gt;60,Z293-1,Z293))))=5,MONTH((DATE(1899,12,31)+(0*7+IF(Z293&gt;60,Z293-1,Z293))))=6),"2ème",IF(OR(MONTH((DATE(1899,12,31)+(0*7+IF(Z293&gt;60,Z293-1,Z293))))=7,MONTH((DATE(1899,12,31)+(0*7+IF(Z293&gt;60,Z293-1,Z293))))=8,MONTH((DATE(1899,12,31)+(0*7+IF(Z293&gt;60,Z293-1,Z293))))=9),"3ème",IF(OR(MONTH((DATE(1899,12,31)+(0*7+IF(Z293&gt;60,Z293-1,Z293))))=10,MONTH((DATE(1899,12,31)+(0*7+IF(Z293&gt;60,Z293-1,Z293))))=11,MONTH((DATE(1899,12,31)+(0*7+IF(Z293&gt;60,Z293-1,Z293))))=12),"4ème")))))</f>
      </c>
      <c r="AF293" s="131">
        <f>IF(Z293="","",YEAR((DATE(1899,12,31)+(0*7+IF(Z293&gt;60,Z293-1,Z293)))))</f>
      </c>
      <c r="AG293" s="123">
        <f>IF(U293="","",U293)</f>
      </c>
      <c r="AH293" s="124">
        <f>IF(S293="","",S293)</f>
      </c>
      <c r="AI293" s="99">
        <f>IF(P293="","",P293&amp;" ("&amp;O293&amp;"_"&amp;ROW()&amp;")")</f>
      </c>
      <c r="AQ293" s="124">
        <f>IF(T293="","",T293&amp;"1")</f>
      </c>
      <c r="AR293" s="124">
        <f>IF(S293="","",S293&amp;"2")</f>
      </c>
      <c r="AS293" s="154">
        <f>O293</f>
      </c>
    </row>
    <row r="294" s="41" customFormat="1" ht="64.9" customHeight="1">
      <c r="A294" s="119"/>
      <c r="B294" s="116"/>
      <c r="C294" s="116"/>
      <c r="D294" s="181"/>
      <c r="E294" s="181"/>
      <c r="F294" t="s" s="107">
        <v>67</v>
      </c>
      <c r="G294" s="116"/>
      <c r="H294" s="105">
        <f>IF(B294="","",SUMIF(O1:O1961,A294,AA1:AA1961))</f>
      </c>
      <c r="I294" s="105">
        <f>IF(B294="","",(SUMIF(O1:O1961,A294,AB1:AB1961)+(SUMIF(O1:O1961,A294,AC1:AC1961))))</f>
      </c>
      <c r="J294" s="116"/>
      <c r="K294" s="105">
        <f>IFERROR(J294/H294,"")</f>
      </c>
      <c r="L294" s="116"/>
      <c r="M294" s="116"/>
      <c r="N294" s="116"/>
      <c r="O294" s="119"/>
      <c r="P294" s="116"/>
      <c r="Q294" s="116"/>
      <c r="R294" s="116"/>
      <c r="S294" s="119"/>
      <c r="T294" s="119"/>
      <c r="U294" s="116"/>
      <c r="V294" s="116"/>
      <c r="W294" s="116"/>
      <c r="X294" s="116"/>
      <c r="Y294" s="116"/>
      <c r="Z294" s="112"/>
      <c r="AA294" s="116"/>
      <c r="AB294" s="116"/>
      <c r="AC294" s="119"/>
      <c r="AD294" s="120"/>
      <c r="AE294" s="130">
        <f>IF(Z294="","",IF(OR(MONTH((DATE(1899,12,31)+(0*7+IF(Z294&gt;60,Z294-1,Z294))))=1,MONTH((DATE(1899,12,31)+(0*7+IF(Z294&gt;60,Z294-1,Z294))))=2,MONTH((DATE(1899,12,31)+(0*7+IF(Z294&gt;60,Z294-1,Z294))))=3),"1er",IF(OR(MONTH((DATE(1899,12,31)+(0*7+IF(Z294&gt;60,Z294-1,Z294))))=4,MONTH((DATE(1899,12,31)+(0*7+IF(Z294&gt;60,Z294-1,Z294))))=5,MONTH((DATE(1899,12,31)+(0*7+IF(Z294&gt;60,Z294-1,Z294))))=6),"2ème",IF(OR(MONTH((DATE(1899,12,31)+(0*7+IF(Z294&gt;60,Z294-1,Z294))))=7,MONTH((DATE(1899,12,31)+(0*7+IF(Z294&gt;60,Z294-1,Z294))))=8,MONTH((DATE(1899,12,31)+(0*7+IF(Z294&gt;60,Z294-1,Z294))))=9),"3ème",IF(OR(MONTH((DATE(1899,12,31)+(0*7+IF(Z294&gt;60,Z294-1,Z294))))=10,MONTH((DATE(1899,12,31)+(0*7+IF(Z294&gt;60,Z294-1,Z294))))=11,MONTH((DATE(1899,12,31)+(0*7+IF(Z294&gt;60,Z294-1,Z294))))=12),"4ème")))))</f>
      </c>
      <c r="AF294" s="131">
        <f>IF(Z294="","",YEAR((DATE(1899,12,31)+(0*7+IF(Z294&gt;60,Z294-1,Z294)))))</f>
      </c>
      <c r="AG294" s="123">
        <f>IF(U294="","",U294)</f>
      </c>
      <c r="AH294" s="124">
        <f>IF(S294="","",S294)</f>
      </c>
      <c r="AI294" s="99">
        <f>IF(P294="","",P294&amp;" ("&amp;O294&amp;"_"&amp;ROW()&amp;")")</f>
      </c>
      <c r="AQ294" s="124">
        <f>IF(T294="","",T294&amp;"1")</f>
      </c>
      <c r="AR294" s="124">
        <f>IF(S294="","",S294&amp;"2")</f>
      </c>
      <c r="AS294" s="154">
        <f>O294</f>
      </c>
    </row>
    <row r="295" s="41" customFormat="1" ht="64.9" customHeight="1">
      <c r="A295" s="119"/>
      <c r="B295" s="116"/>
      <c r="C295" s="116"/>
      <c r="D295" s="181"/>
      <c r="E295" s="181"/>
      <c r="F295" t="s" s="107">
        <v>67</v>
      </c>
      <c r="G295" s="116"/>
      <c r="H295" s="105">
        <f>IF(B295="","",SUMIF(O1:O1961,A295,AA1:AA1961))</f>
      </c>
      <c r="I295" s="105">
        <f>IF(B295="","",(SUMIF(O1:O1961,A295,AB1:AB1961)+(SUMIF(O1:O1961,A295,AC1:AC1961))))</f>
      </c>
      <c r="J295" s="110"/>
      <c r="K295" s="105">
        <f>IFERROR(J295/H295,"")</f>
      </c>
      <c r="L295" s="110"/>
      <c r="M295" s="112"/>
      <c r="N295" s="116"/>
      <c r="O295" s="119"/>
      <c r="P295" s="116"/>
      <c r="Q295" s="116"/>
      <c r="R295" s="116"/>
      <c r="S295" s="119"/>
      <c r="T295" s="119"/>
      <c r="U295" s="116"/>
      <c r="V295" s="116"/>
      <c r="W295" s="116"/>
      <c r="X295" s="116"/>
      <c r="Y295" s="116"/>
      <c r="Z295" s="112"/>
      <c r="AA295" s="116"/>
      <c r="AB295" s="116"/>
      <c r="AC295" s="119"/>
      <c r="AD295" s="120"/>
      <c r="AE295" s="130">
        <f>IF(Z295="","",IF(OR(MONTH((DATE(1899,12,31)+(0*7+IF(Z295&gt;60,Z295-1,Z295))))=1,MONTH((DATE(1899,12,31)+(0*7+IF(Z295&gt;60,Z295-1,Z295))))=2,MONTH((DATE(1899,12,31)+(0*7+IF(Z295&gt;60,Z295-1,Z295))))=3),"1er",IF(OR(MONTH((DATE(1899,12,31)+(0*7+IF(Z295&gt;60,Z295-1,Z295))))=4,MONTH((DATE(1899,12,31)+(0*7+IF(Z295&gt;60,Z295-1,Z295))))=5,MONTH((DATE(1899,12,31)+(0*7+IF(Z295&gt;60,Z295-1,Z295))))=6),"2ème",IF(OR(MONTH((DATE(1899,12,31)+(0*7+IF(Z295&gt;60,Z295-1,Z295))))=7,MONTH((DATE(1899,12,31)+(0*7+IF(Z295&gt;60,Z295-1,Z295))))=8,MONTH((DATE(1899,12,31)+(0*7+IF(Z295&gt;60,Z295-1,Z295))))=9),"3ème",IF(OR(MONTH((DATE(1899,12,31)+(0*7+IF(Z295&gt;60,Z295-1,Z295))))=10,MONTH((DATE(1899,12,31)+(0*7+IF(Z295&gt;60,Z295-1,Z295))))=11,MONTH((DATE(1899,12,31)+(0*7+IF(Z295&gt;60,Z295-1,Z295))))=12),"4ème")))))</f>
      </c>
      <c r="AF295" s="131">
        <f>IF(Z295="","",YEAR((DATE(1899,12,31)+(0*7+IF(Z295&gt;60,Z295-1,Z295)))))</f>
      </c>
      <c r="AG295" s="123">
        <f>IF(U295="","",U295)</f>
      </c>
      <c r="AH295" s="124">
        <f>IF(S295="","",S295)</f>
      </c>
      <c r="AI295" s="99">
        <f>IF(P295="","",P295&amp;" ("&amp;O295&amp;"_"&amp;ROW()&amp;")")</f>
      </c>
      <c r="AQ295" s="124">
        <f>IF(T295="","",T295&amp;"1")</f>
      </c>
      <c r="AR295" s="124">
        <f>IF(S295="","",S295&amp;"2")</f>
      </c>
      <c r="AS295" s="154">
        <f>O295</f>
      </c>
    </row>
    <row r="296" s="41" customFormat="1" ht="64.9" customHeight="1">
      <c r="A296" s="119"/>
      <c r="B296" s="116"/>
      <c r="C296" s="116"/>
      <c r="D296" s="181"/>
      <c r="E296" s="181"/>
      <c r="F296" t="s" s="107">
        <v>67</v>
      </c>
      <c r="G296" s="116"/>
      <c r="H296" s="105">
        <f>IF(B296="","",SUMIF(O1:O1961,A296,AA1:AA1961))</f>
      </c>
      <c r="I296" s="105">
        <f>IF(B296="","",(SUMIF(O1:O1961,A296,AB1:AB1961)+(SUMIF(O1:O1961,A296,AC1:AC1961))))</f>
      </c>
      <c r="J296" s="116"/>
      <c r="K296" s="105">
        <f>IFERROR(J296/H296,"")</f>
      </c>
      <c r="L296" s="116"/>
      <c r="M296" s="116"/>
      <c r="N296" s="116"/>
      <c r="O296" s="119"/>
      <c r="P296" s="116"/>
      <c r="Q296" s="116"/>
      <c r="R296" s="116"/>
      <c r="S296" s="119"/>
      <c r="T296" s="119"/>
      <c r="U296" s="116"/>
      <c r="V296" s="116"/>
      <c r="W296" s="116"/>
      <c r="X296" s="116"/>
      <c r="Y296" s="116"/>
      <c r="Z296" s="112"/>
      <c r="AA296" s="116"/>
      <c r="AB296" s="116"/>
      <c r="AC296" s="119"/>
      <c r="AD296" s="120"/>
      <c r="AE296" s="130">
        <f>IF(Z296="","",IF(OR(MONTH((DATE(1899,12,31)+(0*7+IF(Z296&gt;60,Z296-1,Z296))))=1,MONTH((DATE(1899,12,31)+(0*7+IF(Z296&gt;60,Z296-1,Z296))))=2,MONTH((DATE(1899,12,31)+(0*7+IF(Z296&gt;60,Z296-1,Z296))))=3),"1er",IF(OR(MONTH((DATE(1899,12,31)+(0*7+IF(Z296&gt;60,Z296-1,Z296))))=4,MONTH((DATE(1899,12,31)+(0*7+IF(Z296&gt;60,Z296-1,Z296))))=5,MONTH((DATE(1899,12,31)+(0*7+IF(Z296&gt;60,Z296-1,Z296))))=6),"2ème",IF(OR(MONTH((DATE(1899,12,31)+(0*7+IF(Z296&gt;60,Z296-1,Z296))))=7,MONTH((DATE(1899,12,31)+(0*7+IF(Z296&gt;60,Z296-1,Z296))))=8,MONTH((DATE(1899,12,31)+(0*7+IF(Z296&gt;60,Z296-1,Z296))))=9),"3ème",IF(OR(MONTH((DATE(1899,12,31)+(0*7+IF(Z296&gt;60,Z296-1,Z296))))=10,MONTH((DATE(1899,12,31)+(0*7+IF(Z296&gt;60,Z296-1,Z296))))=11,MONTH((DATE(1899,12,31)+(0*7+IF(Z296&gt;60,Z296-1,Z296))))=12),"4ème")))))</f>
      </c>
      <c r="AF296" s="131">
        <f>IF(Z296="","",YEAR((DATE(1899,12,31)+(0*7+IF(Z296&gt;60,Z296-1,Z296)))))</f>
      </c>
      <c r="AG296" s="123">
        <f>IF(U296="","",U296)</f>
      </c>
      <c r="AH296" s="124">
        <f>IF(S296="","",S296)</f>
      </c>
      <c r="AI296" s="99">
        <f>IF(P296="","",P296&amp;" ("&amp;O296&amp;"_"&amp;ROW()&amp;")")</f>
      </c>
      <c r="AQ296" s="124">
        <f>IF(T296="","",T296&amp;"1")</f>
      </c>
      <c r="AR296" s="124">
        <f>IF(S296="","",S296&amp;"2")</f>
      </c>
      <c r="AS296" s="154">
        <f>O296</f>
      </c>
    </row>
    <row r="297" s="41" customFormat="1" ht="64.9" customHeight="1">
      <c r="A297" s="119"/>
      <c r="B297" s="116"/>
      <c r="C297" s="116"/>
      <c r="D297" s="181"/>
      <c r="E297" s="181"/>
      <c r="F297" t="s" s="107">
        <v>67</v>
      </c>
      <c r="G297" s="116"/>
      <c r="H297" s="105">
        <f>IF(B297="","",SUMIF(O1:O1961,A297,AA1:AA1961))</f>
      </c>
      <c r="I297" s="105">
        <f>IF(B297="","",(SUMIF(O1:O1961,A297,AB1:AB1961)+(SUMIF(O1:O1961,A297,AC1:AC1961))))</f>
      </c>
      <c r="J297" s="110"/>
      <c r="K297" s="105">
        <f>IFERROR(J297/H297,"")</f>
      </c>
      <c r="L297" s="110"/>
      <c r="M297" s="112"/>
      <c r="N297" s="116"/>
      <c r="O297" s="119"/>
      <c r="P297" s="116"/>
      <c r="Q297" s="116"/>
      <c r="R297" s="116"/>
      <c r="S297" s="119"/>
      <c r="T297" s="119"/>
      <c r="U297" s="116"/>
      <c r="V297" s="116"/>
      <c r="W297" s="116"/>
      <c r="X297" s="116"/>
      <c r="Y297" s="116"/>
      <c r="Z297" s="112"/>
      <c r="AA297" s="116"/>
      <c r="AB297" s="116"/>
      <c r="AC297" s="119"/>
      <c r="AD297" s="120"/>
      <c r="AE297" s="130">
        <f>IF(Z297="","",IF(OR(MONTH((DATE(1899,12,31)+(0*7+IF(Z297&gt;60,Z297-1,Z297))))=1,MONTH((DATE(1899,12,31)+(0*7+IF(Z297&gt;60,Z297-1,Z297))))=2,MONTH((DATE(1899,12,31)+(0*7+IF(Z297&gt;60,Z297-1,Z297))))=3),"1er",IF(OR(MONTH((DATE(1899,12,31)+(0*7+IF(Z297&gt;60,Z297-1,Z297))))=4,MONTH((DATE(1899,12,31)+(0*7+IF(Z297&gt;60,Z297-1,Z297))))=5,MONTH((DATE(1899,12,31)+(0*7+IF(Z297&gt;60,Z297-1,Z297))))=6),"2ème",IF(OR(MONTH((DATE(1899,12,31)+(0*7+IF(Z297&gt;60,Z297-1,Z297))))=7,MONTH((DATE(1899,12,31)+(0*7+IF(Z297&gt;60,Z297-1,Z297))))=8,MONTH((DATE(1899,12,31)+(0*7+IF(Z297&gt;60,Z297-1,Z297))))=9),"3ème",IF(OR(MONTH((DATE(1899,12,31)+(0*7+IF(Z297&gt;60,Z297-1,Z297))))=10,MONTH((DATE(1899,12,31)+(0*7+IF(Z297&gt;60,Z297-1,Z297))))=11,MONTH((DATE(1899,12,31)+(0*7+IF(Z297&gt;60,Z297-1,Z297))))=12),"4ème")))))</f>
      </c>
      <c r="AF297" s="131">
        <f>IF(Z297="","",YEAR((DATE(1899,12,31)+(0*7+IF(Z297&gt;60,Z297-1,Z297)))))</f>
      </c>
      <c r="AG297" s="123">
        <f>IF(U297="","",U297)</f>
      </c>
      <c r="AH297" s="124">
        <f>IF(S297="","",S297)</f>
      </c>
      <c r="AI297" s="99">
        <f>IF(P297="","",P297&amp;" ("&amp;O297&amp;"_"&amp;ROW()&amp;")")</f>
      </c>
      <c r="AQ297" s="124">
        <f>IF(T297="","",T297&amp;"1")</f>
      </c>
      <c r="AR297" s="124">
        <f>IF(S297="","",S297&amp;"2")</f>
      </c>
      <c r="AS297" s="154">
        <f>O297</f>
      </c>
    </row>
    <row r="298" s="41" customFormat="1" ht="64.9" customHeight="1">
      <c r="A298" s="119"/>
      <c r="B298" s="116"/>
      <c r="C298" s="116"/>
      <c r="D298" s="181"/>
      <c r="E298" s="181"/>
      <c r="F298" t="s" s="107">
        <v>67</v>
      </c>
      <c r="G298" s="116"/>
      <c r="H298" s="105">
        <f>IF(B298="","",SUMIF(O1:O1961,A298,AA1:AA1961))</f>
      </c>
      <c r="I298" s="105">
        <f>IF(B298="","",(SUMIF(O1:O1961,A298,AB1:AB1961)+(SUMIF(O1:O1961,A298,AC1:AC1961))))</f>
      </c>
      <c r="J298" s="116"/>
      <c r="K298" s="105">
        <f>IFERROR(J298/H298,"")</f>
      </c>
      <c r="L298" s="116"/>
      <c r="M298" s="116"/>
      <c r="N298" s="116"/>
      <c r="O298" s="119"/>
      <c r="P298" s="116"/>
      <c r="Q298" s="116"/>
      <c r="R298" s="116"/>
      <c r="S298" s="119"/>
      <c r="T298" s="119"/>
      <c r="U298" s="116"/>
      <c r="V298" s="116"/>
      <c r="W298" s="116"/>
      <c r="X298" s="116"/>
      <c r="Y298" s="116"/>
      <c r="Z298" s="112"/>
      <c r="AA298" s="116"/>
      <c r="AB298" s="116"/>
      <c r="AC298" s="119"/>
      <c r="AD298" s="120"/>
      <c r="AE298" s="130">
        <f>IF(Z298="","",IF(OR(MONTH((DATE(1899,12,31)+(0*7+IF(Z298&gt;60,Z298-1,Z298))))=1,MONTH((DATE(1899,12,31)+(0*7+IF(Z298&gt;60,Z298-1,Z298))))=2,MONTH((DATE(1899,12,31)+(0*7+IF(Z298&gt;60,Z298-1,Z298))))=3),"1er",IF(OR(MONTH((DATE(1899,12,31)+(0*7+IF(Z298&gt;60,Z298-1,Z298))))=4,MONTH((DATE(1899,12,31)+(0*7+IF(Z298&gt;60,Z298-1,Z298))))=5,MONTH((DATE(1899,12,31)+(0*7+IF(Z298&gt;60,Z298-1,Z298))))=6),"2ème",IF(OR(MONTH((DATE(1899,12,31)+(0*7+IF(Z298&gt;60,Z298-1,Z298))))=7,MONTH((DATE(1899,12,31)+(0*7+IF(Z298&gt;60,Z298-1,Z298))))=8,MONTH((DATE(1899,12,31)+(0*7+IF(Z298&gt;60,Z298-1,Z298))))=9),"3ème",IF(OR(MONTH((DATE(1899,12,31)+(0*7+IF(Z298&gt;60,Z298-1,Z298))))=10,MONTH((DATE(1899,12,31)+(0*7+IF(Z298&gt;60,Z298-1,Z298))))=11,MONTH((DATE(1899,12,31)+(0*7+IF(Z298&gt;60,Z298-1,Z298))))=12),"4ème")))))</f>
      </c>
      <c r="AF298" s="131">
        <f>IF(Z298="","",YEAR((DATE(1899,12,31)+(0*7+IF(Z298&gt;60,Z298-1,Z298)))))</f>
      </c>
      <c r="AG298" s="123">
        <f>IF(U298="","",U298)</f>
      </c>
      <c r="AH298" s="124">
        <f>IF(S298="","",S298)</f>
      </c>
      <c r="AI298" s="99">
        <f>IF(P298="","",P298&amp;" ("&amp;O298&amp;"_"&amp;ROW()&amp;")")</f>
      </c>
      <c r="AQ298" s="124">
        <f>IF(T298="","",T298&amp;"1")</f>
      </c>
      <c r="AR298" s="124">
        <f>IF(S298="","",S298&amp;"2")</f>
      </c>
      <c r="AS298" s="154">
        <f>O298</f>
      </c>
    </row>
    <row r="299" s="41" customFormat="1" ht="64.9" customHeight="1">
      <c r="A299" s="119"/>
      <c r="B299" s="116"/>
      <c r="C299" s="116"/>
      <c r="D299" s="181"/>
      <c r="E299" s="181"/>
      <c r="F299" t="s" s="107">
        <v>67</v>
      </c>
      <c r="G299" s="116"/>
      <c r="H299" s="105">
        <f>IF(B299="","",SUMIF(O1:O1961,A299,AA1:AA1961))</f>
      </c>
      <c r="I299" s="105">
        <f>IF(B299="","",(SUMIF(O1:O1961,A299,AB1:AB1961)+(SUMIF(O1:O1961,A299,AC1:AC1961))))</f>
      </c>
      <c r="J299" s="116"/>
      <c r="K299" s="105">
        <f>IFERROR(J299/H299,"")</f>
      </c>
      <c r="L299" s="116"/>
      <c r="M299" s="116"/>
      <c r="N299" s="116"/>
      <c r="O299" s="119"/>
      <c r="P299" s="116"/>
      <c r="Q299" s="116"/>
      <c r="R299" s="116"/>
      <c r="S299" s="119"/>
      <c r="T299" s="119"/>
      <c r="U299" s="116"/>
      <c r="V299" s="116"/>
      <c r="W299" s="116"/>
      <c r="X299" s="116"/>
      <c r="Y299" s="116"/>
      <c r="Z299" s="112"/>
      <c r="AA299" s="116"/>
      <c r="AB299" s="116"/>
      <c r="AC299" s="119"/>
      <c r="AD299" s="120"/>
      <c r="AE299" s="130">
        <f>IF(Z299="","",IF(OR(MONTH((DATE(1899,12,31)+(0*7+IF(Z299&gt;60,Z299-1,Z299))))=1,MONTH((DATE(1899,12,31)+(0*7+IF(Z299&gt;60,Z299-1,Z299))))=2,MONTH((DATE(1899,12,31)+(0*7+IF(Z299&gt;60,Z299-1,Z299))))=3),"1er",IF(OR(MONTH((DATE(1899,12,31)+(0*7+IF(Z299&gt;60,Z299-1,Z299))))=4,MONTH((DATE(1899,12,31)+(0*7+IF(Z299&gt;60,Z299-1,Z299))))=5,MONTH((DATE(1899,12,31)+(0*7+IF(Z299&gt;60,Z299-1,Z299))))=6),"2ème",IF(OR(MONTH((DATE(1899,12,31)+(0*7+IF(Z299&gt;60,Z299-1,Z299))))=7,MONTH((DATE(1899,12,31)+(0*7+IF(Z299&gt;60,Z299-1,Z299))))=8,MONTH((DATE(1899,12,31)+(0*7+IF(Z299&gt;60,Z299-1,Z299))))=9),"3ème",IF(OR(MONTH((DATE(1899,12,31)+(0*7+IF(Z299&gt;60,Z299-1,Z299))))=10,MONTH((DATE(1899,12,31)+(0*7+IF(Z299&gt;60,Z299-1,Z299))))=11,MONTH((DATE(1899,12,31)+(0*7+IF(Z299&gt;60,Z299-1,Z299))))=12),"4ème")))))</f>
      </c>
      <c r="AF299" s="131">
        <f>IF(Z299="","",YEAR((DATE(1899,12,31)+(0*7+IF(Z299&gt;60,Z299-1,Z299)))))</f>
      </c>
      <c r="AG299" s="123">
        <f>IF(U299="","",U299)</f>
      </c>
      <c r="AH299" s="124">
        <f>IF(S299="","",S299)</f>
      </c>
      <c r="AI299" s="99">
        <f>IF(P299="","",P299&amp;" ("&amp;O299&amp;"_"&amp;ROW()&amp;")")</f>
      </c>
      <c r="AQ299" s="124">
        <f>IF(T299="","",T299&amp;"1")</f>
      </c>
      <c r="AR299" s="124">
        <f>IF(S299="","",S299&amp;"2")</f>
      </c>
      <c r="AS299" s="154">
        <f>O299</f>
      </c>
    </row>
    <row r="300" s="41" customFormat="1" ht="64.9" customHeight="1">
      <c r="A300" s="119"/>
      <c r="B300" s="116"/>
      <c r="C300" s="116"/>
      <c r="D300" s="181"/>
      <c r="E300" s="181"/>
      <c r="F300" t="s" s="107">
        <v>67</v>
      </c>
      <c r="G300" s="116"/>
      <c r="H300" s="105">
        <f>IF(B300="","",SUMIF(O1:O1961,A300,AA1:AA1961))</f>
      </c>
      <c r="I300" s="105">
        <f>IF(B300="","",(SUMIF(O1:O1961,A300,AB1:AB1961)+(SUMIF(O1:O1961,A300,AC1:AC1961))))</f>
      </c>
      <c r="J300" s="110"/>
      <c r="K300" s="105">
        <f>IFERROR(J300/H300,"")</f>
      </c>
      <c r="L300" s="110"/>
      <c r="M300" s="112"/>
      <c r="N300" s="116"/>
      <c r="O300" s="119"/>
      <c r="P300" s="116"/>
      <c r="Q300" s="116"/>
      <c r="R300" s="116"/>
      <c r="S300" s="119"/>
      <c r="T300" s="119"/>
      <c r="U300" s="116"/>
      <c r="V300" s="116"/>
      <c r="W300" s="116"/>
      <c r="X300" s="116"/>
      <c r="Y300" s="116"/>
      <c r="Z300" s="112"/>
      <c r="AA300" s="116"/>
      <c r="AB300" s="116"/>
      <c r="AC300" s="119"/>
      <c r="AD300" s="120"/>
      <c r="AE300" s="130">
        <f>IF(Z300="","",IF(OR(MONTH((DATE(1899,12,31)+(0*7+IF(Z300&gt;60,Z300-1,Z300))))=1,MONTH((DATE(1899,12,31)+(0*7+IF(Z300&gt;60,Z300-1,Z300))))=2,MONTH((DATE(1899,12,31)+(0*7+IF(Z300&gt;60,Z300-1,Z300))))=3),"1er",IF(OR(MONTH((DATE(1899,12,31)+(0*7+IF(Z300&gt;60,Z300-1,Z300))))=4,MONTH((DATE(1899,12,31)+(0*7+IF(Z300&gt;60,Z300-1,Z300))))=5,MONTH((DATE(1899,12,31)+(0*7+IF(Z300&gt;60,Z300-1,Z300))))=6),"2ème",IF(OR(MONTH((DATE(1899,12,31)+(0*7+IF(Z300&gt;60,Z300-1,Z300))))=7,MONTH((DATE(1899,12,31)+(0*7+IF(Z300&gt;60,Z300-1,Z300))))=8,MONTH((DATE(1899,12,31)+(0*7+IF(Z300&gt;60,Z300-1,Z300))))=9),"3ème",IF(OR(MONTH((DATE(1899,12,31)+(0*7+IF(Z300&gt;60,Z300-1,Z300))))=10,MONTH((DATE(1899,12,31)+(0*7+IF(Z300&gt;60,Z300-1,Z300))))=11,MONTH((DATE(1899,12,31)+(0*7+IF(Z300&gt;60,Z300-1,Z300))))=12),"4ème")))))</f>
      </c>
      <c r="AF300" s="131">
        <f>IF(Z300="","",YEAR((DATE(1899,12,31)+(0*7+IF(Z300&gt;60,Z300-1,Z300)))))</f>
      </c>
      <c r="AG300" s="123">
        <f>IF(U300="","",U300)</f>
      </c>
      <c r="AH300" s="124">
        <f>IF(S300="","",S300)</f>
      </c>
      <c r="AI300" s="99">
        <f>IF(P300="","",P300&amp;" ("&amp;O300&amp;"_"&amp;ROW()&amp;")")</f>
      </c>
      <c r="AQ300" s="124">
        <f>IF(T300="","",T300&amp;"1")</f>
      </c>
      <c r="AR300" s="124">
        <f>IF(S300="","",S300&amp;"2")</f>
      </c>
      <c r="AS300" s="154">
        <f>O300</f>
      </c>
    </row>
    <row r="301" s="41" customFormat="1" ht="64.9" customHeight="1">
      <c r="A301" s="119"/>
      <c r="B301" s="116"/>
      <c r="C301" s="116"/>
      <c r="D301" s="181"/>
      <c r="E301" s="181"/>
      <c r="F301" t="s" s="107">
        <v>67</v>
      </c>
      <c r="G301" s="116"/>
      <c r="H301" s="105">
        <f>IF(B301="","",SUMIF(O1:O1961,A301,AA1:AA1961))</f>
      </c>
      <c r="I301" s="105">
        <f>IF(B301="","",(SUMIF(O1:O1961,A301,AB1:AB1961)+(SUMIF(O1:O1961,A301,AC1:AC1961))))</f>
      </c>
      <c r="J301" s="116"/>
      <c r="K301" s="105">
        <f>IFERROR(J301/H301,"")</f>
      </c>
      <c r="L301" s="116"/>
      <c r="M301" s="116"/>
      <c r="N301" s="116"/>
      <c r="O301" s="119"/>
      <c r="P301" s="116"/>
      <c r="Q301" s="116"/>
      <c r="R301" s="116"/>
      <c r="S301" s="119"/>
      <c r="T301" s="119"/>
      <c r="U301" s="116"/>
      <c r="V301" s="116"/>
      <c r="W301" s="116"/>
      <c r="X301" s="116"/>
      <c r="Y301" s="116"/>
      <c r="Z301" s="112"/>
      <c r="AA301" s="116"/>
      <c r="AB301" s="116"/>
      <c r="AC301" s="119"/>
      <c r="AD301" s="120"/>
      <c r="AE301" s="130">
        <f>IF(Z301="","",IF(OR(MONTH((DATE(1899,12,31)+(0*7+IF(Z301&gt;60,Z301-1,Z301))))=1,MONTH((DATE(1899,12,31)+(0*7+IF(Z301&gt;60,Z301-1,Z301))))=2,MONTH((DATE(1899,12,31)+(0*7+IF(Z301&gt;60,Z301-1,Z301))))=3),"1er",IF(OR(MONTH((DATE(1899,12,31)+(0*7+IF(Z301&gt;60,Z301-1,Z301))))=4,MONTH((DATE(1899,12,31)+(0*7+IF(Z301&gt;60,Z301-1,Z301))))=5,MONTH((DATE(1899,12,31)+(0*7+IF(Z301&gt;60,Z301-1,Z301))))=6),"2ème",IF(OR(MONTH((DATE(1899,12,31)+(0*7+IF(Z301&gt;60,Z301-1,Z301))))=7,MONTH((DATE(1899,12,31)+(0*7+IF(Z301&gt;60,Z301-1,Z301))))=8,MONTH((DATE(1899,12,31)+(0*7+IF(Z301&gt;60,Z301-1,Z301))))=9),"3ème",IF(OR(MONTH((DATE(1899,12,31)+(0*7+IF(Z301&gt;60,Z301-1,Z301))))=10,MONTH((DATE(1899,12,31)+(0*7+IF(Z301&gt;60,Z301-1,Z301))))=11,MONTH((DATE(1899,12,31)+(0*7+IF(Z301&gt;60,Z301-1,Z301))))=12),"4ème")))))</f>
      </c>
      <c r="AF301" s="131">
        <f>IF(Z301="","",YEAR((DATE(1899,12,31)+(0*7+IF(Z301&gt;60,Z301-1,Z301)))))</f>
      </c>
      <c r="AG301" s="123">
        <f>IF(U301="","",U301)</f>
      </c>
      <c r="AH301" s="124">
        <f>IF(S301="","",S301)</f>
      </c>
      <c r="AI301" s="99">
        <f>IF(P301="","",P301&amp;" ("&amp;O301&amp;"_"&amp;ROW()&amp;")")</f>
      </c>
      <c r="AQ301" s="124">
        <f>IF(T301="","",T301&amp;"1")</f>
      </c>
      <c r="AR301" s="124">
        <f>IF(S301="","",S301&amp;"2")</f>
      </c>
      <c r="AS301" s="154">
        <f>O301</f>
      </c>
    </row>
    <row r="302" s="41" customFormat="1" ht="64.9" customHeight="1">
      <c r="A302" s="119"/>
      <c r="B302" s="116"/>
      <c r="C302" s="116"/>
      <c r="D302" s="181"/>
      <c r="E302" s="181"/>
      <c r="F302" t="s" s="107">
        <v>67</v>
      </c>
      <c r="G302" s="116"/>
      <c r="H302" s="105">
        <f>IF(B302="","",SUMIF(O1:O1961,A302,AA1:AA1961))</f>
      </c>
      <c r="I302" s="105">
        <f>IF(B302="","",(SUMIF(O1:O1961,A302,AB1:AB1961)+(SUMIF(O1:O1961,A302,AC1:AC1961))))</f>
      </c>
      <c r="J302" s="110"/>
      <c r="K302" s="105">
        <f>IFERROR(J302/H302,"")</f>
      </c>
      <c r="L302" s="110"/>
      <c r="M302" s="112"/>
      <c r="N302" s="116"/>
      <c r="O302" s="119"/>
      <c r="P302" s="116"/>
      <c r="Q302" s="116"/>
      <c r="R302" s="116"/>
      <c r="S302" s="119"/>
      <c r="T302" s="119"/>
      <c r="U302" s="116"/>
      <c r="V302" s="116"/>
      <c r="W302" s="116"/>
      <c r="X302" s="116"/>
      <c r="Y302" s="116"/>
      <c r="Z302" s="112"/>
      <c r="AA302" s="116"/>
      <c r="AB302" s="116"/>
      <c r="AC302" s="119"/>
      <c r="AD302" s="120"/>
      <c r="AE302" s="130">
        <f>IF(Z302="","",IF(OR(MONTH((DATE(1899,12,31)+(0*7+IF(Z302&gt;60,Z302-1,Z302))))=1,MONTH((DATE(1899,12,31)+(0*7+IF(Z302&gt;60,Z302-1,Z302))))=2,MONTH((DATE(1899,12,31)+(0*7+IF(Z302&gt;60,Z302-1,Z302))))=3),"1er",IF(OR(MONTH((DATE(1899,12,31)+(0*7+IF(Z302&gt;60,Z302-1,Z302))))=4,MONTH((DATE(1899,12,31)+(0*7+IF(Z302&gt;60,Z302-1,Z302))))=5,MONTH((DATE(1899,12,31)+(0*7+IF(Z302&gt;60,Z302-1,Z302))))=6),"2ème",IF(OR(MONTH((DATE(1899,12,31)+(0*7+IF(Z302&gt;60,Z302-1,Z302))))=7,MONTH((DATE(1899,12,31)+(0*7+IF(Z302&gt;60,Z302-1,Z302))))=8,MONTH((DATE(1899,12,31)+(0*7+IF(Z302&gt;60,Z302-1,Z302))))=9),"3ème",IF(OR(MONTH((DATE(1899,12,31)+(0*7+IF(Z302&gt;60,Z302-1,Z302))))=10,MONTH((DATE(1899,12,31)+(0*7+IF(Z302&gt;60,Z302-1,Z302))))=11,MONTH((DATE(1899,12,31)+(0*7+IF(Z302&gt;60,Z302-1,Z302))))=12),"4ème")))))</f>
      </c>
      <c r="AF302" s="131">
        <f>IF(Z302="","",YEAR((DATE(1899,12,31)+(0*7+IF(Z302&gt;60,Z302-1,Z302)))))</f>
      </c>
      <c r="AG302" s="123">
        <f>IF(U302="","",U302)</f>
      </c>
      <c r="AH302" s="124">
        <f>IF(S302="","",S302)</f>
      </c>
      <c r="AI302" s="99">
        <f>IF(P302="","",P302&amp;" ("&amp;O302&amp;"_"&amp;ROW()&amp;")")</f>
      </c>
      <c r="AQ302" s="124">
        <f>IF(T302="","",T302&amp;"1")</f>
      </c>
      <c r="AR302" s="124">
        <f>IF(S302="","",S302&amp;"2")</f>
      </c>
      <c r="AS302" s="154">
        <f>O302</f>
      </c>
    </row>
    <row r="303" s="41" customFormat="1" ht="64.9" customHeight="1">
      <c r="A303" s="119"/>
      <c r="B303" s="116"/>
      <c r="C303" s="116"/>
      <c r="D303" s="181"/>
      <c r="E303" s="181"/>
      <c r="F303" t="s" s="107">
        <v>67</v>
      </c>
      <c r="G303" s="116"/>
      <c r="H303" s="105">
        <f>IF(B303="","",SUMIF(O1:O1961,A303,AA1:AA1961))</f>
      </c>
      <c r="I303" s="105">
        <f>IF(B303="","",(SUMIF(O1:O1961,A303,AB1:AB1961)+(SUMIF(O1:O1961,A303,AC1:AC1961))))</f>
      </c>
      <c r="J303" s="116"/>
      <c r="K303" s="105">
        <f>IFERROR(J303/H303,"")</f>
      </c>
      <c r="L303" s="116"/>
      <c r="M303" s="116"/>
      <c r="N303" s="116"/>
      <c r="O303" s="119"/>
      <c r="P303" s="116"/>
      <c r="Q303" s="116"/>
      <c r="R303" s="116"/>
      <c r="S303" s="119"/>
      <c r="T303" s="119"/>
      <c r="U303" s="116"/>
      <c r="V303" s="116"/>
      <c r="W303" s="116"/>
      <c r="X303" s="116"/>
      <c r="Y303" s="116"/>
      <c r="Z303" s="112"/>
      <c r="AA303" s="116"/>
      <c r="AB303" s="116"/>
      <c r="AC303" s="119"/>
      <c r="AD303" s="120"/>
      <c r="AE303" s="130">
        <f>IF(Z303="","",IF(OR(MONTH((DATE(1899,12,31)+(0*7+IF(Z303&gt;60,Z303-1,Z303))))=1,MONTH((DATE(1899,12,31)+(0*7+IF(Z303&gt;60,Z303-1,Z303))))=2,MONTH((DATE(1899,12,31)+(0*7+IF(Z303&gt;60,Z303-1,Z303))))=3),"1er",IF(OR(MONTH((DATE(1899,12,31)+(0*7+IF(Z303&gt;60,Z303-1,Z303))))=4,MONTH((DATE(1899,12,31)+(0*7+IF(Z303&gt;60,Z303-1,Z303))))=5,MONTH((DATE(1899,12,31)+(0*7+IF(Z303&gt;60,Z303-1,Z303))))=6),"2ème",IF(OR(MONTH((DATE(1899,12,31)+(0*7+IF(Z303&gt;60,Z303-1,Z303))))=7,MONTH((DATE(1899,12,31)+(0*7+IF(Z303&gt;60,Z303-1,Z303))))=8,MONTH((DATE(1899,12,31)+(0*7+IF(Z303&gt;60,Z303-1,Z303))))=9),"3ème",IF(OR(MONTH((DATE(1899,12,31)+(0*7+IF(Z303&gt;60,Z303-1,Z303))))=10,MONTH((DATE(1899,12,31)+(0*7+IF(Z303&gt;60,Z303-1,Z303))))=11,MONTH((DATE(1899,12,31)+(0*7+IF(Z303&gt;60,Z303-1,Z303))))=12),"4ème")))))</f>
      </c>
      <c r="AF303" s="131">
        <f>IF(Z303="","",YEAR((DATE(1899,12,31)+(0*7+IF(Z303&gt;60,Z303-1,Z303)))))</f>
      </c>
      <c r="AG303" s="123">
        <f>IF(U303="","",U303)</f>
      </c>
      <c r="AH303" s="124">
        <f>IF(S303="","",S303)</f>
      </c>
      <c r="AI303" s="99">
        <f>IF(P303="","",P303&amp;" ("&amp;O303&amp;"_"&amp;ROW()&amp;")")</f>
      </c>
      <c r="AQ303" s="124">
        <f>IF(T303="","",T303&amp;"1")</f>
      </c>
      <c r="AR303" s="124">
        <f>IF(S303="","",S303&amp;"2")</f>
      </c>
      <c r="AS303" s="154">
        <f>O303</f>
      </c>
    </row>
    <row r="304" s="41" customFormat="1" ht="64.9" customHeight="1">
      <c r="A304" s="119"/>
      <c r="B304" s="116"/>
      <c r="C304" s="116"/>
      <c r="D304" s="181"/>
      <c r="E304" s="181"/>
      <c r="F304" t="s" s="107">
        <v>67</v>
      </c>
      <c r="G304" s="116"/>
      <c r="H304" s="105">
        <f>IF(B304="","",SUMIF(O1:O1961,A304,AA1:AA1961))</f>
      </c>
      <c r="I304" s="105">
        <f>IF(B304="","",(SUMIF(O1:O1961,A304,AB1:AB1961)+(SUMIF(O1:O1961,A304,AC1:AC1961))))</f>
      </c>
      <c r="J304" s="116"/>
      <c r="K304" s="105">
        <f>IFERROR(J304/H304,"")</f>
      </c>
      <c r="L304" s="116"/>
      <c r="M304" s="116"/>
      <c r="N304" s="116"/>
      <c r="O304" s="119"/>
      <c r="P304" s="116"/>
      <c r="Q304" s="116"/>
      <c r="R304" s="116"/>
      <c r="S304" s="119"/>
      <c r="T304" s="119"/>
      <c r="U304" s="116"/>
      <c r="V304" s="116"/>
      <c r="W304" s="116"/>
      <c r="X304" s="116"/>
      <c r="Y304" s="116"/>
      <c r="Z304" s="112"/>
      <c r="AA304" s="116"/>
      <c r="AB304" s="116"/>
      <c r="AC304" s="119"/>
      <c r="AD304" s="120"/>
      <c r="AE304" s="130">
        <f>IF(Z304="","",IF(OR(MONTH((DATE(1899,12,31)+(0*7+IF(Z304&gt;60,Z304-1,Z304))))=1,MONTH((DATE(1899,12,31)+(0*7+IF(Z304&gt;60,Z304-1,Z304))))=2,MONTH((DATE(1899,12,31)+(0*7+IF(Z304&gt;60,Z304-1,Z304))))=3),"1er",IF(OR(MONTH((DATE(1899,12,31)+(0*7+IF(Z304&gt;60,Z304-1,Z304))))=4,MONTH((DATE(1899,12,31)+(0*7+IF(Z304&gt;60,Z304-1,Z304))))=5,MONTH((DATE(1899,12,31)+(0*7+IF(Z304&gt;60,Z304-1,Z304))))=6),"2ème",IF(OR(MONTH((DATE(1899,12,31)+(0*7+IF(Z304&gt;60,Z304-1,Z304))))=7,MONTH((DATE(1899,12,31)+(0*7+IF(Z304&gt;60,Z304-1,Z304))))=8,MONTH((DATE(1899,12,31)+(0*7+IF(Z304&gt;60,Z304-1,Z304))))=9),"3ème",IF(OR(MONTH((DATE(1899,12,31)+(0*7+IF(Z304&gt;60,Z304-1,Z304))))=10,MONTH((DATE(1899,12,31)+(0*7+IF(Z304&gt;60,Z304-1,Z304))))=11,MONTH((DATE(1899,12,31)+(0*7+IF(Z304&gt;60,Z304-1,Z304))))=12),"4ème")))))</f>
      </c>
      <c r="AF304" s="131">
        <f>IF(Z304="","",YEAR((DATE(1899,12,31)+(0*7+IF(Z304&gt;60,Z304-1,Z304)))))</f>
      </c>
      <c r="AG304" s="123">
        <f>IF(U304="","",U304)</f>
      </c>
      <c r="AH304" s="124">
        <f>IF(S304="","",S304)</f>
      </c>
      <c r="AI304" s="99">
        <f>IF(P304="","",P304&amp;" ("&amp;O304&amp;"_"&amp;ROW()&amp;")")</f>
      </c>
      <c r="AQ304" s="124">
        <f>IF(T304="","",T304&amp;"1")</f>
      </c>
      <c r="AR304" s="124">
        <f>IF(S304="","",S304&amp;"2")</f>
      </c>
      <c r="AS304" s="154">
        <f>O304</f>
      </c>
    </row>
    <row r="305" s="41" customFormat="1" ht="64.9" customHeight="1">
      <c r="A305" s="119"/>
      <c r="B305" s="116"/>
      <c r="C305" s="116"/>
      <c r="D305" s="181"/>
      <c r="E305" s="181"/>
      <c r="F305" t="s" s="107">
        <v>67</v>
      </c>
      <c r="G305" s="116"/>
      <c r="H305" s="105">
        <f>IF(B305="","",SUMIF(O1:O1961,A305,AA1:AA1961))</f>
      </c>
      <c r="I305" s="105">
        <f>IF(B305="","",(SUMIF(O1:O1961,A305,AB1:AB1961)+(SUMIF(O1:O1961,A305,AC1:AC1961))))</f>
      </c>
      <c r="J305" s="116"/>
      <c r="K305" s="105">
        <f>IFERROR(J305/H305,"")</f>
      </c>
      <c r="L305" s="116"/>
      <c r="M305" s="116"/>
      <c r="N305" s="116"/>
      <c r="O305" s="119"/>
      <c r="P305" s="116"/>
      <c r="Q305" s="116"/>
      <c r="R305" s="116"/>
      <c r="S305" s="119"/>
      <c r="T305" s="119"/>
      <c r="U305" s="116"/>
      <c r="V305" s="116"/>
      <c r="W305" s="116"/>
      <c r="X305" s="116"/>
      <c r="Y305" s="116"/>
      <c r="Z305" s="112"/>
      <c r="AA305" s="116"/>
      <c r="AB305" s="116"/>
      <c r="AC305" s="119"/>
      <c r="AD305" s="120"/>
      <c r="AE305" s="130">
        <f>IF(Z305="","",IF(OR(MONTH((DATE(1899,12,31)+(0*7+IF(Z305&gt;60,Z305-1,Z305))))=1,MONTH((DATE(1899,12,31)+(0*7+IF(Z305&gt;60,Z305-1,Z305))))=2,MONTH((DATE(1899,12,31)+(0*7+IF(Z305&gt;60,Z305-1,Z305))))=3),"1er",IF(OR(MONTH((DATE(1899,12,31)+(0*7+IF(Z305&gt;60,Z305-1,Z305))))=4,MONTH((DATE(1899,12,31)+(0*7+IF(Z305&gt;60,Z305-1,Z305))))=5,MONTH((DATE(1899,12,31)+(0*7+IF(Z305&gt;60,Z305-1,Z305))))=6),"2ème",IF(OR(MONTH((DATE(1899,12,31)+(0*7+IF(Z305&gt;60,Z305-1,Z305))))=7,MONTH((DATE(1899,12,31)+(0*7+IF(Z305&gt;60,Z305-1,Z305))))=8,MONTH((DATE(1899,12,31)+(0*7+IF(Z305&gt;60,Z305-1,Z305))))=9),"3ème",IF(OR(MONTH((DATE(1899,12,31)+(0*7+IF(Z305&gt;60,Z305-1,Z305))))=10,MONTH((DATE(1899,12,31)+(0*7+IF(Z305&gt;60,Z305-1,Z305))))=11,MONTH((DATE(1899,12,31)+(0*7+IF(Z305&gt;60,Z305-1,Z305))))=12),"4ème")))))</f>
      </c>
      <c r="AF305" s="131">
        <f>IF(Z305="","",YEAR((DATE(1899,12,31)+(0*7+IF(Z305&gt;60,Z305-1,Z305)))))</f>
      </c>
      <c r="AG305" s="123">
        <f>IF(U305="","",U305)</f>
      </c>
      <c r="AH305" s="124">
        <f>IF(S305="","",S305)</f>
      </c>
      <c r="AI305" s="99">
        <f>IF(P305="","",P305&amp;" ("&amp;O305&amp;"_"&amp;ROW()&amp;")")</f>
      </c>
      <c r="AQ305" s="124">
        <f>IF(T305="","",T305&amp;"1")</f>
      </c>
      <c r="AR305" s="124">
        <f>IF(S305="","",S305&amp;"2")</f>
      </c>
      <c r="AS305" s="154">
        <f>O305</f>
      </c>
    </row>
    <row r="306" s="41" customFormat="1" ht="64.9" customHeight="1">
      <c r="A306" s="119"/>
      <c r="B306" s="116"/>
      <c r="C306" s="116"/>
      <c r="D306" s="181"/>
      <c r="E306" s="181"/>
      <c r="F306" t="s" s="107">
        <v>67</v>
      </c>
      <c r="G306" s="116"/>
      <c r="H306" s="105">
        <f>IF(B306="","",SUMIF(O1:O1961,A306,AA1:AA1961))</f>
      </c>
      <c r="I306" s="105">
        <f>IF(B306="","",(SUMIF(O1:O1961,A306,AB1:AB1961)+(SUMIF(O1:O1961,A306,AC1:AC1961))))</f>
      </c>
      <c r="J306" s="116"/>
      <c r="K306" s="105">
        <f>IFERROR(J306/H306,"")</f>
      </c>
      <c r="L306" s="116"/>
      <c r="M306" s="116"/>
      <c r="N306" s="116"/>
      <c r="O306" s="119"/>
      <c r="P306" s="116"/>
      <c r="Q306" s="116"/>
      <c r="R306" s="116"/>
      <c r="S306" s="119"/>
      <c r="T306" s="119"/>
      <c r="U306" s="116"/>
      <c r="V306" s="116"/>
      <c r="W306" s="116"/>
      <c r="X306" s="116"/>
      <c r="Y306" s="116"/>
      <c r="Z306" s="112"/>
      <c r="AA306" s="116"/>
      <c r="AB306" s="116"/>
      <c r="AC306" s="119"/>
      <c r="AD306" s="120"/>
      <c r="AE306" s="130">
        <f>IF(Z306="","",IF(OR(MONTH((DATE(1899,12,31)+(0*7+IF(Z306&gt;60,Z306-1,Z306))))=1,MONTH((DATE(1899,12,31)+(0*7+IF(Z306&gt;60,Z306-1,Z306))))=2,MONTH((DATE(1899,12,31)+(0*7+IF(Z306&gt;60,Z306-1,Z306))))=3),"1er",IF(OR(MONTH((DATE(1899,12,31)+(0*7+IF(Z306&gt;60,Z306-1,Z306))))=4,MONTH((DATE(1899,12,31)+(0*7+IF(Z306&gt;60,Z306-1,Z306))))=5,MONTH((DATE(1899,12,31)+(0*7+IF(Z306&gt;60,Z306-1,Z306))))=6),"2ème",IF(OR(MONTH((DATE(1899,12,31)+(0*7+IF(Z306&gt;60,Z306-1,Z306))))=7,MONTH((DATE(1899,12,31)+(0*7+IF(Z306&gt;60,Z306-1,Z306))))=8,MONTH((DATE(1899,12,31)+(0*7+IF(Z306&gt;60,Z306-1,Z306))))=9),"3ème",IF(OR(MONTH((DATE(1899,12,31)+(0*7+IF(Z306&gt;60,Z306-1,Z306))))=10,MONTH((DATE(1899,12,31)+(0*7+IF(Z306&gt;60,Z306-1,Z306))))=11,MONTH((DATE(1899,12,31)+(0*7+IF(Z306&gt;60,Z306-1,Z306))))=12),"4ème")))))</f>
      </c>
      <c r="AF306" s="131">
        <f>IF(Z306="","",YEAR((DATE(1899,12,31)+(0*7+IF(Z306&gt;60,Z306-1,Z306)))))</f>
      </c>
      <c r="AG306" s="123">
        <f>IF(U306="","",U306)</f>
      </c>
      <c r="AH306" s="124">
        <f>IF(S306="","",S306)</f>
      </c>
      <c r="AI306" s="99">
        <f>IF(P306="","",P306&amp;" ("&amp;O306&amp;"_"&amp;ROW()&amp;")")</f>
      </c>
      <c r="AQ306" s="124">
        <f>IF(T306="","",T306&amp;"1")</f>
      </c>
      <c r="AR306" s="124">
        <f>IF(S306="","",S306&amp;"2")</f>
      </c>
      <c r="AS306" s="154">
        <f>O306</f>
      </c>
    </row>
    <row r="307" s="41" customFormat="1" ht="64.9" customHeight="1">
      <c r="A307" s="119"/>
      <c r="B307" s="116"/>
      <c r="C307" s="116"/>
      <c r="D307" s="181"/>
      <c r="E307" s="181"/>
      <c r="F307" t="s" s="107">
        <v>67</v>
      </c>
      <c r="G307" s="116"/>
      <c r="H307" s="105">
        <f>IF(B307="","",SUMIF(O1:O1961,A307,AA1:AA1961))</f>
      </c>
      <c r="I307" s="105">
        <f>IF(B307="","",(SUMIF(O1:O1961,A307,AB1:AB1961)+(SUMIF(O1:O1961,A307,AC1:AC1961))))</f>
      </c>
      <c r="J307" s="116"/>
      <c r="K307" s="105">
        <f>IFERROR(J307/H307,"")</f>
      </c>
      <c r="L307" s="116"/>
      <c r="M307" s="116"/>
      <c r="N307" s="116"/>
      <c r="O307" s="119"/>
      <c r="P307" s="116"/>
      <c r="Q307" s="116"/>
      <c r="R307" s="116"/>
      <c r="S307" s="119"/>
      <c r="T307" s="119"/>
      <c r="U307" s="116"/>
      <c r="V307" s="116"/>
      <c r="W307" s="116"/>
      <c r="X307" s="116"/>
      <c r="Y307" s="116"/>
      <c r="Z307" s="112"/>
      <c r="AA307" s="116"/>
      <c r="AB307" s="116"/>
      <c r="AC307" s="119"/>
      <c r="AD307" s="120"/>
      <c r="AE307" s="130">
        <f>IF(Z307="","",IF(OR(MONTH((DATE(1899,12,31)+(0*7+IF(Z307&gt;60,Z307-1,Z307))))=1,MONTH((DATE(1899,12,31)+(0*7+IF(Z307&gt;60,Z307-1,Z307))))=2,MONTH((DATE(1899,12,31)+(0*7+IF(Z307&gt;60,Z307-1,Z307))))=3),"1er",IF(OR(MONTH((DATE(1899,12,31)+(0*7+IF(Z307&gt;60,Z307-1,Z307))))=4,MONTH((DATE(1899,12,31)+(0*7+IF(Z307&gt;60,Z307-1,Z307))))=5,MONTH((DATE(1899,12,31)+(0*7+IF(Z307&gt;60,Z307-1,Z307))))=6),"2ème",IF(OR(MONTH((DATE(1899,12,31)+(0*7+IF(Z307&gt;60,Z307-1,Z307))))=7,MONTH((DATE(1899,12,31)+(0*7+IF(Z307&gt;60,Z307-1,Z307))))=8,MONTH((DATE(1899,12,31)+(0*7+IF(Z307&gt;60,Z307-1,Z307))))=9),"3ème",IF(OR(MONTH((DATE(1899,12,31)+(0*7+IF(Z307&gt;60,Z307-1,Z307))))=10,MONTH((DATE(1899,12,31)+(0*7+IF(Z307&gt;60,Z307-1,Z307))))=11,MONTH((DATE(1899,12,31)+(0*7+IF(Z307&gt;60,Z307-1,Z307))))=12),"4ème")))))</f>
      </c>
      <c r="AF307" s="131">
        <f>IF(Z307="","",YEAR((DATE(1899,12,31)+(0*7+IF(Z307&gt;60,Z307-1,Z307)))))</f>
      </c>
      <c r="AG307" s="123">
        <f>IF(U307="","",U307)</f>
      </c>
      <c r="AH307" s="124">
        <f>IF(S307="","",S307)</f>
      </c>
      <c r="AI307" s="99">
        <f>IF(P307="","",P307&amp;" ("&amp;O307&amp;"_"&amp;ROW()&amp;")")</f>
      </c>
      <c r="AQ307" s="124">
        <f>IF(T307="","",T307&amp;"1")</f>
      </c>
      <c r="AR307" s="124">
        <f>IF(S307="","",S307&amp;"2")</f>
      </c>
      <c r="AS307" s="154">
        <f>O307</f>
      </c>
    </row>
    <row r="308" s="41" customFormat="1" ht="64.9" customHeight="1">
      <c r="A308" s="119"/>
      <c r="B308" s="116"/>
      <c r="C308" s="116"/>
      <c r="D308" s="181"/>
      <c r="E308" s="181"/>
      <c r="F308" t="s" s="107">
        <v>67</v>
      </c>
      <c r="G308" s="116"/>
      <c r="H308" s="105">
        <f>IF(B308="","",SUMIF(O1:O1961,A308,AA1:AA1961))</f>
      </c>
      <c r="I308" s="105">
        <f>IF(B308="","",(SUMIF(O1:O1961,A308,AB1:AB1961)+(SUMIF(O1:O1961,A308,AC1:AC1961))))</f>
      </c>
      <c r="J308" s="116"/>
      <c r="K308" s="105">
        <f>IFERROR(J308/H308,"")</f>
      </c>
      <c r="L308" s="116"/>
      <c r="M308" s="116"/>
      <c r="N308" s="116"/>
      <c r="O308" s="119"/>
      <c r="P308" s="116"/>
      <c r="Q308" s="116"/>
      <c r="R308" s="116"/>
      <c r="S308" s="119"/>
      <c r="T308" s="119"/>
      <c r="U308" s="116"/>
      <c r="V308" s="116"/>
      <c r="W308" s="116"/>
      <c r="X308" s="116"/>
      <c r="Y308" s="116"/>
      <c r="Z308" s="112"/>
      <c r="AA308" s="116"/>
      <c r="AB308" s="116"/>
      <c r="AC308" s="119"/>
      <c r="AD308" s="120"/>
      <c r="AE308" s="130">
        <f>IF(Z308="","",IF(OR(MONTH((DATE(1899,12,31)+(0*7+IF(Z308&gt;60,Z308-1,Z308))))=1,MONTH((DATE(1899,12,31)+(0*7+IF(Z308&gt;60,Z308-1,Z308))))=2,MONTH((DATE(1899,12,31)+(0*7+IF(Z308&gt;60,Z308-1,Z308))))=3),"1er",IF(OR(MONTH((DATE(1899,12,31)+(0*7+IF(Z308&gt;60,Z308-1,Z308))))=4,MONTH((DATE(1899,12,31)+(0*7+IF(Z308&gt;60,Z308-1,Z308))))=5,MONTH((DATE(1899,12,31)+(0*7+IF(Z308&gt;60,Z308-1,Z308))))=6),"2ème",IF(OR(MONTH((DATE(1899,12,31)+(0*7+IF(Z308&gt;60,Z308-1,Z308))))=7,MONTH((DATE(1899,12,31)+(0*7+IF(Z308&gt;60,Z308-1,Z308))))=8,MONTH((DATE(1899,12,31)+(0*7+IF(Z308&gt;60,Z308-1,Z308))))=9),"3ème",IF(OR(MONTH((DATE(1899,12,31)+(0*7+IF(Z308&gt;60,Z308-1,Z308))))=10,MONTH((DATE(1899,12,31)+(0*7+IF(Z308&gt;60,Z308-1,Z308))))=11,MONTH((DATE(1899,12,31)+(0*7+IF(Z308&gt;60,Z308-1,Z308))))=12),"4ème")))))</f>
      </c>
      <c r="AF308" s="131">
        <f>IF(Z308="","",YEAR((DATE(1899,12,31)+(0*7+IF(Z308&gt;60,Z308-1,Z308)))))</f>
      </c>
      <c r="AG308" s="123">
        <f>IF(U308="","",U308)</f>
      </c>
      <c r="AH308" s="124">
        <f>IF(S308="","",S308)</f>
      </c>
      <c r="AI308" s="99">
        <f>IF(P308="","",P308&amp;" ("&amp;O308&amp;"_"&amp;ROW()&amp;")")</f>
      </c>
      <c r="AQ308" s="124">
        <f>IF(T308="","",T308&amp;"1")</f>
      </c>
      <c r="AR308" s="124">
        <f>IF(S308="","",S308&amp;"2")</f>
      </c>
      <c r="AS308" s="154">
        <f>O308</f>
      </c>
    </row>
    <row r="309" s="41" customFormat="1" ht="64.9" customHeight="1">
      <c r="A309" s="119"/>
      <c r="B309" s="116"/>
      <c r="C309" s="116"/>
      <c r="D309" s="181"/>
      <c r="E309" s="181"/>
      <c r="F309" t="s" s="107">
        <v>67</v>
      </c>
      <c r="G309" s="116"/>
      <c r="H309" s="105">
        <f>IF(B309="","",SUMIF(O1:O1961,A309,AA1:AA1961))</f>
      </c>
      <c r="I309" s="105">
        <f>IF(B309="","",(SUMIF(O1:O1961,A309,AB1:AB1961)+(SUMIF(O1:O1961,A309,AC1:AC1961))))</f>
      </c>
      <c r="J309" s="110"/>
      <c r="K309" s="105">
        <f>IFERROR(J309/H309,"")</f>
      </c>
      <c r="L309" s="110"/>
      <c r="M309" s="112"/>
      <c r="N309" s="116"/>
      <c r="O309" s="119"/>
      <c r="P309" s="116"/>
      <c r="Q309" s="116"/>
      <c r="R309" s="116"/>
      <c r="S309" s="119"/>
      <c r="T309" s="119"/>
      <c r="U309" s="116"/>
      <c r="V309" s="116"/>
      <c r="W309" s="116"/>
      <c r="X309" s="116"/>
      <c r="Y309" s="116"/>
      <c r="Z309" s="112"/>
      <c r="AA309" s="116"/>
      <c r="AB309" s="116"/>
      <c r="AC309" s="119"/>
      <c r="AD309" s="120"/>
      <c r="AE309" s="130">
        <f>IF(Z309="","",IF(OR(MONTH((DATE(1899,12,31)+(0*7+IF(Z309&gt;60,Z309-1,Z309))))=1,MONTH((DATE(1899,12,31)+(0*7+IF(Z309&gt;60,Z309-1,Z309))))=2,MONTH((DATE(1899,12,31)+(0*7+IF(Z309&gt;60,Z309-1,Z309))))=3),"1er",IF(OR(MONTH((DATE(1899,12,31)+(0*7+IF(Z309&gt;60,Z309-1,Z309))))=4,MONTH((DATE(1899,12,31)+(0*7+IF(Z309&gt;60,Z309-1,Z309))))=5,MONTH((DATE(1899,12,31)+(0*7+IF(Z309&gt;60,Z309-1,Z309))))=6),"2ème",IF(OR(MONTH((DATE(1899,12,31)+(0*7+IF(Z309&gt;60,Z309-1,Z309))))=7,MONTH((DATE(1899,12,31)+(0*7+IF(Z309&gt;60,Z309-1,Z309))))=8,MONTH((DATE(1899,12,31)+(0*7+IF(Z309&gt;60,Z309-1,Z309))))=9),"3ème",IF(OR(MONTH((DATE(1899,12,31)+(0*7+IF(Z309&gt;60,Z309-1,Z309))))=10,MONTH((DATE(1899,12,31)+(0*7+IF(Z309&gt;60,Z309-1,Z309))))=11,MONTH((DATE(1899,12,31)+(0*7+IF(Z309&gt;60,Z309-1,Z309))))=12),"4ème")))))</f>
      </c>
      <c r="AF309" s="131">
        <f>IF(Z309="","",YEAR((DATE(1899,12,31)+(0*7+IF(Z309&gt;60,Z309-1,Z309)))))</f>
      </c>
      <c r="AG309" s="123">
        <f>IF(U309="","",U309)</f>
      </c>
      <c r="AH309" s="124">
        <f>IF(S309="","",S309)</f>
      </c>
      <c r="AI309" s="99">
        <f>IF(P309="","",P309&amp;" ("&amp;O309&amp;"_"&amp;ROW()&amp;")")</f>
      </c>
      <c r="AQ309" s="124">
        <f>IF(T309="","",T309&amp;"1")</f>
      </c>
      <c r="AR309" s="124">
        <f>IF(S309="","",S309&amp;"2")</f>
      </c>
      <c r="AS309" s="154">
        <f>O309</f>
      </c>
    </row>
    <row r="310" s="41" customFormat="1" ht="64.9" customHeight="1">
      <c r="A310" s="119"/>
      <c r="B310" s="116"/>
      <c r="C310" s="116"/>
      <c r="D310" s="181"/>
      <c r="E310" s="181"/>
      <c r="F310" t="s" s="107">
        <v>67</v>
      </c>
      <c r="G310" s="116"/>
      <c r="H310" s="105">
        <f>IF(B310="","",SUMIF(O1:O1961,A310,AA1:AA1961))</f>
      </c>
      <c r="I310" s="105">
        <f>IF(B310="","",(SUMIF(O1:O1961,A310,AB1:AB1961)+(SUMIF(O1:O1961,A310,AC1:AC1961))))</f>
      </c>
      <c r="J310" s="116"/>
      <c r="K310" s="105">
        <f>IFERROR(J310/H310,"")</f>
      </c>
      <c r="L310" s="116"/>
      <c r="M310" s="116"/>
      <c r="N310" s="116"/>
      <c r="O310" s="119"/>
      <c r="P310" s="116"/>
      <c r="Q310" s="116"/>
      <c r="R310" s="116"/>
      <c r="S310" s="119"/>
      <c r="T310" s="119"/>
      <c r="U310" s="116"/>
      <c r="V310" s="116"/>
      <c r="W310" s="116"/>
      <c r="X310" s="116"/>
      <c r="Y310" s="116"/>
      <c r="Z310" s="112"/>
      <c r="AA310" s="116"/>
      <c r="AB310" s="116"/>
      <c r="AC310" s="119"/>
      <c r="AD310" s="120"/>
      <c r="AE310" s="130">
        <f>IF(Z310="","",IF(OR(MONTH((DATE(1899,12,31)+(0*7+IF(Z310&gt;60,Z310-1,Z310))))=1,MONTH((DATE(1899,12,31)+(0*7+IF(Z310&gt;60,Z310-1,Z310))))=2,MONTH((DATE(1899,12,31)+(0*7+IF(Z310&gt;60,Z310-1,Z310))))=3),"1er",IF(OR(MONTH((DATE(1899,12,31)+(0*7+IF(Z310&gt;60,Z310-1,Z310))))=4,MONTH((DATE(1899,12,31)+(0*7+IF(Z310&gt;60,Z310-1,Z310))))=5,MONTH((DATE(1899,12,31)+(0*7+IF(Z310&gt;60,Z310-1,Z310))))=6),"2ème",IF(OR(MONTH((DATE(1899,12,31)+(0*7+IF(Z310&gt;60,Z310-1,Z310))))=7,MONTH((DATE(1899,12,31)+(0*7+IF(Z310&gt;60,Z310-1,Z310))))=8,MONTH((DATE(1899,12,31)+(0*7+IF(Z310&gt;60,Z310-1,Z310))))=9),"3ème",IF(OR(MONTH((DATE(1899,12,31)+(0*7+IF(Z310&gt;60,Z310-1,Z310))))=10,MONTH((DATE(1899,12,31)+(0*7+IF(Z310&gt;60,Z310-1,Z310))))=11,MONTH((DATE(1899,12,31)+(0*7+IF(Z310&gt;60,Z310-1,Z310))))=12),"4ème")))))</f>
      </c>
      <c r="AF310" s="131">
        <f>IF(Z310="","",YEAR((DATE(1899,12,31)+(0*7+IF(Z310&gt;60,Z310-1,Z310)))))</f>
      </c>
      <c r="AG310" s="123">
        <f>IF(U310="","",U310)</f>
      </c>
      <c r="AH310" s="124">
        <f>IF(S310="","",S310)</f>
      </c>
      <c r="AI310" s="99">
        <f>IF(P310="","",P310&amp;" ("&amp;O310&amp;"_"&amp;ROW()&amp;")")</f>
      </c>
      <c r="AQ310" s="124">
        <f>IF(T310="","",T310&amp;"1")</f>
      </c>
      <c r="AR310" s="124">
        <f>IF(S310="","",S310&amp;"2")</f>
      </c>
      <c r="AS310" s="154">
        <f>O310</f>
      </c>
    </row>
    <row r="311" s="41" customFormat="1" ht="64.9" customHeight="1">
      <c r="A311" s="119"/>
      <c r="B311" s="116"/>
      <c r="C311" s="116"/>
      <c r="D311" s="181"/>
      <c r="E311" s="181"/>
      <c r="F311" t="s" s="107">
        <v>67</v>
      </c>
      <c r="G311" s="116"/>
      <c r="H311" s="105">
        <f>IF(B311="","",SUMIF(O1:O1961,A311,AA1:AA1961))</f>
      </c>
      <c r="I311" s="105">
        <f>IF(B311="","",(SUMIF(O1:O1961,A311,AB1:AB1961)+(SUMIF(O1:O1961,A311,AC1:AC1961))))</f>
      </c>
      <c r="J311" s="116"/>
      <c r="K311" s="105">
        <f>IFERROR(J311/H311,"")</f>
      </c>
      <c r="L311" s="116"/>
      <c r="M311" s="116"/>
      <c r="N311" s="116"/>
      <c r="O311" s="119"/>
      <c r="P311" s="116"/>
      <c r="Q311" s="116"/>
      <c r="R311" s="116"/>
      <c r="S311" s="119"/>
      <c r="T311" s="119"/>
      <c r="U311" s="116"/>
      <c r="V311" s="116"/>
      <c r="W311" s="116"/>
      <c r="X311" s="116"/>
      <c r="Y311" s="116"/>
      <c r="Z311" s="112"/>
      <c r="AA311" s="116"/>
      <c r="AB311" s="116"/>
      <c r="AC311" s="119"/>
      <c r="AD311" s="120"/>
      <c r="AE311" s="130">
        <f>IF(Z311="","",IF(OR(MONTH((DATE(1899,12,31)+(0*7+IF(Z311&gt;60,Z311-1,Z311))))=1,MONTH((DATE(1899,12,31)+(0*7+IF(Z311&gt;60,Z311-1,Z311))))=2,MONTH((DATE(1899,12,31)+(0*7+IF(Z311&gt;60,Z311-1,Z311))))=3),"1er",IF(OR(MONTH((DATE(1899,12,31)+(0*7+IF(Z311&gt;60,Z311-1,Z311))))=4,MONTH((DATE(1899,12,31)+(0*7+IF(Z311&gt;60,Z311-1,Z311))))=5,MONTH((DATE(1899,12,31)+(0*7+IF(Z311&gt;60,Z311-1,Z311))))=6),"2ème",IF(OR(MONTH((DATE(1899,12,31)+(0*7+IF(Z311&gt;60,Z311-1,Z311))))=7,MONTH((DATE(1899,12,31)+(0*7+IF(Z311&gt;60,Z311-1,Z311))))=8,MONTH((DATE(1899,12,31)+(0*7+IF(Z311&gt;60,Z311-1,Z311))))=9),"3ème",IF(OR(MONTH((DATE(1899,12,31)+(0*7+IF(Z311&gt;60,Z311-1,Z311))))=10,MONTH((DATE(1899,12,31)+(0*7+IF(Z311&gt;60,Z311-1,Z311))))=11,MONTH((DATE(1899,12,31)+(0*7+IF(Z311&gt;60,Z311-1,Z311))))=12),"4ème")))))</f>
      </c>
      <c r="AF311" s="131">
        <f>IF(Z311="","",YEAR((DATE(1899,12,31)+(0*7+IF(Z311&gt;60,Z311-1,Z311)))))</f>
      </c>
      <c r="AG311" s="123">
        <f>IF(U311="","",U311)</f>
      </c>
      <c r="AH311" s="124">
        <f>IF(S311="","",S311)</f>
      </c>
      <c r="AI311" s="99">
        <f>IF(P311="","",P311&amp;" ("&amp;O311&amp;"_"&amp;ROW()&amp;")")</f>
      </c>
      <c r="AQ311" s="124">
        <f>IF(T311="","",T311&amp;"1")</f>
      </c>
      <c r="AR311" s="124">
        <f>IF(S311="","",S311&amp;"2")</f>
      </c>
      <c r="AS311" s="154">
        <f>O311</f>
      </c>
    </row>
    <row r="312" s="41" customFormat="1" ht="64.9" customHeight="1">
      <c r="A312" s="119"/>
      <c r="B312" s="116"/>
      <c r="C312" s="116"/>
      <c r="D312" s="181"/>
      <c r="E312" s="181"/>
      <c r="F312" t="s" s="107">
        <v>67</v>
      </c>
      <c r="G312" s="116"/>
      <c r="H312" s="105">
        <f>IF(B312="","",SUMIF(O1:O1961,A312,AA1:AA1961))</f>
      </c>
      <c r="I312" s="105">
        <f>IF(B312="","",(SUMIF(O1:O1961,A312,AB1:AB1961)+(SUMIF(O1:O1961,A312,AC1:AC1961))))</f>
      </c>
      <c r="J312" s="116"/>
      <c r="K312" s="105">
        <f>IFERROR(J312/H312,"")</f>
      </c>
      <c r="L312" s="116"/>
      <c r="M312" s="116"/>
      <c r="N312" s="116"/>
      <c r="O312" s="119"/>
      <c r="P312" s="116"/>
      <c r="Q312" s="116"/>
      <c r="R312" s="116"/>
      <c r="S312" s="119"/>
      <c r="T312" s="119"/>
      <c r="U312" s="116"/>
      <c r="V312" s="116"/>
      <c r="W312" s="116"/>
      <c r="X312" s="116"/>
      <c r="Y312" s="116"/>
      <c r="Z312" s="112"/>
      <c r="AA312" s="116"/>
      <c r="AB312" s="116"/>
      <c r="AC312" s="119"/>
      <c r="AD312" s="120"/>
      <c r="AE312" s="130">
        <f>IF(Z312="","",IF(OR(MONTH((DATE(1899,12,31)+(0*7+IF(Z312&gt;60,Z312-1,Z312))))=1,MONTH((DATE(1899,12,31)+(0*7+IF(Z312&gt;60,Z312-1,Z312))))=2,MONTH((DATE(1899,12,31)+(0*7+IF(Z312&gt;60,Z312-1,Z312))))=3),"1er",IF(OR(MONTH((DATE(1899,12,31)+(0*7+IF(Z312&gt;60,Z312-1,Z312))))=4,MONTH((DATE(1899,12,31)+(0*7+IF(Z312&gt;60,Z312-1,Z312))))=5,MONTH((DATE(1899,12,31)+(0*7+IF(Z312&gt;60,Z312-1,Z312))))=6),"2ème",IF(OR(MONTH((DATE(1899,12,31)+(0*7+IF(Z312&gt;60,Z312-1,Z312))))=7,MONTH((DATE(1899,12,31)+(0*7+IF(Z312&gt;60,Z312-1,Z312))))=8,MONTH((DATE(1899,12,31)+(0*7+IF(Z312&gt;60,Z312-1,Z312))))=9),"3ème",IF(OR(MONTH((DATE(1899,12,31)+(0*7+IF(Z312&gt;60,Z312-1,Z312))))=10,MONTH((DATE(1899,12,31)+(0*7+IF(Z312&gt;60,Z312-1,Z312))))=11,MONTH((DATE(1899,12,31)+(0*7+IF(Z312&gt;60,Z312-1,Z312))))=12),"4ème")))))</f>
      </c>
      <c r="AF312" s="131">
        <f>IF(Z312="","",YEAR((DATE(1899,12,31)+(0*7+IF(Z312&gt;60,Z312-1,Z312)))))</f>
      </c>
      <c r="AG312" s="123">
        <f>IF(U312="","",U312)</f>
      </c>
      <c r="AH312" s="124">
        <f>IF(S312="","",S312)</f>
      </c>
      <c r="AI312" s="99">
        <f>IF(P312="","",P312&amp;" ("&amp;O312&amp;"_"&amp;ROW()&amp;")")</f>
      </c>
      <c r="AQ312" s="124">
        <f>IF(T312="","",T312&amp;"1")</f>
      </c>
      <c r="AR312" s="124">
        <f>IF(S312="","",S312&amp;"2")</f>
      </c>
      <c r="AS312" s="154">
        <f>O312</f>
      </c>
    </row>
    <row r="313" s="41" customFormat="1" ht="64.9" customHeight="1">
      <c r="A313" s="119"/>
      <c r="B313" s="116"/>
      <c r="C313" s="116"/>
      <c r="D313" s="181"/>
      <c r="E313" s="181"/>
      <c r="F313" t="s" s="107">
        <v>67</v>
      </c>
      <c r="G313" s="116"/>
      <c r="H313" s="105">
        <f>IF(B313="","",SUMIF(O1:O1961,A313,AA1:AA1961))</f>
      </c>
      <c r="I313" s="105">
        <f>IF(B313="","",(SUMIF(O1:O1961,A313,AB1:AB1961)+(SUMIF(O1:O1961,A313,AC1:AC1961))))</f>
      </c>
      <c r="J313" s="116"/>
      <c r="K313" s="105">
        <f>IFERROR(J313/H313,"")</f>
      </c>
      <c r="L313" s="116"/>
      <c r="M313" s="116"/>
      <c r="N313" s="116"/>
      <c r="O313" s="119"/>
      <c r="P313" s="116"/>
      <c r="Q313" s="116"/>
      <c r="R313" s="116"/>
      <c r="S313" s="119"/>
      <c r="T313" s="119"/>
      <c r="U313" s="116"/>
      <c r="V313" s="116"/>
      <c r="W313" s="116"/>
      <c r="X313" s="116"/>
      <c r="Y313" s="116"/>
      <c r="Z313" s="112"/>
      <c r="AA313" s="116"/>
      <c r="AB313" s="116"/>
      <c r="AC313" s="119"/>
      <c r="AD313" s="120"/>
      <c r="AE313" s="130">
        <f>IF(Z313="","",IF(OR(MONTH((DATE(1899,12,31)+(0*7+IF(Z313&gt;60,Z313-1,Z313))))=1,MONTH((DATE(1899,12,31)+(0*7+IF(Z313&gt;60,Z313-1,Z313))))=2,MONTH((DATE(1899,12,31)+(0*7+IF(Z313&gt;60,Z313-1,Z313))))=3),"1er",IF(OR(MONTH((DATE(1899,12,31)+(0*7+IF(Z313&gt;60,Z313-1,Z313))))=4,MONTH((DATE(1899,12,31)+(0*7+IF(Z313&gt;60,Z313-1,Z313))))=5,MONTH((DATE(1899,12,31)+(0*7+IF(Z313&gt;60,Z313-1,Z313))))=6),"2ème",IF(OR(MONTH((DATE(1899,12,31)+(0*7+IF(Z313&gt;60,Z313-1,Z313))))=7,MONTH((DATE(1899,12,31)+(0*7+IF(Z313&gt;60,Z313-1,Z313))))=8,MONTH((DATE(1899,12,31)+(0*7+IF(Z313&gt;60,Z313-1,Z313))))=9),"3ème",IF(OR(MONTH((DATE(1899,12,31)+(0*7+IF(Z313&gt;60,Z313-1,Z313))))=10,MONTH((DATE(1899,12,31)+(0*7+IF(Z313&gt;60,Z313-1,Z313))))=11,MONTH((DATE(1899,12,31)+(0*7+IF(Z313&gt;60,Z313-1,Z313))))=12),"4ème")))))</f>
      </c>
      <c r="AF313" s="131">
        <f>IF(Z313="","",YEAR((DATE(1899,12,31)+(0*7+IF(Z313&gt;60,Z313-1,Z313)))))</f>
      </c>
      <c r="AG313" s="123">
        <f>IF(U313="","",U313)</f>
      </c>
      <c r="AH313" s="124">
        <f>IF(S313="","",S313)</f>
      </c>
      <c r="AI313" s="99">
        <f>IF(P313="","",P313&amp;" ("&amp;O313&amp;"_"&amp;ROW()&amp;")")</f>
      </c>
      <c r="AQ313" s="124">
        <f>IF(T313="","",T313&amp;"1")</f>
      </c>
      <c r="AR313" s="124">
        <f>IF(S313="","",S313&amp;"2")</f>
      </c>
      <c r="AS313" s="154">
        <f>O313</f>
      </c>
    </row>
    <row r="314" s="41" customFormat="1" ht="64.9" customHeight="1">
      <c r="A314" s="119"/>
      <c r="B314" s="116"/>
      <c r="C314" s="116"/>
      <c r="D314" s="181"/>
      <c r="E314" s="181"/>
      <c r="F314" t="s" s="107">
        <v>67</v>
      </c>
      <c r="G314" s="116"/>
      <c r="H314" s="105">
        <f>IF(B314="","",SUMIF(O1:O1961,A314,AA1:AA1961))</f>
      </c>
      <c r="I314" s="105">
        <f>IF(B314="","",(SUMIF(O1:O1961,A314,AB1:AB1961)+(SUMIF(O1:O1961,A314,AC1:AC1961))))</f>
      </c>
      <c r="J314" s="110"/>
      <c r="K314" s="105">
        <f>IFERROR(J314/H314,"")</f>
      </c>
      <c r="L314" s="110"/>
      <c r="M314" s="112"/>
      <c r="N314" s="116"/>
      <c r="O314" s="119"/>
      <c r="P314" s="116"/>
      <c r="Q314" s="116"/>
      <c r="R314" s="116"/>
      <c r="S314" s="119"/>
      <c r="T314" s="119"/>
      <c r="U314" s="116"/>
      <c r="V314" s="116"/>
      <c r="W314" s="116"/>
      <c r="X314" s="116"/>
      <c r="Y314" s="116"/>
      <c r="Z314" s="112"/>
      <c r="AA314" s="116"/>
      <c r="AB314" s="116"/>
      <c r="AC314" s="119"/>
      <c r="AD314" s="120"/>
      <c r="AE314" s="130">
        <f>IF(Z314="","",IF(OR(MONTH((DATE(1899,12,31)+(0*7+IF(Z314&gt;60,Z314-1,Z314))))=1,MONTH((DATE(1899,12,31)+(0*7+IF(Z314&gt;60,Z314-1,Z314))))=2,MONTH((DATE(1899,12,31)+(0*7+IF(Z314&gt;60,Z314-1,Z314))))=3),"1er",IF(OR(MONTH((DATE(1899,12,31)+(0*7+IF(Z314&gt;60,Z314-1,Z314))))=4,MONTH((DATE(1899,12,31)+(0*7+IF(Z314&gt;60,Z314-1,Z314))))=5,MONTH((DATE(1899,12,31)+(0*7+IF(Z314&gt;60,Z314-1,Z314))))=6),"2ème",IF(OR(MONTH((DATE(1899,12,31)+(0*7+IF(Z314&gt;60,Z314-1,Z314))))=7,MONTH((DATE(1899,12,31)+(0*7+IF(Z314&gt;60,Z314-1,Z314))))=8,MONTH((DATE(1899,12,31)+(0*7+IF(Z314&gt;60,Z314-1,Z314))))=9),"3ème",IF(OR(MONTH((DATE(1899,12,31)+(0*7+IF(Z314&gt;60,Z314-1,Z314))))=10,MONTH((DATE(1899,12,31)+(0*7+IF(Z314&gt;60,Z314-1,Z314))))=11,MONTH((DATE(1899,12,31)+(0*7+IF(Z314&gt;60,Z314-1,Z314))))=12),"4ème")))))</f>
      </c>
      <c r="AF314" s="131">
        <f>IF(Z314="","",YEAR((DATE(1899,12,31)+(0*7+IF(Z314&gt;60,Z314-1,Z314)))))</f>
      </c>
      <c r="AG314" s="123">
        <f>IF(U314="","",U314)</f>
      </c>
      <c r="AH314" s="124">
        <f>IF(S314="","",S314)</f>
      </c>
      <c r="AI314" s="99">
        <f>IF(P314="","",P314&amp;" ("&amp;O314&amp;"_"&amp;ROW()&amp;")")</f>
      </c>
      <c r="AQ314" s="124">
        <f>IF(T314="","",T314&amp;"1")</f>
      </c>
      <c r="AR314" s="124">
        <f>IF(S314="","",S314&amp;"2")</f>
      </c>
      <c r="AS314" s="154">
        <f>O314</f>
      </c>
    </row>
    <row r="315" s="41" customFormat="1" ht="64.9" customHeight="1">
      <c r="A315" s="119"/>
      <c r="B315" s="116"/>
      <c r="C315" s="116"/>
      <c r="D315" s="181"/>
      <c r="E315" s="181"/>
      <c r="F315" t="s" s="107">
        <v>67</v>
      </c>
      <c r="G315" s="116"/>
      <c r="H315" s="105">
        <f>IF(B315="","",SUMIF(O1:O1961,A315,AA1:AA1961))</f>
      </c>
      <c r="I315" s="105">
        <f>IF(B315="","",(SUMIF(O1:O1961,A315,AB1:AB1961)+(SUMIF(O1:O1961,A315,AC1:AC1961))))</f>
      </c>
      <c r="J315" s="116"/>
      <c r="K315" s="105">
        <f>IFERROR(J315/H315,"")</f>
      </c>
      <c r="L315" s="116"/>
      <c r="M315" s="116"/>
      <c r="N315" s="116"/>
      <c r="O315" s="119"/>
      <c r="P315" s="116"/>
      <c r="Q315" s="116"/>
      <c r="R315" s="116"/>
      <c r="S315" s="119"/>
      <c r="T315" s="119"/>
      <c r="U315" s="116"/>
      <c r="V315" s="116"/>
      <c r="W315" s="116"/>
      <c r="X315" s="116"/>
      <c r="Y315" s="116"/>
      <c r="Z315" s="112"/>
      <c r="AA315" s="116"/>
      <c r="AB315" s="116"/>
      <c r="AC315" s="119"/>
      <c r="AD315" s="120"/>
      <c r="AE315" s="130">
        <f>IF(Z315="","",IF(OR(MONTH((DATE(1899,12,31)+(0*7+IF(Z315&gt;60,Z315-1,Z315))))=1,MONTH((DATE(1899,12,31)+(0*7+IF(Z315&gt;60,Z315-1,Z315))))=2,MONTH((DATE(1899,12,31)+(0*7+IF(Z315&gt;60,Z315-1,Z315))))=3),"1er",IF(OR(MONTH((DATE(1899,12,31)+(0*7+IF(Z315&gt;60,Z315-1,Z315))))=4,MONTH((DATE(1899,12,31)+(0*7+IF(Z315&gt;60,Z315-1,Z315))))=5,MONTH((DATE(1899,12,31)+(0*7+IF(Z315&gt;60,Z315-1,Z315))))=6),"2ème",IF(OR(MONTH((DATE(1899,12,31)+(0*7+IF(Z315&gt;60,Z315-1,Z315))))=7,MONTH((DATE(1899,12,31)+(0*7+IF(Z315&gt;60,Z315-1,Z315))))=8,MONTH((DATE(1899,12,31)+(0*7+IF(Z315&gt;60,Z315-1,Z315))))=9),"3ème",IF(OR(MONTH((DATE(1899,12,31)+(0*7+IF(Z315&gt;60,Z315-1,Z315))))=10,MONTH((DATE(1899,12,31)+(0*7+IF(Z315&gt;60,Z315-1,Z315))))=11,MONTH((DATE(1899,12,31)+(0*7+IF(Z315&gt;60,Z315-1,Z315))))=12),"4ème")))))</f>
      </c>
      <c r="AF315" s="131">
        <f>IF(Z315="","",YEAR((DATE(1899,12,31)+(0*7+IF(Z315&gt;60,Z315-1,Z315)))))</f>
      </c>
      <c r="AG315" s="123">
        <f>IF(U315="","",U315)</f>
      </c>
      <c r="AH315" s="124">
        <f>IF(S315="","",S315)</f>
      </c>
      <c r="AI315" s="99">
        <f>IF(P315="","",P315&amp;" ("&amp;O315&amp;"_"&amp;ROW()&amp;")")</f>
      </c>
      <c r="AQ315" s="124">
        <f>IF(T315="","",T315&amp;"1")</f>
      </c>
      <c r="AR315" s="124">
        <f>IF(S315="","",S315&amp;"2")</f>
      </c>
      <c r="AS315" s="154">
        <f>O315</f>
      </c>
    </row>
    <row r="316" s="41" customFormat="1" ht="64.9" customHeight="1">
      <c r="A316" s="119"/>
      <c r="B316" s="116"/>
      <c r="C316" s="116"/>
      <c r="D316" s="181"/>
      <c r="E316" s="181"/>
      <c r="F316" t="s" s="107">
        <v>67</v>
      </c>
      <c r="G316" s="116"/>
      <c r="H316" s="105">
        <f>IF(B316="","",SUMIF(O1:O1961,A316,AA1:AA1961))</f>
      </c>
      <c r="I316" s="105">
        <f>IF(B316="","",(SUMIF(O1:O1961,A316,AB1:AB1961)+(SUMIF(O1:O1961,A316,AC1:AC1961))))</f>
      </c>
      <c r="J316" s="116"/>
      <c r="K316" s="105">
        <f>IFERROR(J316/H316,"")</f>
      </c>
      <c r="L316" s="116"/>
      <c r="M316" s="116"/>
      <c r="N316" s="116"/>
      <c r="O316" s="119"/>
      <c r="P316" s="116"/>
      <c r="Q316" s="116"/>
      <c r="R316" s="116"/>
      <c r="S316" s="119"/>
      <c r="T316" s="119"/>
      <c r="U316" s="116"/>
      <c r="V316" s="116"/>
      <c r="W316" s="116"/>
      <c r="X316" s="116"/>
      <c r="Y316" s="116"/>
      <c r="Z316" s="112"/>
      <c r="AA316" s="116"/>
      <c r="AB316" s="116"/>
      <c r="AC316" s="119"/>
      <c r="AD316" s="120"/>
      <c r="AE316" s="130">
        <f>IF(Z316="","",IF(OR(MONTH((DATE(1899,12,31)+(0*7+IF(Z316&gt;60,Z316-1,Z316))))=1,MONTH((DATE(1899,12,31)+(0*7+IF(Z316&gt;60,Z316-1,Z316))))=2,MONTH((DATE(1899,12,31)+(0*7+IF(Z316&gt;60,Z316-1,Z316))))=3),"1er",IF(OR(MONTH((DATE(1899,12,31)+(0*7+IF(Z316&gt;60,Z316-1,Z316))))=4,MONTH((DATE(1899,12,31)+(0*7+IF(Z316&gt;60,Z316-1,Z316))))=5,MONTH((DATE(1899,12,31)+(0*7+IF(Z316&gt;60,Z316-1,Z316))))=6),"2ème",IF(OR(MONTH((DATE(1899,12,31)+(0*7+IF(Z316&gt;60,Z316-1,Z316))))=7,MONTH((DATE(1899,12,31)+(0*7+IF(Z316&gt;60,Z316-1,Z316))))=8,MONTH((DATE(1899,12,31)+(0*7+IF(Z316&gt;60,Z316-1,Z316))))=9),"3ème",IF(OR(MONTH((DATE(1899,12,31)+(0*7+IF(Z316&gt;60,Z316-1,Z316))))=10,MONTH((DATE(1899,12,31)+(0*7+IF(Z316&gt;60,Z316-1,Z316))))=11,MONTH((DATE(1899,12,31)+(0*7+IF(Z316&gt;60,Z316-1,Z316))))=12),"4ème")))))</f>
      </c>
      <c r="AF316" s="131">
        <f>IF(Z316="","",YEAR((DATE(1899,12,31)+(0*7+IF(Z316&gt;60,Z316-1,Z316)))))</f>
      </c>
      <c r="AG316" s="123">
        <f>IF(U316="","",U316)</f>
      </c>
      <c r="AH316" s="124">
        <f>IF(S316="","",S316)</f>
      </c>
      <c r="AI316" s="99">
        <f>IF(P316="","",P316&amp;" ("&amp;O316&amp;"_"&amp;ROW()&amp;")")</f>
      </c>
      <c r="AQ316" s="124">
        <f>IF(T316="","",T316&amp;"1")</f>
      </c>
      <c r="AR316" s="124">
        <f>IF(S316="","",S316&amp;"2")</f>
      </c>
      <c r="AS316" s="154">
        <f>O316</f>
      </c>
    </row>
    <row r="317" s="41" customFormat="1" ht="64.9" customHeight="1">
      <c r="A317" s="119"/>
      <c r="B317" s="116"/>
      <c r="C317" s="116"/>
      <c r="D317" s="181"/>
      <c r="E317" s="181"/>
      <c r="F317" t="s" s="107">
        <v>67</v>
      </c>
      <c r="G317" s="116"/>
      <c r="H317" s="105">
        <f>IF(B317="","",SUMIF(O1:O1961,A317,AA1:AA1961))</f>
      </c>
      <c r="I317" s="105">
        <f>IF(B317="","",(SUMIF(O1:O1961,A317,AB1:AB1961)+(SUMIF(O1:O1961,A317,AC1:AC1961))))</f>
      </c>
      <c r="J317" s="116"/>
      <c r="K317" s="105">
        <f>IFERROR(J317/H317,"")</f>
      </c>
      <c r="L317" s="116"/>
      <c r="M317" s="116"/>
      <c r="N317" s="116"/>
      <c r="O317" s="119"/>
      <c r="P317" s="116"/>
      <c r="Q317" s="116"/>
      <c r="R317" s="116"/>
      <c r="S317" s="119"/>
      <c r="T317" s="119"/>
      <c r="U317" s="116"/>
      <c r="V317" s="116"/>
      <c r="W317" s="116"/>
      <c r="X317" s="116"/>
      <c r="Y317" s="116"/>
      <c r="Z317" s="112"/>
      <c r="AA317" s="116"/>
      <c r="AB317" s="116"/>
      <c r="AC317" s="119"/>
      <c r="AD317" s="120"/>
      <c r="AE317" s="130">
        <f>IF(Z317="","",IF(OR(MONTH((DATE(1899,12,31)+(0*7+IF(Z317&gt;60,Z317-1,Z317))))=1,MONTH((DATE(1899,12,31)+(0*7+IF(Z317&gt;60,Z317-1,Z317))))=2,MONTH((DATE(1899,12,31)+(0*7+IF(Z317&gt;60,Z317-1,Z317))))=3),"1er",IF(OR(MONTH((DATE(1899,12,31)+(0*7+IF(Z317&gt;60,Z317-1,Z317))))=4,MONTH((DATE(1899,12,31)+(0*7+IF(Z317&gt;60,Z317-1,Z317))))=5,MONTH((DATE(1899,12,31)+(0*7+IF(Z317&gt;60,Z317-1,Z317))))=6),"2ème",IF(OR(MONTH((DATE(1899,12,31)+(0*7+IF(Z317&gt;60,Z317-1,Z317))))=7,MONTH((DATE(1899,12,31)+(0*7+IF(Z317&gt;60,Z317-1,Z317))))=8,MONTH((DATE(1899,12,31)+(0*7+IF(Z317&gt;60,Z317-1,Z317))))=9),"3ème",IF(OR(MONTH((DATE(1899,12,31)+(0*7+IF(Z317&gt;60,Z317-1,Z317))))=10,MONTH((DATE(1899,12,31)+(0*7+IF(Z317&gt;60,Z317-1,Z317))))=11,MONTH((DATE(1899,12,31)+(0*7+IF(Z317&gt;60,Z317-1,Z317))))=12),"4ème")))))</f>
      </c>
      <c r="AF317" s="131">
        <f>IF(Z317="","",YEAR((DATE(1899,12,31)+(0*7+IF(Z317&gt;60,Z317-1,Z317)))))</f>
      </c>
      <c r="AG317" s="123">
        <f>IF(U317="","",U317)</f>
      </c>
      <c r="AH317" s="124">
        <f>IF(S317="","",S317)</f>
      </c>
      <c r="AI317" s="99">
        <f>IF(P317="","",P317&amp;" ("&amp;O317&amp;"_"&amp;ROW()&amp;")")</f>
      </c>
      <c r="AQ317" s="124">
        <f>IF(T317="","",T317&amp;"1")</f>
      </c>
      <c r="AR317" s="124">
        <f>IF(S317="","",S317&amp;"2")</f>
      </c>
      <c r="AS317" s="154">
        <f>O317</f>
      </c>
    </row>
    <row r="318" s="41" customFormat="1" ht="64.9" customHeight="1">
      <c r="A318" s="119"/>
      <c r="B318" s="116"/>
      <c r="C318" s="116"/>
      <c r="D318" s="181"/>
      <c r="E318" s="181"/>
      <c r="F318" t="s" s="107">
        <v>67</v>
      </c>
      <c r="G318" s="116"/>
      <c r="H318" s="105">
        <f>IF(B318="","",SUMIF(O1:O1961,A318,AA1:AA1961))</f>
      </c>
      <c r="I318" s="105">
        <f>IF(B318="","",(SUMIF(O1:O1961,A318,AB1:AB1961)+(SUMIF(O1:O1961,A318,AC1:AC1961))))</f>
      </c>
      <c r="J318" s="116"/>
      <c r="K318" s="105">
        <f>IFERROR(J318/H318,"")</f>
      </c>
      <c r="L318" s="116"/>
      <c r="M318" s="116"/>
      <c r="N318" s="116"/>
      <c r="O318" s="119"/>
      <c r="P318" s="116"/>
      <c r="Q318" s="116"/>
      <c r="R318" s="116"/>
      <c r="S318" s="119"/>
      <c r="T318" s="119"/>
      <c r="U318" s="116"/>
      <c r="V318" s="116"/>
      <c r="W318" s="116"/>
      <c r="X318" s="116"/>
      <c r="Y318" s="116"/>
      <c r="Z318" s="112"/>
      <c r="AA318" s="116"/>
      <c r="AB318" s="116"/>
      <c r="AC318" s="119"/>
      <c r="AD318" s="120"/>
      <c r="AE318" s="130">
        <f>IF(Z318="","",IF(OR(MONTH((DATE(1899,12,31)+(0*7+IF(Z318&gt;60,Z318-1,Z318))))=1,MONTH((DATE(1899,12,31)+(0*7+IF(Z318&gt;60,Z318-1,Z318))))=2,MONTH((DATE(1899,12,31)+(0*7+IF(Z318&gt;60,Z318-1,Z318))))=3),"1er",IF(OR(MONTH((DATE(1899,12,31)+(0*7+IF(Z318&gt;60,Z318-1,Z318))))=4,MONTH((DATE(1899,12,31)+(0*7+IF(Z318&gt;60,Z318-1,Z318))))=5,MONTH((DATE(1899,12,31)+(0*7+IF(Z318&gt;60,Z318-1,Z318))))=6),"2ème",IF(OR(MONTH((DATE(1899,12,31)+(0*7+IF(Z318&gt;60,Z318-1,Z318))))=7,MONTH((DATE(1899,12,31)+(0*7+IF(Z318&gt;60,Z318-1,Z318))))=8,MONTH((DATE(1899,12,31)+(0*7+IF(Z318&gt;60,Z318-1,Z318))))=9),"3ème",IF(OR(MONTH((DATE(1899,12,31)+(0*7+IF(Z318&gt;60,Z318-1,Z318))))=10,MONTH((DATE(1899,12,31)+(0*7+IF(Z318&gt;60,Z318-1,Z318))))=11,MONTH((DATE(1899,12,31)+(0*7+IF(Z318&gt;60,Z318-1,Z318))))=12),"4ème")))))</f>
      </c>
      <c r="AF318" s="131">
        <f>IF(Z318="","",YEAR((DATE(1899,12,31)+(0*7+IF(Z318&gt;60,Z318-1,Z318)))))</f>
      </c>
      <c r="AG318" s="123">
        <f>IF(U318="","",U318)</f>
      </c>
      <c r="AH318" s="124">
        <f>IF(S318="","",S318)</f>
      </c>
      <c r="AI318" s="99">
        <f>IF(P318="","",P318&amp;" ("&amp;O318&amp;"_"&amp;ROW()&amp;")")</f>
      </c>
      <c r="AQ318" s="124">
        <f>IF(T318="","",T318&amp;"1")</f>
      </c>
      <c r="AR318" s="124">
        <f>IF(S318="","",S318&amp;"2")</f>
      </c>
      <c r="AS318" s="154">
        <f>O318</f>
      </c>
    </row>
    <row r="319" s="41" customFormat="1" ht="64.9" customHeight="1">
      <c r="A319" s="119"/>
      <c r="B319" s="116"/>
      <c r="C319" s="116"/>
      <c r="D319" s="181"/>
      <c r="E319" s="181"/>
      <c r="F319" t="s" s="107">
        <v>67</v>
      </c>
      <c r="G319" s="116"/>
      <c r="H319" s="105">
        <f>IF(B319="","",SUMIF(O1:O1961,A319,AA1:AA1961))</f>
      </c>
      <c r="I319" s="105">
        <f>IF(B319="","",(SUMIF(O1:O1961,A319,AB1:AB1961)+(SUMIF(O1:O1961,A319,AC1:AC1961))))</f>
      </c>
      <c r="J319" s="116"/>
      <c r="K319" s="105">
        <f>IFERROR(J319/H319,"")</f>
      </c>
      <c r="L319" s="116"/>
      <c r="M319" s="116"/>
      <c r="N319" s="116"/>
      <c r="O319" s="119"/>
      <c r="P319" s="116"/>
      <c r="Q319" s="116"/>
      <c r="R319" s="116"/>
      <c r="S319" s="119"/>
      <c r="T319" s="119"/>
      <c r="U319" s="116"/>
      <c r="V319" s="116"/>
      <c r="W319" s="116"/>
      <c r="X319" s="116"/>
      <c r="Y319" s="116"/>
      <c r="Z319" s="112"/>
      <c r="AA319" s="116"/>
      <c r="AB319" s="116"/>
      <c r="AC319" s="119"/>
      <c r="AD319" s="120"/>
      <c r="AE319" s="130">
        <f>IF(Z319="","",IF(OR(MONTH((DATE(1899,12,31)+(0*7+IF(Z319&gt;60,Z319-1,Z319))))=1,MONTH((DATE(1899,12,31)+(0*7+IF(Z319&gt;60,Z319-1,Z319))))=2,MONTH((DATE(1899,12,31)+(0*7+IF(Z319&gt;60,Z319-1,Z319))))=3),"1er",IF(OR(MONTH((DATE(1899,12,31)+(0*7+IF(Z319&gt;60,Z319-1,Z319))))=4,MONTH((DATE(1899,12,31)+(0*7+IF(Z319&gt;60,Z319-1,Z319))))=5,MONTH((DATE(1899,12,31)+(0*7+IF(Z319&gt;60,Z319-1,Z319))))=6),"2ème",IF(OR(MONTH((DATE(1899,12,31)+(0*7+IF(Z319&gt;60,Z319-1,Z319))))=7,MONTH((DATE(1899,12,31)+(0*7+IF(Z319&gt;60,Z319-1,Z319))))=8,MONTH((DATE(1899,12,31)+(0*7+IF(Z319&gt;60,Z319-1,Z319))))=9),"3ème",IF(OR(MONTH((DATE(1899,12,31)+(0*7+IF(Z319&gt;60,Z319-1,Z319))))=10,MONTH((DATE(1899,12,31)+(0*7+IF(Z319&gt;60,Z319-1,Z319))))=11,MONTH((DATE(1899,12,31)+(0*7+IF(Z319&gt;60,Z319-1,Z319))))=12),"4ème")))))</f>
      </c>
      <c r="AF319" s="131">
        <f>IF(Z319="","",YEAR((DATE(1899,12,31)+(0*7+IF(Z319&gt;60,Z319-1,Z319)))))</f>
      </c>
      <c r="AG319" s="123">
        <f>IF(U319="","",U319)</f>
      </c>
      <c r="AH319" s="124">
        <f>IF(S319="","",S319)</f>
      </c>
      <c r="AI319" s="99">
        <f>IF(P319="","",P319&amp;" ("&amp;O319&amp;"_"&amp;ROW()&amp;")")</f>
      </c>
      <c r="AQ319" s="124">
        <f>IF(T319="","",T319&amp;"1")</f>
      </c>
      <c r="AR319" s="124">
        <f>IF(S319="","",S319&amp;"2")</f>
      </c>
      <c r="AS319" s="154">
        <f>O319</f>
      </c>
    </row>
    <row r="320" s="41" customFormat="1" ht="64.9" customHeight="1">
      <c r="A320" s="119"/>
      <c r="B320" s="116"/>
      <c r="C320" s="116"/>
      <c r="D320" s="181"/>
      <c r="E320" s="181"/>
      <c r="F320" t="s" s="107">
        <v>67</v>
      </c>
      <c r="G320" s="116"/>
      <c r="H320" s="105">
        <f>IF(B320="","",SUMIF(O1:O1961,A320,AA1:AA1961))</f>
      </c>
      <c r="I320" s="105">
        <f>IF(B320="","",(SUMIF(O1:O1961,A320,AB1:AB1961)+(SUMIF(O1:O1961,A320,AC1:AC1961))))</f>
      </c>
      <c r="J320" s="116"/>
      <c r="K320" s="105">
        <f>IFERROR(J320/H320,"")</f>
      </c>
      <c r="L320" s="116"/>
      <c r="M320" s="116"/>
      <c r="N320" s="116"/>
      <c r="O320" s="119"/>
      <c r="P320" s="116"/>
      <c r="Q320" s="116"/>
      <c r="R320" s="116"/>
      <c r="S320" s="119"/>
      <c r="T320" s="119"/>
      <c r="U320" s="116"/>
      <c r="V320" s="116"/>
      <c r="W320" s="116"/>
      <c r="X320" s="116"/>
      <c r="Y320" s="116"/>
      <c r="Z320" s="112"/>
      <c r="AA320" s="116"/>
      <c r="AB320" s="116"/>
      <c r="AC320" s="119"/>
      <c r="AD320" s="120"/>
      <c r="AE320" s="130">
        <f>IF(Z320="","",IF(OR(MONTH((DATE(1899,12,31)+(0*7+IF(Z320&gt;60,Z320-1,Z320))))=1,MONTH((DATE(1899,12,31)+(0*7+IF(Z320&gt;60,Z320-1,Z320))))=2,MONTH((DATE(1899,12,31)+(0*7+IF(Z320&gt;60,Z320-1,Z320))))=3),"1er",IF(OR(MONTH((DATE(1899,12,31)+(0*7+IF(Z320&gt;60,Z320-1,Z320))))=4,MONTH((DATE(1899,12,31)+(0*7+IF(Z320&gt;60,Z320-1,Z320))))=5,MONTH((DATE(1899,12,31)+(0*7+IF(Z320&gt;60,Z320-1,Z320))))=6),"2ème",IF(OR(MONTH((DATE(1899,12,31)+(0*7+IF(Z320&gt;60,Z320-1,Z320))))=7,MONTH((DATE(1899,12,31)+(0*7+IF(Z320&gt;60,Z320-1,Z320))))=8,MONTH((DATE(1899,12,31)+(0*7+IF(Z320&gt;60,Z320-1,Z320))))=9),"3ème",IF(OR(MONTH((DATE(1899,12,31)+(0*7+IF(Z320&gt;60,Z320-1,Z320))))=10,MONTH((DATE(1899,12,31)+(0*7+IF(Z320&gt;60,Z320-1,Z320))))=11,MONTH((DATE(1899,12,31)+(0*7+IF(Z320&gt;60,Z320-1,Z320))))=12),"4ème")))))</f>
      </c>
      <c r="AF320" s="131">
        <f>IF(Z320="","",YEAR((DATE(1899,12,31)+(0*7+IF(Z320&gt;60,Z320-1,Z320)))))</f>
      </c>
      <c r="AG320" s="123">
        <f>IF(U320="","",U320)</f>
      </c>
      <c r="AH320" s="124">
        <f>IF(S320="","",S320)</f>
      </c>
      <c r="AI320" s="99">
        <f>IF(P320="","",P320&amp;" ("&amp;O320&amp;"_"&amp;ROW()&amp;")")</f>
      </c>
      <c r="AQ320" s="124">
        <f>IF(T320="","",T320&amp;"1")</f>
      </c>
      <c r="AR320" s="124">
        <f>IF(S320="","",S320&amp;"2")</f>
      </c>
      <c r="AS320" s="154">
        <f>O320</f>
      </c>
    </row>
    <row r="321" s="41" customFormat="1" ht="64.9" customHeight="1">
      <c r="A321" s="119"/>
      <c r="B321" s="116"/>
      <c r="C321" s="116"/>
      <c r="D321" s="181"/>
      <c r="E321" s="181"/>
      <c r="F321" t="s" s="107">
        <v>67</v>
      </c>
      <c r="G321" s="116"/>
      <c r="H321" s="105">
        <f>IF(B321="","",SUMIF(O1:O1961,A321,AA1:AA1961))</f>
      </c>
      <c r="I321" s="105">
        <f>IF(B321="","",(SUMIF(O1:O1961,A321,AB1:AB1961)+(SUMIF(O1:O1961,A321,AC1:AC1961))))</f>
      </c>
      <c r="J321" s="110"/>
      <c r="K321" s="105">
        <f>IFERROR(J321/H321,"")</f>
      </c>
      <c r="L321" s="110"/>
      <c r="M321" s="112"/>
      <c r="N321" s="116"/>
      <c r="O321" s="119"/>
      <c r="P321" s="116"/>
      <c r="Q321" s="116"/>
      <c r="R321" s="116"/>
      <c r="S321" s="119"/>
      <c r="T321" s="119"/>
      <c r="U321" s="116"/>
      <c r="V321" s="116"/>
      <c r="W321" s="116"/>
      <c r="X321" s="116"/>
      <c r="Y321" s="116"/>
      <c r="Z321" s="112"/>
      <c r="AA321" s="116"/>
      <c r="AB321" s="116"/>
      <c r="AC321" s="119"/>
      <c r="AD321" s="120"/>
      <c r="AE321" s="130">
        <f>IF(Z321="","",IF(OR(MONTH((DATE(1899,12,31)+(0*7+IF(Z321&gt;60,Z321-1,Z321))))=1,MONTH((DATE(1899,12,31)+(0*7+IF(Z321&gt;60,Z321-1,Z321))))=2,MONTH((DATE(1899,12,31)+(0*7+IF(Z321&gt;60,Z321-1,Z321))))=3),"1er",IF(OR(MONTH((DATE(1899,12,31)+(0*7+IF(Z321&gt;60,Z321-1,Z321))))=4,MONTH((DATE(1899,12,31)+(0*7+IF(Z321&gt;60,Z321-1,Z321))))=5,MONTH((DATE(1899,12,31)+(0*7+IF(Z321&gt;60,Z321-1,Z321))))=6),"2ème",IF(OR(MONTH((DATE(1899,12,31)+(0*7+IF(Z321&gt;60,Z321-1,Z321))))=7,MONTH((DATE(1899,12,31)+(0*7+IF(Z321&gt;60,Z321-1,Z321))))=8,MONTH((DATE(1899,12,31)+(0*7+IF(Z321&gt;60,Z321-1,Z321))))=9),"3ème",IF(OR(MONTH((DATE(1899,12,31)+(0*7+IF(Z321&gt;60,Z321-1,Z321))))=10,MONTH((DATE(1899,12,31)+(0*7+IF(Z321&gt;60,Z321-1,Z321))))=11,MONTH((DATE(1899,12,31)+(0*7+IF(Z321&gt;60,Z321-1,Z321))))=12),"4ème")))))</f>
      </c>
      <c r="AF321" s="131">
        <f>IF(Z321="","",YEAR((DATE(1899,12,31)+(0*7+IF(Z321&gt;60,Z321-1,Z321)))))</f>
      </c>
      <c r="AG321" s="123">
        <f>IF(U321="","",U321)</f>
      </c>
      <c r="AH321" s="124">
        <f>IF(S321="","",S321)</f>
      </c>
      <c r="AI321" s="99">
        <f>IF(P321="","",P321&amp;" ("&amp;O321&amp;"_"&amp;ROW()&amp;")")</f>
      </c>
      <c r="AQ321" s="124">
        <f>IF(T321="","",T321&amp;"1")</f>
      </c>
      <c r="AR321" s="124">
        <f>IF(S321="","",S321&amp;"2")</f>
      </c>
      <c r="AS321" s="154">
        <f>O321</f>
      </c>
    </row>
    <row r="322" s="41" customFormat="1" ht="64.9" customHeight="1">
      <c r="A322" s="119"/>
      <c r="B322" s="116"/>
      <c r="C322" s="116"/>
      <c r="D322" s="181"/>
      <c r="E322" s="181"/>
      <c r="F322" t="s" s="107">
        <v>67</v>
      </c>
      <c r="G322" s="116"/>
      <c r="H322" s="105">
        <f>IF(B322="","",SUMIF(O1:O1961,A322,AA1:AA1961))</f>
      </c>
      <c r="I322" s="105">
        <f>IF(B322="","",(SUMIF(O1:O1961,A322,AB1:AB1961)+(SUMIF(O1:O1961,A322,AC1:AC1961))))</f>
      </c>
      <c r="J322" s="116"/>
      <c r="K322" s="105">
        <f>IFERROR(J322/H322,"")</f>
      </c>
      <c r="L322" s="116"/>
      <c r="M322" s="116"/>
      <c r="N322" s="116"/>
      <c r="O322" s="119"/>
      <c r="P322" s="116"/>
      <c r="Q322" s="116"/>
      <c r="R322" s="116"/>
      <c r="S322" s="119"/>
      <c r="T322" s="119"/>
      <c r="U322" s="116"/>
      <c r="V322" s="116"/>
      <c r="W322" s="116"/>
      <c r="X322" s="116"/>
      <c r="Y322" s="116"/>
      <c r="Z322" s="112"/>
      <c r="AA322" s="116"/>
      <c r="AB322" s="116"/>
      <c r="AC322" s="119"/>
      <c r="AD322" s="120"/>
      <c r="AE322" s="130">
        <f>IF(Z322="","",IF(OR(MONTH((DATE(1899,12,31)+(0*7+IF(Z322&gt;60,Z322-1,Z322))))=1,MONTH((DATE(1899,12,31)+(0*7+IF(Z322&gt;60,Z322-1,Z322))))=2,MONTH((DATE(1899,12,31)+(0*7+IF(Z322&gt;60,Z322-1,Z322))))=3),"1er",IF(OR(MONTH((DATE(1899,12,31)+(0*7+IF(Z322&gt;60,Z322-1,Z322))))=4,MONTH((DATE(1899,12,31)+(0*7+IF(Z322&gt;60,Z322-1,Z322))))=5,MONTH((DATE(1899,12,31)+(0*7+IF(Z322&gt;60,Z322-1,Z322))))=6),"2ème",IF(OR(MONTH((DATE(1899,12,31)+(0*7+IF(Z322&gt;60,Z322-1,Z322))))=7,MONTH((DATE(1899,12,31)+(0*7+IF(Z322&gt;60,Z322-1,Z322))))=8,MONTH((DATE(1899,12,31)+(0*7+IF(Z322&gt;60,Z322-1,Z322))))=9),"3ème",IF(OR(MONTH((DATE(1899,12,31)+(0*7+IF(Z322&gt;60,Z322-1,Z322))))=10,MONTH((DATE(1899,12,31)+(0*7+IF(Z322&gt;60,Z322-1,Z322))))=11,MONTH((DATE(1899,12,31)+(0*7+IF(Z322&gt;60,Z322-1,Z322))))=12),"4ème")))))</f>
      </c>
      <c r="AF322" s="131">
        <f>IF(Z322="","",YEAR((DATE(1899,12,31)+(0*7+IF(Z322&gt;60,Z322-1,Z322)))))</f>
      </c>
      <c r="AG322" s="123">
        <f>IF(U322="","",U322)</f>
      </c>
      <c r="AH322" s="124">
        <f>IF(S322="","",S322)</f>
      </c>
      <c r="AI322" s="99">
        <f>IF(P322="","",P322&amp;" ("&amp;O322&amp;"_"&amp;ROW()&amp;")")</f>
      </c>
      <c r="AQ322" s="124">
        <f>IF(T322="","",T322&amp;"1")</f>
      </c>
      <c r="AR322" s="124">
        <f>IF(S322="","",S322&amp;"2")</f>
      </c>
      <c r="AS322" s="154">
        <f>O322</f>
      </c>
    </row>
    <row r="323" s="41" customFormat="1" ht="64.9" customHeight="1">
      <c r="A323" s="119"/>
      <c r="B323" s="116"/>
      <c r="C323" s="116"/>
      <c r="D323" s="181"/>
      <c r="E323" s="181"/>
      <c r="F323" t="s" s="107">
        <v>67</v>
      </c>
      <c r="G323" s="116"/>
      <c r="H323" s="105">
        <f>IF(B323="","",SUMIF(O1:O1961,A323,AA1:AA1961))</f>
      </c>
      <c r="I323" s="105">
        <f>IF(B323="","",(SUMIF(O1:O1961,A323,AB1:AB1961)+(SUMIF(O1:O1961,A323,AC1:AC1961))))</f>
      </c>
      <c r="J323" s="110"/>
      <c r="K323" s="105">
        <f>IFERROR(J323/H323,"")</f>
      </c>
      <c r="L323" s="110"/>
      <c r="M323" s="112"/>
      <c r="N323" s="116"/>
      <c r="O323" s="119"/>
      <c r="P323" s="116"/>
      <c r="Q323" s="116"/>
      <c r="R323" s="116"/>
      <c r="S323" s="119"/>
      <c r="T323" s="119"/>
      <c r="U323" s="116"/>
      <c r="V323" s="116"/>
      <c r="W323" s="116"/>
      <c r="X323" s="116"/>
      <c r="Y323" s="116"/>
      <c r="Z323" s="112"/>
      <c r="AA323" s="116"/>
      <c r="AB323" s="116"/>
      <c r="AC323" s="119"/>
      <c r="AD323" s="120"/>
      <c r="AE323" s="130">
        <f>IF(Z323="","",IF(OR(MONTH((DATE(1899,12,31)+(0*7+IF(Z323&gt;60,Z323-1,Z323))))=1,MONTH((DATE(1899,12,31)+(0*7+IF(Z323&gt;60,Z323-1,Z323))))=2,MONTH((DATE(1899,12,31)+(0*7+IF(Z323&gt;60,Z323-1,Z323))))=3),"1er",IF(OR(MONTH((DATE(1899,12,31)+(0*7+IF(Z323&gt;60,Z323-1,Z323))))=4,MONTH((DATE(1899,12,31)+(0*7+IF(Z323&gt;60,Z323-1,Z323))))=5,MONTH((DATE(1899,12,31)+(0*7+IF(Z323&gt;60,Z323-1,Z323))))=6),"2ème",IF(OR(MONTH((DATE(1899,12,31)+(0*7+IF(Z323&gt;60,Z323-1,Z323))))=7,MONTH((DATE(1899,12,31)+(0*7+IF(Z323&gt;60,Z323-1,Z323))))=8,MONTH((DATE(1899,12,31)+(0*7+IF(Z323&gt;60,Z323-1,Z323))))=9),"3ème",IF(OR(MONTH((DATE(1899,12,31)+(0*7+IF(Z323&gt;60,Z323-1,Z323))))=10,MONTH((DATE(1899,12,31)+(0*7+IF(Z323&gt;60,Z323-1,Z323))))=11,MONTH((DATE(1899,12,31)+(0*7+IF(Z323&gt;60,Z323-1,Z323))))=12),"4ème")))))</f>
      </c>
      <c r="AF323" s="131">
        <f>IF(Z323="","",YEAR((DATE(1899,12,31)+(0*7+IF(Z323&gt;60,Z323-1,Z323)))))</f>
      </c>
      <c r="AG323" s="123">
        <f>IF(U323="","",U323)</f>
      </c>
      <c r="AH323" s="124">
        <f>IF(S323="","",S323)</f>
      </c>
      <c r="AI323" s="99">
        <f>IF(P323="","",P323&amp;" ("&amp;O323&amp;"_"&amp;ROW()&amp;")")</f>
      </c>
      <c r="AQ323" s="124">
        <f>IF(T323="","",T323&amp;"1")</f>
      </c>
      <c r="AR323" s="124">
        <f>IF(S323="","",S323&amp;"2")</f>
      </c>
      <c r="AS323" s="154">
        <f>O323</f>
      </c>
    </row>
    <row r="324" s="41" customFormat="1" ht="64.9" customHeight="1">
      <c r="A324" s="119"/>
      <c r="B324" s="116"/>
      <c r="C324" s="116"/>
      <c r="D324" s="181"/>
      <c r="E324" s="181"/>
      <c r="F324" t="s" s="107">
        <v>67</v>
      </c>
      <c r="G324" s="116"/>
      <c r="H324" s="105">
        <f>IF(B324="","",SUMIF(O1:O1961,A324,AA1:AA1961))</f>
      </c>
      <c r="I324" s="105">
        <f>IF(B324="","",(SUMIF(O1:O1961,A324,AB1:AB1961)+(SUMIF(O1:O1961,A324,AC1:AC1961))))</f>
      </c>
      <c r="J324" s="116"/>
      <c r="K324" s="105">
        <f>IFERROR(J324/H324,"")</f>
      </c>
      <c r="L324" s="116"/>
      <c r="M324" s="116"/>
      <c r="N324" s="116"/>
      <c r="O324" s="119"/>
      <c r="P324" s="116"/>
      <c r="Q324" s="116"/>
      <c r="R324" s="116"/>
      <c r="S324" s="119"/>
      <c r="T324" s="119"/>
      <c r="U324" s="116"/>
      <c r="V324" s="116"/>
      <c r="W324" s="116"/>
      <c r="X324" s="116"/>
      <c r="Y324" s="116"/>
      <c r="Z324" s="112"/>
      <c r="AA324" s="116"/>
      <c r="AB324" s="116"/>
      <c r="AC324" s="119"/>
      <c r="AD324" s="120"/>
      <c r="AE324" s="130">
        <f>IF(Z324="","",IF(OR(MONTH((DATE(1899,12,31)+(0*7+IF(Z324&gt;60,Z324-1,Z324))))=1,MONTH((DATE(1899,12,31)+(0*7+IF(Z324&gt;60,Z324-1,Z324))))=2,MONTH((DATE(1899,12,31)+(0*7+IF(Z324&gt;60,Z324-1,Z324))))=3),"1er",IF(OR(MONTH((DATE(1899,12,31)+(0*7+IF(Z324&gt;60,Z324-1,Z324))))=4,MONTH((DATE(1899,12,31)+(0*7+IF(Z324&gt;60,Z324-1,Z324))))=5,MONTH((DATE(1899,12,31)+(0*7+IF(Z324&gt;60,Z324-1,Z324))))=6),"2ème",IF(OR(MONTH((DATE(1899,12,31)+(0*7+IF(Z324&gt;60,Z324-1,Z324))))=7,MONTH((DATE(1899,12,31)+(0*7+IF(Z324&gt;60,Z324-1,Z324))))=8,MONTH((DATE(1899,12,31)+(0*7+IF(Z324&gt;60,Z324-1,Z324))))=9),"3ème",IF(OR(MONTH((DATE(1899,12,31)+(0*7+IF(Z324&gt;60,Z324-1,Z324))))=10,MONTH((DATE(1899,12,31)+(0*7+IF(Z324&gt;60,Z324-1,Z324))))=11,MONTH((DATE(1899,12,31)+(0*7+IF(Z324&gt;60,Z324-1,Z324))))=12),"4ème")))))</f>
      </c>
      <c r="AF324" s="131">
        <f>IF(Z324="","",YEAR((DATE(1899,12,31)+(0*7+IF(Z324&gt;60,Z324-1,Z324)))))</f>
      </c>
      <c r="AG324" s="123">
        <f>IF(U324="","",U324)</f>
      </c>
      <c r="AH324" s="124">
        <f>IF(S324="","",S324)</f>
      </c>
      <c r="AI324" s="99">
        <f>IF(P324="","",P324&amp;" ("&amp;O324&amp;"_"&amp;ROW()&amp;")")</f>
      </c>
      <c r="AQ324" s="124">
        <f>IF(T324="","",T324&amp;"1")</f>
      </c>
      <c r="AR324" s="124">
        <f>IF(S324="","",S324&amp;"2")</f>
      </c>
      <c r="AS324" s="154">
        <f>O324</f>
      </c>
    </row>
    <row r="325" s="41" customFormat="1" ht="64.9" customHeight="1">
      <c r="A325" s="119"/>
      <c r="B325" s="116"/>
      <c r="C325" s="116"/>
      <c r="D325" s="181"/>
      <c r="E325" s="181"/>
      <c r="F325" t="s" s="107">
        <v>67</v>
      </c>
      <c r="G325" s="116"/>
      <c r="H325" s="105">
        <f>IF(B325="","",SUMIF(O1:O1961,A325,AA1:AA1961))</f>
      </c>
      <c r="I325" s="105">
        <f>IF(B325="","",(SUMIF(O1:O1961,A325,AB1:AB1961)+(SUMIF(O1:O1961,A325,AC1:AC1961))))</f>
      </c>
      <c r="J325" s="116"/>
      <c r="K325" s="105">
        <f>IFERROR(J325/H325,"")</f>
      </c>
      <c r="L325" s="116"/>
      <c r="M325" s="116"/>
      <c r="N325" s="116"/>
      <c r="O325" s="119"/>
      <c r="P325" s="116"/>
      <c r="Q325" s="116"/>
      <c r="R325" s="116"/>
      <c r="S325" s="119"/>
      <c r="T325" s="119"/>
      <c r="U325" s="116"/>
      <c r="V325" s="116"/>
      <c r="W325" s="116"/>
      <c r="X325" s="116"/>
      <c r="Y325" s="116"/>
      <c r="Z325" s="112"/>
      <c r="AA325" s="116"/>
      <c r="AB325" s="116"/>
      <c r="AC325" s="119"/>
      <c r="AD325" s="120"/>
      <c r="AE325" s="130">
        <f>IF(Z325="","",IF(OR(MONTH((DATE(1899,12,31)+(0*7+IF(Z325&gt;60,Z325-1,Z325))))=1,MONTH((DATE(1899,12,31)+(0*7+IF(Z325&gt;60,Z325-1,Z325))))=2,MONTH((DATE(1899,12,31)+(0*7+IF(Z325&gt;60,Z325-1,Z325))))=3),"1er",IF(OR(MONTH((DATE(1899,12,31)+(0*7+IF(Z325&gt;60,Z325-1,Z325))))=4,MONTH((DATE(1899,12,31)+(0*7+IF(Z325&gt;60,Z325-1,Z325))))=5,MONTH((DATE(1899,12,31)+(0*7+IF(Z325&gt;60,Z325-1,Z325))))=6),"2ème",IF(OR(MONTH((DATE(1899,12,31)+(0*7+IF(Z325&gt;60,Z325-1,Z325))))=7,MONTH((DATE(1899,12,31)+(0*7+IF(Z325&gt;60,Z325-1,Z325))))=8,MONTH((DATE(1899,12,31)+(0*7+IF(Z325&gt;60,Z325-1,Z325))))=9),"3ème",IF(OR(MONTH((DATE(1899,12,31)+(0*7+IF(Z325&gt;60,Z325-1,Z325))))=10,MONTH((DATE(1899,12,31)+(0*7+IF(Z325&gt;60,Z325-1,Z325))))=11,MONTH((DATE(1899,12,31)+(0*7+IF(Z325&gt;60,Z325-1,Z325))))=12),"4ème")))))</f>
      </c>
      <c r="AF325" s="131">
        <f>IF(Z325="","",YEAR((DATE(1899,12,31)+(0*7+IF(Z325&gt;60,Z325-1,Z325)))))</f>
      </c>
      <c r="AG325" s="123">
        <f>IF(U325="","",U325)</f>
      </c>
      <c r="AH325" s="124">
        <f>IF(S325="","",S325)</f>
      </c>
      <c r="AI325" s="99">
        <f>IF(P325="","",P325&amp;" ("&amp;O325&amp;"_"&amp;ROW()&amp;")")</f>
      </c>
      <c r="AQ325" s="124">
        <f>IF(T325="","",T325&amp;"1")</f>
      </c>
      <c r="AR325" s="124">
        <f>IF(S325="","",S325&amp;"2")</f>
      </c>
      <c r="AS325" s="154">
        <f>O325</f>
      </c>
    </row>
    <row r="326" s="41" customFormat="1" ht="64.9" customHeight="1">
      <c r="A326" s="119"/>
      <c r="B326" s="116"/>
      <c r="C326" s="116"/>
      <c r="D326" s="181"/>
      <c r="E326" s="181"/>
      <c r="F326" t="s" s="107">
        <v>67</v>
      </c>
      <c r="G326" s="116"/>
      <c r="H326" s="105">
        <f>IF(B326="","",SUMIF(O1:O1961,A326,AA1:AA1961))</f>
      </c>
      <c r="I326" s="105">
        <f>IF(B326="","",(SUMIF(O1:O1961,A326,AB1:AB1961)+(SUMIF(O1:O1961,A326,AC1:AC1961))))</f>
      </c>
      <c r="J326" s="116"/>
      <c r="K326" s="105">
        <f>IFERROR(J326/H326,"")</f>
      </c>
      <c r="L326" s="116"/>
      <c r="M326" s="116"/>
      <c r="N326" s="116"/>
      <c r="O326" s="119"/>
      <c r="P326" s="116"/>
      <c r="Q326" s="116"/>
      <c r="R326" s="116"/>
      <c r="S326" s="119"/>
      <c r="T326" s="119"/>
      <c r="U326" s="116"/>
      <c r="V326" s="116"/>
      <c r="W326" s="116"/>
      <c r="X326" s="116"/>
      <c r="Y326" s="116"/>
      <c r="Z326" s="112"/>
      <c r="AA326" s="116"/>
      <c r="AB326" s="116"/>
      <c r="AC326" s="119"/>
      <c r="AD326" s="120"/>
      <c r="AE326" s="130">
        <f>IF(Z326="","",IF(OR(MONTH((DATE(1899,12,31)+(0*7+IF(Z326&gt;60,Z326-1,Z326))))=1,MONTH((DATE(1899,12,31)+(0*7+IF(Z326&gt;60,Z326-1,Z326))))=2,MONTH((DATE(1899,12,31)+(0*7+IF(Z326&gt;60,Z326-1,Z326))))=3),"1er",IF(OR(MONTH((DATE(1899,12,31)+(0*7+IF(Z326&gt;60,Z326-1,Z326))))=4,MONTH((DATE(1899,12,31)+(0*7+IF(Z326&gt;60,Z326-1,Z326))))=5,MONTH((DATE(1899,12,31)+(0*7+IF(Z326&gt;60,Z326-1,Z326))))=6),"2ème",IF(OR(MONTH((DATE(1899,12,31)+(0*7+IF(Z326&gt;60,Z326-1,Z326))))=7,MONTH((DATE(1899,12,31)+(0*7+IF(Z326&gt;60,Z326-1,Z326))))=8,MONTH((DATE(1899,12,31)+(0*7+IF(Z326&gt;60,Z326-1,Z326))))=9),"3ème",IF(OR(MONTH((DATE(1899,12,31)+(0*7+IF(Z326&gt;60,Z326-1,Z326))))=10,MONTH((DATE(1899,12,31)+(0*7+IF(Z326&gt;60,Z326-1,Z326))))=11,MONTH((DATE(1899,12,31)+(0*7+IF(Z326&gt;60,Z326-1,Z326))))=12),"4ème")))))</f>
      </c>
      <c r="AF326" s="131">
        <f>IF(Z326="","",YEAR((DATE(1899,12,31)+(0*7+IF(Z326&gt;60,Z326-1,Z326)))))</f>
      </c>
      <c r="AG326" s="123">
        <f>IF(U326="","",U326)</f>
      </c>
      <c r="AH326" s="124">
        <f>IF(S326="","",S326)</f>
      </c>
      <c r="AI326" s="99">
        <f>IF(P326="","",P326&amp;" ("&amp;O326&amp;"_"&amp;ROW()&amp;")")</f>
      </c>
      <c r="AQ326" s="124">
        <f>IF(T326="","",T326&amp;"1")</f>
      </c>
      <c r="AR326" s="124">
        <f>IF(S326="","",S326&amp;"2")</f>
      </c>
      <c r="AS326" s="154">
        <f>O326</f>
      </c>
    </row>
    <row r="327" s="41" customFormat="1" ht="64.9" customHeight="1">
      <c r="A327" s="119"/>
      <c r="B327" s="116"/>
      <c r="C327" s="116"/>
      <c r="D327" s="181"/>
      <c r="E327" s="181"/>
      <c r="F327" t="s" s="107">
        <v>67</v>
      </c>
      <c r="G327" s="116"/>
      <c r="H327" s="105">
        <f>IF(B327="","",SUMIF(O1:O1961,A327,AA1:AA1961))</f>
      </c>
      <c r="I327" s="105">
        <f>IF(B327="","",(SUMIF(O1:O1961,A327,AB1:AB1961)+(SUMIF(O1:O1961,A327,AC1:AC1961))))</f>
      </c>
      <c r="J327" s="116"/>
      <c r="K327" s="105">
        <f>IFERROR(J327/H327,"")</f>
      </c>
      <c r="L327" s="116"/>
      <c r="M327" s="116"/>
      <c r="N327" s="116"/>
      <c r="O327" s="119"/>
      <c r="P327" s="116"/>
      <c r="Q327" s="116"/>
      <c r="R327" s="116"/>
      <c r="S327" s="119"/>
      <c r="T327" s="119"/>
      <c r="U327" s="116"/>
      <c r="V327" s="116"/>
      <c r="W327" s="116"/>
      <c r="X327" s="116"/>
      <c r="Y327" s="116"/>
      <c r="Z327" s="112"/>
      <c r="AA327" s="116"/>
      <c r="AB327" s="116"/>
      <c r="AC327" s="119"/>
      <c r="AD327" s="120"/>
      <c r="AE327" s="130">
        <f>IF(Z327="","",IF(OR(MONTH((DATE(1899,12,31)+(0*7+IF(Z327&gt;60,Z327-1,Z327))))=1,MONTH((DATE(1899,12,31)+(0*7+IF(Z327&gt;60,Z327-1,Z327))))=2,MONTH((DATE(1899,12,31)+(0*7+IF(Z327&gt;60,Z327-1,Z327))))=3),"1er",IF(OR(MONTH((DATE(1899,12,31)+(0*7+IF(Z327&gt;60,Z327-1,Z327))))=4,MONTH((DATE(1899,12,31)+(0*7+IF(Z327&gt;60,Z327-1,Z327))))=5,MONTH((DATE(1899,12,31)+(0*7+IF(Z327&gt;60,Z327-1,Z327))))=6),"2ème",IF(OR(MONTH((DATE(1899,12,31)+(0*7+IF(Z327&gt;60,Z327-1,Z327))))=7,MONTH((DATE(1899,12,31)+(0*7+IF(Z327&gt;60,Z327-1,Z327))))=8,MONTH((DATE(1899,12,31)+(0*7+IF(Z327&gt;60,Z327-1,Z327))))=9),"3ème",IF(OR(MONTH((DATE(1899,12,31)+(0*7+IF(Z327&gt;60,Z327-1,Z327))))=10,MONTH((DATE(1899,12,31)+(0*7+IF(Z327&gt;60,Z327-1,Z327))))=11,MONTH((DATE(1899,12,31)+(0*7+IF(Z327&gt;60,Z327-1,Z327))))=12),"4ème")))))</f>
      </c>
      <c r="AF327" s="131">
        <f>IF(Z327="","",YEAR((DATE(1899,12,31)+(0*7+IF(Z327&gt;60,Z327-1,Z327)))))</f>
      </c>
      <c r="AG327" s="123">
        <f>IF(U327="","",U327)</f>
      </c>
      <c r="AH327" s="124">
        <f>IF(S327="","",S327)</f>
      </c>
      <c r="AI327" s="99">
        <f>IF(P327="","",P327&amp;" ("&amp;O327&amp;"_"&amp;ROW()&amp;")")</f>
      </c>
      <c r="AQ327" s="124">
        <f>IF(T327="","",T327&amp;"1")</f>
      </c>
      <c r="AR327" s="124">
        <f>IF(S327="","",S327&amp;"2")</f>
      </c>
      <c r="AS327" s="154">
        <f>O327</f>
      </c>
    </row>
    <row r="328" s="41" customFormat="1" ht="64.9" customHeight="1">
      <c r="A328" s="119"/>
      <c r="B328" s="116"/>
      <c r="C328" s="116"/>
      <c r="D328" s="181"/>
      <c r="E328" s="181"/>
      <c r="F328" t="s" s="107">
        <v>67</v>
      </c>
      <c r="G328" s="116"/>
      <c r="H328" s="105">
        <f>IF(B328="","",SUMIF(O1:O1961,A328,AA1:AA1961))</f>
      </c>
      <c r="I328" s="105">
        <f>IF(B328="","",(SUMIF(O1:O1961,A328,AB1:AB1961)+(SUMIF(O1:O1961,A328,AC1:AC1961))))</f>
      </c>
      <c r="J328" s="116"/>
      <c r="K328" s="105">
        <f>IFERROR(J328/H328,"")</f>
      </c>
      <c r="L328" s="116"/>
      <c r="M328" s="116"/>
      <c r="N328" s="116"/>
      <c r="O328" s="119"/>
      <c r="P328" s="116"/>
      <c r="Q328" s="116"/>
      <c r="R328" s="116"/>
      <c r="S328" s="119"/>
      <c r="T328" s="119"/>
      <c r="U328" s="116"/>
      <c r="V328" s="116"/>
      <c r="W328" s="116"/>
      <c r="X328" s="116"/>
      <c r="Y328" s="116"/>
      <c r="Z328" s="112"/>
      <c r="AA328" s="116"/>
      <c r="AB328" s="116"/>
      <c r="AC328" s="119"/>
      <c r="AD328" s="120"/>
      <c r="AE328" s="130">
        <f>IF(Z328="","",IF(OR(MONTH((DATE(1899,12,31)+(0*7+IF(Z328&gt;60,Z328-1,Z328))))=1,MONTH((DATE(1899,12,31)+(0*7+IF(Z328&gt;60,Z328-1,Z328))))=2,MONTH((DATE(1899,12,31)+(0*7+IF(Z328&gt;60,Z328-1,Z328))))=3),"1er",IF(OR(MONTH((DATE(1899,12,31)+(0*7+IF(Z328&gt;60,Z328-1,Z328))))=4,MONTH((DATE(1899,12,31)+(0*7+IF(Z328&gt;60,Z328-1,Z328))))=5,MONTH((DATE(1899,12,31)+(0*7+IF(Z328&gt;60,Z328-1,Z328))))=6),"2ème",IF(OR(MONTH((DATE(1899,12,31)+(0*7+IF(Z328&gt;60,Z328-1,Z328))))=7,MONTH((DATE(1899,12,31)+(0*7+IF(Z328&gt;60,Z328-1,Z328))))=8,MONTH((DATE(1899,12,31)+(0*7+IF(Z328&gt;60,Z328-1,Z328))))=9),"3ème",IF(OR(MONTH((DATE(1899,12,31)+(0*7+IF(Z328&gt;60,Z328-1,Z328))))=10,MONTH((DATE(1899,12,31)+(0*7+IF(Z328&gt;60,Z328-1,Z328))))=11,MONTH((DATE(1899,12,31)+(0*7+IF(Z328&gt;60,Z328-1,Z328))))=12),"4ème")))))</f>
      </c>
      <c r="AF328" s="131">
        <f>IF(Z328="","",YEAR((DATE(1899,12,31)+(0*7+IF(Z328&gt;60,Z328-1,Z328)))))</f>
      </c>
      <c r="AG328" s="123">
        <f>IF(U328="","",U328)</f>
      </c>
      <c r="AH328" s="124">
        <f>IF(S328="","",S328)</f>
      </c>
      <c r="AI328" s="99">
        <f>IF(P328="","",P328&amp;" ("&amp;O328&amp;"_"&amp;ROW()&amp;")")</f>
      </c>
      <c r="AQ328" s="124">
        <f>IF(T328="","",T328&amp;"1")</f>
      </c>
      <c r="AR328" s="124">
        <f>IF(S328="","",S328&amp;"2")</f>
      </c>
      <c r="AS328" s="154">
        <f>O328</f>
      </c>
    </row>
    <row r="329" s="41" customFormat="1" ht="64.9" customHeight="1">
      <c r="A329" s="119"/>
      <c r="B329" s="116"/>
      <c r="C329" s="116"/>
      <c r="D329" s="181"/>
      <c r="E329" s="181"/>
      <c r="F329" t="s" s="107">
        <v>67</v>
      </c>
      <c r="G329" s="116"/>
      <c r="H329" s="105">
        <f>IF(B329="","",SUMIF(O1:O1961,A329,AA1:AA1961))</f>
      </c>
      <c r="I329" s="105">
        <f>IF(B329="","",(SUMIF(O1:O1961,A329,AB1:AB1961)+(SUMIF(O1:O1961,A329,AC1:AC1961))))</f>
      </c>
      <c r="J329" s="116"/>
      <c r="K329" s="105">
        <f>IFERROR(J329/H329,"")</f>
      </c>
      <c r="L329" s="116"/>
      <c r="M329" s="116"/>
      <c r="N329" s="116"/>
      <c r="O329" s="119"/>
      <c r="P329" s="116"/>
      <c r="Q329" s="116"/>
      <c r="R329" s="116"/>
      <c r="S329" s="119"/>
      <c r="T329" s="119"/>
      <c r="U329" s="116"/>
      <c r="V329" s="116"/>
      <c r="W329" s="116"/>
      <c r="X329" s="116"/>
      <c r="Y329" s="116"/>
      <c r="Z329" s="112"/>
      <c r="AA329" s="116"/>
      <c r="AB329" s="116"/>
      <c r="AC329" s="119"/>
      <c r="AD329" s="120"/>
      <c r="AE329" s="130">
        <f>IF(Z329="","",IF(OR(MONTH((DATE(1899,12,31)+(0*7+IF(Z329&gt;60,Z329-1,Z329))))=1,MONTH((DATE(1899,12,31)+(0*7+IF(Z329&gt;60,Z329-1,Z329))))=2,MONTH((DATE(1899,12,31)+(0*7+IF(Z329&gt;60,Z329-1,Z329))))=3),"1er",IF(OR(MONTH((DATE(1899,12,31)+(0*7+IF(Z329&gt;60,Z329-1,Z329))))=4,MONTH((DATE(1899,12,31)+(0*7+IF(Z329&gt;60,Z329-1,Z329))))=5,MONTH((DATE(1899,12,31)+(0*7+IF(Z329&gt;60,Z329-1,Z329))))=6),"2ème",IF(OR(MONTH((DATE(1899,12,31)+(0*7+IF(Z329&gt;60,Z329-1,Z329))))=7,MONTH((DATE(1899,12,31)+(0*7+IF(Z329&gt;60,Z329-1,Z329))))=8,MONTH((DATE(1899,12,31)+(0*7+IF(Z329&gt;60,Z329-1,Z329))))=9),"3ème",IF(OR(MONTH((DATE(1899,12,31)+(0*7+IF(Z329&gt;60,Z329-1,Z329))))=10,MONTH((DATE(1899,12,31)+(0*7+IF(Z329&gt;60,Z329-1,Z329))))=11,MONTH((DATE(1899,12,31)+(0*7+IF(Z329&gt;60,Z329-1,Z329))))=12),"4ème")))))</f>
      </c>
      <c r="AF329" s="131">
        <f>IF(Z329="","",YEAR((DATE(1899,12,31)+(0*7+IF(Z329&gt;60,Z329-1,Z329)))))</f>
      </c>
      <c r="AG329" s="123">
        <f>IF(U329="","",U329)</f>
      </c>
      <c r="AH329" s="124">
        <f>IF(S329="","",S329)</f>
      </c>
      <c r="AI329" s="99">
        <f>IF(P329="","",P329&amp;" ("&amp;O329&amp;"_"&amp;ROW()&amp;")")</f>
      </c>
      <c r="AQ329" s="124">
        <f>IF(T329="","",T329&amp;"1")</f>
      </c>
      <c r="AR329" s="124">
        <f>IF(S329="","",S329&amp;"2")</f>
      </c>
      <c r="AS329" s="154">
        <f>O329</f>
      </c>
    </row>
    <row r="330" s="41" customFormat="1" ht="64.9" customHeight="1">
      <c r="A330" s="119"/>
      <c r="B330" s="116"/>
      <c r="C330" s="116"/>
      <c r="D330" s="181"/>
      <c r="E330" s="181"/>
      <c r="F330" t="s" s="107">
        <v>67</v>
      </c>
      <c r="G330" s="116"/>
      <c r="H330" s="105">
        <f>IF(B330="","",SUMIF(O1:O1961,A330,AA1:AA1961))</f>
      </c>
      <c r="I330" s="105">
        <f>IF(B330="","",(SUMIF(O1:O1961,A330,AB1:AB1961)+(SUMIF(O1:O1961,A330,AC1:AC1961))))</f>
      </c>
      <c r="J330" s="116"/>
      <c r="K330" s="105">
        <f>IFERROR(J330/H330,"")</f>
      </c>
      <c r="L330" s="116"/>
      <c r="M330" s="116"/>
      <c r="N330" s="116"/>
      <c r="O330" s="119"/>
      <c r="P330" s="116"/>
      <c r="Q330" s="116"/>
      <c r="R330" s="116"/>
      <c r="S330" s="119"/>
      <c r="T330" s="119"/>
      <c r="U330" s="116"/>
      <c r="V330" s="116"/>
      <c r="W330" s="116"/>
      <c r="X330" s="116"/>
      <c r="Y330" s="116"/>
      <c r="Z330" s="112"/>
      <c r="AA330" s="116"/>
      <c r="AB330" s="116"/>
      <c r="AC330" s="119"/>
      <c r="AD330" s="120"/>
      <c r="AE330" s="130">
        <f>IF(Z330="","",IF(OR(MONTH((DATE(1899,12,31)+(0*7+IF(Z330&gt;60,Z330-1,Z330))))=1,MONTH((DATE(1899,12,31)+(0*7+IF(Z330&gt;60,Z330-1,Z330))))=2,MONTH((DATE(1899,12,31)+(0*7+IF(Z330&gt;60,Z330-1,Z330))))=3),"1er",IF(OR(MONTH((DATE(1899,12,31)+(0*7+IF(Z330&gt;60,Z330-1,Z330))))=4,MONTH((DATE(1899,12,31)+(0*7+IF(Z330&gt;60,Z330-1,Z330))))=5,MONTH((DATE(1899,12,31)+(0*7+IF(Z330&gt;60,Z330-1,Z330))))=6),"2ème",IF(OR(MONTH((DATE(1899,12,31)+(0*7+IF(Z330&gt;60,Z330-1,Z330))))=7,MONTH((DATE(1899,12,31)+(0*7+IF(Z330&gt;60,Z330-1,Z330))))=8,MONTH((DATE(1899,12,31)+(0*7+IF(Z330&gt;60,Z330-1,Z330))))=9),"3ème",IF(OR(MONTH((DATE(1899,12,31)+(0*7+IF(Z330&gt;60,Z330-1,Z330))))=10,MONTH((DATE(1899,12,31)+(0*7+IF(Z330&gt;60,Z330-1,Z330))))=11,MONTH((DATE(1899,12,31)+(0*7+IF(Z330&gt;60,Z330-1,Z330))))=12),"4ème")))))</f>
      </c>
      <c r="AF330" s="131">
        <f>IF(Z330="","",YEAR((DATE(1899,12,31)+(0*7+IF(Z330&gt;60,Z330-1,Z330)))))</f>
      </c>
      <c r="AG330" s="123">
        <f>IF(U330="","",U330)</f>
      </c>
      <c r="AH330" s="124">
        <f>IF(S330="","",S330)</f>
      </c>
      <c r="AI330" s="99">
        <f>IF(P330="","",P330&amp;" ("&amp;O330&amp;"_"&amp;ROW()&amp;")")</f>
      </c>
      <c r="AQ330" s="124">
        <f>IF(T330="","",T330&amp;"1")</f>
      </c>
      <c r="AR330" s="124">
        <f>IF(S330="","",S330&amp;"2")</f>
      </c>
      <c r="AS330" s="154">
        <f>O330</f>
      </c>
    </row>
    <row r="331" s="41" customFormat="1" ht="64.9" customHeight="1">
      <c r="A331" s="119"/>
      <c r="B331" s="116"/>
      <c r="C331" s="116"/>
      <c r="D331" s="181"/>
      <c r="E331" s="181"/>
      <c r="F331" t="s" s="107">
        <v>67</v>
      </c>
      <c r="G331" s="116"/>
      <c r="H331" s="105">
        <f>IF(B331="","",SUMIF(O1:O1961,A331,AA1:AA1961))</f>
      </c>
      <c r="I331" s="105">
        <f>IF(B331="","",(SUMIF(O1:O1961,A331,AB1:AB1961)+(SUMIF(O1:O1961,A331,AC1:AC1961))))</f>
      </c>
      <c r="J331" s="110"/>
      <c r="K331" s="105">
        <f>IFERROR(J331/H331,"")</f>
      </c>
      <c r="L331" s="110"/>
      <c r="M331" s="112"/>
      <c r="N331" s="116"/>
      <c r="O331" s="119"/>
      <c r="P331" s="116"/>
      <c r="Q331" s="116"/>
      <c r="R331" s="116"/>
      <c r="S331" s="119"/>
      <c r="T331" s="119"/>
      <c r="U331" s="116"/>
      <c r="V331" s="116"/>
      <c r="W331" s="116"/>
      <c r="X331" s="116"/>
      <c r="Y331" s="116"/>
      <c r="Z331" s="112"/>
      <c r="AA331" s="116"/>
      <c r="AB331" s="116"/>
      <c r="AC331" s="119"/>
      <c r="AD331" s="120"/>
      <c r="AE331" s="130">
        <f>IF(Z331="","",IF(OR(MONTH((DATE(1899,12,31)+(0*7+IF(Z331&gt;60,Z331-1,Z331))))=1,MONTH((DATE(1899,12,31)+(0*7+IF(Z331&gt;60,Z331-1,Z331))))=2,MONTH((DATE(1899,12,31)+(0*7+IF(Z331&gt;60,Z331-1,Z331))))=3),"1er",IF(OR(MONTH((DATE(1899,12,31)+(0*7+IF(Z331&gt;60,Z331-1,Z331))))=4,MONTH((DATE(1899,12,31)+(0*7+IF(Z331&gt;60,Z331-1,Z331))))=5,MONTH((DATE(1899,12,31)+(0*7+IF(Z331&gt;60,Z331-1,Z331))))=6),"2ème",IF(OR(MONTH((DATE(1899,12,31)+(0*7+IF(Z331&gt;60,Z331-1,Z331))))=7,MONTH((DATE(1899,12,31)+(0*7+IF(Z331&gt;60,Z331-1,Z331))))=8,MONTH((DATE(1899,12,31)+(0*7+IF(Z331&gt;60,Z331-1,Z331))))=9),"3ème",IF(OR(MONTH((DATE(1899,12,31)+(0*7+IF(Z331&gt;60,Z331-1,Z331))))=10,MONTH((DATE(1899,12,31)+(0*7+IF(Z331&gt;60,Z331-1,Z331))))=11,MONTH((DATE(1899,12,31)+(0*7+IF(Z331&gt;60,Z331-1,Z331))))=12),"4ème")))))</f>
      </c>
      <c r="AF331" s="131">
        <f>IF(Z331="","",YEAR((DATE(1899,12,31)+(0*7+IF(Z331&gt;60,Z331-1,Z331)))))</f>
      </c>
      <c r="AG331" s="123">
        <f>IF(U331="","",U331)</f>
      </c>
      <c r="AH331" s="124">
        <f>IF(S331="","",S331)</f>
      </c>
      <c r="AI331" s="99">
        <f>IF(P331="","",P331&amp;" ("&amp;O331&amp;"_"&amp;ROW()&amp;")")</f>
      </c>
      <c r="AQ331" s="124">
        <f>IF(T331="","",T331&amp;"1")</f>
      </c>
      <c r="AR331" s="124">
        <f>IF(S331="","",S331&amp;"2")</f>
      </c>
      <c r="AS331" s="154">
        <f>O331</f>
      </c>
    </row>
    <row r="332" s="41" customFormat="1" ht="64.9" customHeight="1">
      <c r="A332" s="119"/>
      <c r="B332" s="116"/>
      <c r="C332" s="116"/>
      <c r="D332" s="181"/>
      <c r="E332" s="181"/>
      <c r="F332" t="s" s="107">
        <v>67</v>
      </c>
      <c r="G332" s="116"/>
      <c r="H332" s="105">
        <f>IF(B332="","",SUMIF(O1:O1961,A332,AA1:AA1961))</f>
      </c>
      <c r="I332" s="105">
        <f>IF(B332="","",(SUMIF(O1:O1961,A332,AB1:AB1961)+(SUMIF(O1:O1961,A332,AC1:AC1961))))</f>
      </c>
      <c r="J332" s="116"/>
      <c r="K332" s="105">
        <f>IFERROR(J332/H332,"")</f>
      </c>
      <c r="L332" s="116"/>
      <c r="M332" s="116"/>
      <c r="N332" s="116"/>
      <c r="O332" s="119"/>
      <c r="P332" s="116"/>
      <c r="Q332" s="116"/>
      <c r="R332" s="116"/>
      <c r="S332" s="119"/>
      <c r="T332" s="119"/>
      <c r="U332" s="116"/>
      <c r="V332" s="116"/>
      <c r="W332" s="116"/>
      <c r="X332" s="116"/>
      <c r="Y332" s="116"/>
      <c r="Z332" s="112"/>
      <c r="AA332" s="116"/>
      <c r="AB332" s="116"/>
      <c r="AC332" s="119"/>
      <c r="AD332" s="120"/>
      <c r="AE332" s="130">
        <f>IF(Z332="","",IF(OR(MONTH((DATE(1899,12,31)+(0*7+IF(Z332&gt;60,Z332-1,Z332))))=1,MONTH((DATE(1899,12,31)+(0*7+IF(Z332&gt;60,Z332-1,Z332))))=2,MONTH((DATE(1899,12,31)+(0*7+IF(Z332&gt;60,Z332-1,Z332))))=3),"1er",IF(OR(MONTH((DATE(1899,12,31)+(0*7+IF(Z332&gt;60,Z332-1,Z332))))=4,MONTH((DATE(1899,12,31)+(0*7+IF(Z332&gt;60,Z332-1,Z332))))=5,MONTH((DATE(1899,12,31)+(0*7+IF(Z332&gt;60,Z332-1,Z332))))=6),"2ème",IF(OR(MONTH((DATE(1899,12,31)+(0*7+IF(Z332&gt;60,Z332-1,Z332))))=7,MONTH((DATE(1899,12,31)+(0*7+IF(Z332&gt;60,Z332-1,Z332))))=8,MONTH((DATE(1899,12,31)+(0*7+IF(Z332&gt;60,Z332-1,Z332))))=9),"3ème",IF(OR(MONTH((DATE(1899,12,31)+(0*7+IF(Z332&gt;60,Z332-1,Z332))))=10,MONTH((DATE(1899,12,31)+(0*7+IF(Z332&gt;60,Z332-1,Z332))))=11,MONTH((DATE(1899,12,31)+(0*7+IF(Z332&gt;60,Z332-1,Z332))))=12),"4ème")))))</f>
      </c>
      <c r="AF332" s="131">
        <f>IF(Z332="","",YEAR((DATE(1899,12,31)+(0*7+IF(Z332&gt;60,Z332-1,Z332)))))</f>
      </c>
      <c r="AG332" s="123">
        <f>IF(U332="","",U332)</f>
      </c>
      <c r="AH332" s="124">
        <f>IF(S332="","",S332)</f>
      </c>
      <c r="AI332" s="99">
        <f>IF(P332="","",P332&amp;" ("&amp;O332&amp;"_"&amp;ROW()&amp;")")</f>
      </c>
      <c r="AQ332" s="124">
        <f>IF(T332="","",T332&amp;"1")</f>
      </c>
      <c r="AR332" s="124">
        <f>IF(S332="","",S332&amp;"2")</f>
      </c>
      <c r="AS332" s="154">
        <f>O332</f>
      </c>
    </row>
    <row r="333" s="41" customFormat="1" ht="64.9" customHeight="1">
      <c r="A333" s="119"/>
      <c r="B333" s="116"/>
      <c r="C333" s="116"/>
      <c r="D333" s="181"/>
      <c r="E333" s="181"/>
      <c r="F333" t="s" s="107">
        <v>67</v>
      </c>
      <c r="G333" s="116"/>
      <c r="H333" s="105">
        <f>IF(B333="","",SUMIF(O1:O1961,A333,AA1:AA1961))</f>
      </c>
      <c r="I333" s="105">
        <f>IF(B333="","",(SUMIF(O1:O1961,A333,AB1:AB1961)+(SUMIF(O1:O1961,A333,AC1:AC1961))))</f>
      </c>
      <c r="J333" s="116"/>
      <c r="K333" s="105">
        <f>IFERROR(J333/H333,"")</f>
      </c>
      <c r="L333" s="116"/>
      <c r="M333" s="116"/>
      <c r="N333" s="116"/>
      <c r="O333" s="119"/>
      <c r="P333" s="116"/>
      <c r="Q333" s="116"/>
      <c r="R333" s="116"/>
      <c r="S333" s="119"/>
      <c r="T333" s="119"/>
      <c r="U333" s="116"/>
      <c r="V333" s="116"/>
      <c r="W333" s="116"/>
      <c r="X333" s="116"/>
      <c r="Y333" s="116"/>
      <c r="Z333" s="112"/>
      <c r="AA333" s="116"/>
      <c r="AB333" s="116"/>
      <c r="AC333" s="119"/>
      <c r="AD333" s="120"/>
      <c r="AE333" s="130">
        <f>IF(Z333="","",IF(OR(MONTH((DATE(1899,12,31)+(0*7+IF(Z333&gt;60,Z333-1,Z333))))=1,MONTH((DATE(1899,12,31)+(0*7+IF(Z333&gt;60,Z333-1,Z333))))=2,MONTH((DATE(1899,12,31)+(0*7+IF(Z333&gt;60,Z333-1,Z333))))=3),"1er",IF(OR(MONTH((DATE(1899,12,31)+(0*7+IF(Z333&gt;60,Z333-1,Z333))))=4,MONTH((DATE(1899,12,31)+(0*7+IF(Z333&gt;60,Z333-1,Z333))))=5,MONTH((DATE(1899,12,31)+(0*7+IF(Z333&gt;60,Z333-1,Z333))))=6),"2ème",IF(OR(MONTH((DATE(1899,12,31)+(0*7+IF(Z333&gt;60,Z333-1,Z333))))=7,MONTH((DATE(1899,12,31)+(0*7+IF(Z333&gt;60,Z333-1,Z333))))=8,MONTH((DATE(1899,12,31)+(0*7+IF(Z333&gt;60,Z333-1,Z333))))=9),"3ème",IF(OR(MONTH((DATE(1899,12,31)+(0*7+IF(Z333&gt;60,Z333-1,Z333))))=10,MONTH((DATE(1899,12,31)+(0*7+IF(Z333&gt;60,Z333-1,Z333))))=11,MONTH((DATE(1899,12,31)+(0*7+IF(Z333&gt;60,Z333-1,Z333))))=12),"4ème")))))</f>
      </c>
      <c r="AF333" s="131">
        <f>IF(Z333="","",YEAR((DATE(1899,12,31)+(0*7+IF(Z333&gt;60,Z333-1,Z333)))))</f>
      </c>
      <c r="AG333" s="123">
        <f>IF(U333="","",U333)</f>
      </c>
      <c r="AH333" s="124">
        <f>IF(S333="","",S333)</f>
      </c>
      <c r="AI333" s="99">
        <f>IF(P333="","",P333&amp;" ("&amp;O333&amp;"_"&amp;ROW()&amp;")")</f>
      </c>
      <c r="AQ333" s="124">
        <f>IF(T333="","",T333&amp;"1")</f>
      </c>
      <c r="AR333" s="124">
        <f>IF(S333="","",S333&amp;"2")</f>
      </c>
      <c r="AS333" s="154">
        <f>O333</f>
      </c>
    </row>
    <row r="334" s="41" customFormat="1" ht="64.9" customHeight="1">
      <c r="A334" s="119"/>
      <c r="B334" s="116"/>
      <c r="C334" s="116"/>
      <c r="D334" s="181"/>
      <c r="E334" s="181"/>
      <c r="F334" t="s" s="107">
        <v>67</v>
      </c>
      <c r="G334" s="116"/>
      <c r="H334" s="105">
        <f>IF(B334="","",SUMIF(O1:O1961,A334,AA1:AA1961))</f>
      </c>
      <c r="I334" s="105">
        <f>IF(B334="","",(SUMIF(O1:O1961,A334,AB1:AB1961)+(SUMIF(O1:O1961,A334,AC1:AC1961))))</f>
      </c>
      <c r="J334" s="116"/>
      <c r="K334" s="105">
        <f>IFERROR(J334/H334,"")</f>
      </c>
      <c r="L334" s="116"/>
      <c r="M334" s="116"/>
      <c r="N334" s="116"/>
      <c r="O334" s="119"/>
      <c r="P334" s="116"/>
      <c r="Q334" s="116"/>
      <c r="R334" s="116"/>
      <c r="S334" s="119"/>
      <c r="T334" s="119"/>
      <c r="U334" s="116"/>
      <c r="V334" s="116"/>
      <c r="W334" s="116"/>
      <c r="X334" s="116"/>
      <c r="Y334" s="116"/>
      <c r="Z334" s="112"/>
      <c r="AA334" s="116"/>
      <c r="AB334" s="116"/>
      <c r="AC334" s="119"/>
      <c r="AD334" s="120"/>
      <c r="AE334" s="130">
        <f>IF(Z334="","",IF(OR(MONTH((DATE(1899,12,31)+(0*7+IF(Z334&gt;60,Z334-1,Z334))))=1,MONTH((DATE(1899,12,31)+(0*7+IF(Z334&gt;60,Z334-1,Z334))))=2,MONTH((DATE(1899,12,31)+(0*7+IF(Z334&gt;60,Z334-1,Z334))))=3),"1er",IF(OR(MONTH((DATE(1899,12,31)+(0*7+IF(Z334&gt;60,Z334-1,Z334))))=4,MONTH((DATE(1899,12,31)+(0*7+IF(Z334&gt;60,Z334-1,Z334))))=5,MONTH((DATE(1899,12,31)+(0*7+IF(Z334&gt;60,Z334-1,Z334))))=6),"2ème",IF(OR(MONTH((DATE(1899,12,31)+(0*7+IF(Z334&gt;60,Z334-1,Z334))))=7,MONTH((DATE(1899,12,31)+(0*7+IF(Z334&gt;60,Z334-1,Z334))))=8,MONTH((DATE(1899,12,31)+(0*7+IF(Z334&gt;60,Z334-1,Z334))))=9),"3ème",IF(OR(MONTH((DATE(1899,12,31)+(0*7+IF(Z334&gt;60,Z334-1,Z334))))=10,MONTH((DATE(1899,12,31)+(0*7+IF(Z334&gt;60,Z334-1,Z334))))=11,MONTH((DATE(1899,12,31)+(0*7+IF(Z334&gt;60,Z334-1,Z334))))=12),"4ème")))))</f>
      </c>
      <c r="AF334" s="131">
        <f>IF(Z334="","",YEAR((DATE(1899,12,31)+(0*7+IF(Z334&gt;60,Z334-1,Z334)))))</f>
      </c>
      <c r="AG334" s="123">
        <f>IF(U334="","",U334)</f>
      </c>
      <c r="AH334" s="124">
        <f>IF(S334="","",S334)</f>
      </c>
      <c r="AI334" s="99">
        <f>IF(P334="","",P334&amp;" ("&amp;O334&amp;"_"&amp;ROW()&amp;")")</f>
      </c>
      <c r="AQ334" s="124">
        <f>IF(T334="","",T334&amp;"1")</f>
      </c>
      <c r="AR334" s="124">
        <f>IF(S334="","",S334&amp;"2")</f>
      </c>
      <c r="AS334" s="154">
        <f>O334</f>
      </c>
    </row>
    <row r="335" s="41" customFormat="1" ht="64.9" customHeight="1">
      <c r="A335" s="119"/>
      <c r="B335" s="116"/>
      <c r="C335" s="116"/>
      <c r="D335" s="181"/>
      <c r="E335" s="181"/>
      <c r="F335" t="s" s="107">
        <v>67</v>
      </c>
      <c r="G335" s="116"/>
      <c r="H335" s="105">
        <f>IF(B335="","",SUMIF(O1:O1961,A335,AA1:AA1961))</f>
      </c>
      <c r="I335" s="105">
        <f>IF(B335="","",(SUMIF(O1:O1961,A335,AB1:AB1961)+(SUMIF(O1:O1961,A335,AC1:AC1961))))</f>
      </c>
      <c r="J335" s="116"/>
      <c r="K335" s="105">
        <f>IFERROR(J335/H335,"")</f>
      </c>
      <c r="L335" s="116"/>
      <c r="M335" s="116"/>
      <c r="N335" s="116"/>
      <c r="O335" s="119"/>
      <c r="P335" s="116"/>
      <c r="Q335" s="116"/>
      <c r="R335" s="116"/>
      <c r="S335" s="119"/>
      <c r="T335" s="119"/>
      <c r="U335" s="116"/>
      <c r="V335" s="116"/>
      <c r="W335" s="116"/>
      <c r="X335" s="116"/>
      <c r="Y335" s="116"/>
      <c r="Z335" s="112"/>
      <c r="AA335" s="116"/>
      <c r="AB335" s="116"/>
      <c r="AC335" s="119"/>
      <c r="AD335" s="120"/>
      <c r="AE335" s="130">
        <f>IF(Z335="","",IF(OR(MONTH((DATE(1899,12,31)+(0*7+IF(Z335&gt;60,Z335-1,Z335))))=1,MONTH((DATE(1899,12,31)+(0*7+IF(Z335&gt;60,Z335-1,Z335))))=2,MONTH((DATE(1899,12,31)+(0*7+IF(Z335&gt;60,Z335-1,Z335))))=3),"1er",IF(OR(MONTH((DATE(1899,12,31)+(0*7+IF(Z335&gt;60,Z335-1,Z335))))=4,MONTH((DATE(1899,12,31)+(0*7+IF(Z335&gt;60,Z335-1,Z335))))=5,MONTH((DATE(1899,12,31)+(0*7+IF(Z335&gt;60,Z335-1,Z335))))=6),"2ème",IF(OR(MONTH((DATE(1899,12,31)+(0*7+IF(Z335&gt;60,Z335-1,Z335))))=7,MONTH((DATE(1899,12,31)+(0*7+IF(Z335&gt;60,Z335-1,Z335))))=8,MONTH((DATE(1899,12,31)+(0*7+IF(Z335&gt;60,Z335-1,Z335))))=9),"3ème",IF(OR(MONTH((DATE(1899,12,31)+(0*7+IF(Z335&gt;60,Z335-1,Z335))))=10,MONTH((DATE(1899,12,31)+(0*7+IF(Z335&gt;60,Z335-1,Z335))))=11,MONTH((DATE(1899,12,31)+(0*7+IF(Z335&gt;60,Z335-1,Z335))))=12),"4ème")))))</f>
      </c>
      <c r="AF335" s="131">
        <f>IF(Z335="","",YEAR((DATE(1899,12,31)+(0*7+IF(Z335&gt;60,Z335-1,Z335)))))</f>
      </c>
      <c r="AG335" s="123">
        <f>IF(U335="","",U335)</f>
      </c>
      <c r="AH335" s="124">
        <f>IF(S335="","",S335)</f>
      </c>
      <c r="AI335" s="99">
        <f>IF(P335="","",P335&amp;" ("&amp;O335&amp;"_"&amp;ROW()&amp;")")</f>
      </c>
      <c r="AQ335" s="124">
        <f>IF(T335="","",T335&amp;"1")</f>
      </c>
      <c r="AR335" s="124">
        <f>IF(S335="","",S335&amp;"2")</f>
      </c>
      <c r="AS335" s="154">
        <f>O335</f>
      </c>
    </row>
    <row r="336" s="41" customFormat="1" ht="64.9" customHeight="1">
      <c r="A336" s="119"/>
      <c r="B336" s="116"/>
      <c r="C336" s="116"/>
      <c r="D336" s="181"/>
      <c r="E336" s="181"/>
      <c r="F336" t="s" s="107">
        <v>67</v>
      </c>
      <c r="G336" s="116"/>
      <c r="H336" s="105">
        <f>IF(B336="","",SUMIF(O1:O1961,A336,AA1:AA1961))</f>
      </c>
      <c r="I336" s="105">
        <f>IF(B336="","",(SUMIF(O1:O1961,A336,AB1:AB1961)+(SUMIF(O1:O1961,A336,AC1:AC1961))))</f>
      </c>
      <c r="J336" s="116"/>
      <c r="K336" s="105">
        <f>IFERROR(J336/H336,"")</f>
      </c>
      <c r="L336" s="116"/>
      <c r="M336" s="116"/>
      <c r="N336" s="116"/>
      <c r="O336" s="119"/>
      <c r="P336" s="116"/>
      <c r="Q336" s="116"/>
      <c r="R336" s="116"/>
      <c r="S336" s="119"/>
      <c r="T336" s="119"/>
      <c r="U336" s="116"/>
      <c r="V336" s="116"/>
      <c r="W336" s="116"/>
      <c r="X336" s="116"/>
      <c r="Y336" s="116"/>
      <c r="Z336" s="112"/>
      <c r="AA336" s="116"/>
      <c r="AB336" s="116"/>
      <c r="AC336" s="119"/>
      <c r="AD336" s="120"/>
      <c r="AE336" s="130">
        <f>IF(Z336="","",IF(OR(MONTH((DATE(1899,12,31)+(0*7+IF(Z336&gt;60,Z336-1,Z336))))=1,MONTH((DATE(1899,12,31)+(0*7+IF(Z336&gt;60,Z336-1,Z336))))=2,MONTH((DATE(1899,12,31)+(0*7+IF(Z336&gt;60,Z336-1,Z336))))=3),"1er",IF(OR(MONTH((DATE(1899,12,31)+(0*7+IF(Z336&gt;60,Z336-1,Z336))))=4,MONTH((DATE(1899,12,31)+(0*7+IF(Z336&gt;60,Z336-1,Z336))))=5,MONTH((DATE(1899,12,31)+(0*7+IF(Z336&gt;60,Z336-1,Z336))))=6),"2ème",IF(OR(MONTH((DATE(1899,12,31)+(0*7+IF(Z336&gt;60,Z336-1,Z336))))=7,MONTH((DATE(1899,12,31)+(0*7+IF(Z336&gt;60,Z336-1,Z336))))=8,MONTH((DATE(1899,12,31)+(0*7+IF(Z336&gt;60,Z336-1,Z336))))=9),"3ème",IF(OR(MONTH((DATE(1899,12,31)+(0*7+IF(Z336&gt;60,Z336-1,Z336))))=10,MONTH((DATE(1899,12,31)+(0*7+IF(Z336&gt;60,Z336-1,Z336))))=11,MONTH((DATE(1899,12,31)+(0*7+IF(Z336&gt;60,Z336-1,Z336))))=12),"4ème")))))</f>
      </c>
      <c r="AF336" s="131">
        <f>IF(Z336="","",YEAR((DATE(1899,12,31)+(0*7+IF(Z336&gt;60,Z336-1,Z336)))))</f>
      </c>
      <c r="AG336" s="123">
        <f>IF(U336="","",U336)</f>
      </c>
      <c r="AH336" s="124">
        <f>IF(S336="","",S336)</f>
      </c>
      <c r="AI336" s="99">
        <f>IF(P336="","",P336&amp;" ("&amp;O336&amp;"_"&amp;ROW()&amp;")")</f>
      </c>
      <c r="AQ336" s="124">
        <f>IF(T336="","",T336&amp;"1")</f>
      </c>
      <c r="AR336" s="124">
        <f>IF(S336="","",S336&amp;"2")</f>
      </c>
      <c r="AS336" s="154">
        <f>O336</f>
      </c>
    </row>
    <row r="337" s="41" customFormat="1" ht="64.9" customHeight="1">
      <c r="A337" s="119"/>
      <c r="B337" s="116"/>
      <c r="C337" s="116"/>
      <c r="D337" s="181"/>
      <c r="E337" s="181"/>
      <c r="F337" t="s" s="107">
        <v>67</v>
      </c>
      <c r="G337" s="116"/>
      <c r="H337" s="105">
        <f>IF(B337="","",SUMIF(O1:O1961,A337,AA1:AA1961))</f>
      </c>
      <c r="I337" s="105">
        <f>IF(B337="","",(SUMIF(O1:O1961,A337,AB1:AB1961)+(SUMIF(O1:O1961,A337,AC1:AC1961))))</f>
      </c>
      <c r="J337" s="116"/>
      <c r="K337" s="105">
        <f>IFERROR(J337/H337,"")</f>
      </c>
      <c r="L337" s="116"/>
      <c r="M337" s="116"/>
      <c r="N337" s="116"/>
      <c r="O337" s="119"/>
      <c r="P337" s="116"/>
      <c r="Q337" s="116"/>
      <c r="R337" s="116"/>
      <c r="S337" s="119"/>
      <c r="T337" s="119"/>
      <c r="U337" s="116"/>
      <c r="V337" s="116"/>
      <c r="W337" s="116"/>
      <c r="X337" s="116"/>
      <c r="Y337" s="116"/>
      <c r="Z337" s="112"/>
      <c r="AA337" s="116"/>
      <c r="AB337" s="116"/>
      <c r="AC337" s="119"/>
      <c r="AD337" s="120"/>
      <c r="AE337" s="130">
        <f>IF(Z337="","",IF(OR(MONTH((DATE(1899,12,31)+(0*7+IF(Z337&gt;60,Z337-1,Z337))))=1,MONTH((DATE(1899,12,31)+(0*7+IF(Z337&gt;60,Z337-1,Z337))))=2,MONTH((DATE(1899,12,31)+(0*7+IF(Z337&gt;60,Z337-1,Z337))))=3),"1er",IF(OR(MONTH((DATE(1899,12,31)+(0*7+IF(Z337&gt;60,Z337-1,Z337))))=4,MONTH((DATE(1899,12,31)+(0*7+IF(Z337&gt;60,Z337-1,Z337))))=5,MONTH((DATE(1899,12,31)+(0*7+IF(Z337&gt;60,Z337-1,Z337))))=6),"2ème",IF(OR(MONTH((DATE(1899,12,31)+(0*7+IF(Z337&gt;60,Z337-1,Z337))))=7,MONTH((DATE(1899,12,31)+(0*7+IF(Z337&gt;60,Z337-1,Z337))))=8,MONTH((DATE(1899,12,31)+(0*7+IF(Z337&gt;60,Z337-1,Z337))))=9),"3ème",IF(OR(MONTH((DATE(1899,12,31)+(0*7+IF(Z337&gt;60,Z337-1,Z337))))=10,MONTH((DATE(1899,12,31)+(0*7+IF(Z337&gt;60,Z337-1,Z337))))=11,MONTH((DATE(1899,12,31)+(0*7+IF(Z337&gt;60,Z337-1,Z337))))=12),"4ème")))))</f>
      </c>
      <c r="AF337" s="131">
        <f>IF(Z337="","",YEAR((DATE(1899,12,31)+(0*7+IF(Z337&gt;60,Z337-1,Z337)))))</f>
      </c>
      <c r="AG337" s="123">
        <f>IF(U337="","",U337)</f>
      </c>
      <c r="AH337" s="124">
        <f>IF(S337="","",S337)</f>
      </c>
      <c r="AI337" s="99">
        <f>IF(P337="","",P337&amp;" ("&amp;O337&amp;"_"&amp;ROW()&amp;")")</f>
      </c>
      <c r="AQ337" s="124">
        <f>IF(T337="","",T337&amp;"1")</f>
      </c>
      <c r="AR337" s="124">
        <f>IF(S337="","",S337&amp;"2")</f>
      </c>
      <c r="AS337" s="154">
        <f>O337</f>
      </c>
    </row>
    <row r="338" s="41" customFormat="1" ht="64.9" customHeight="1">
      <c r="A338" s="119"/>
      <c r="B338" s="116"/>
      <c r="C338" s="116"/>
      <c r="D338" s="181"/>
      <c r="E338" s="181"/>
      <c r="F338" t="s" s="107">
        <v>67</v>
      </c>
      <c r="G338" s="116"/>
      <c r="H338" s="105">
        <f>IF(B338="","",SUMIF(O1:O1961,A338,AA1:AA1961))</f>
      </c>
      <c r="I338" s="105">
        <f>IF(B338="","",(SUMIF(O1:O1961,A338,AB1:AB1961)+(SUMIF(O1:O1961,A338,AC1:AC1961))))</f>
      </c>
      <c r="J338" s="116"/>
      <c r="K338" s="105">
        <f>IFERROR(J338/H338,"")</f>
      </c>
      <c r="L338" s="116"/>
      <c r="M338" s="116"/>
      <c r="N338" s="116"/>
      <c r="O338" s="119"/>
      <c r="P338" s="116"/>
      <c r="Q338" s="116"/>
      <c r="R338" s="116"/>
      <c r="S338" s="119"/>
      <c r="T338" s="119"/>
      <c r="U338" s="116"/>
      <c r="V338" s="116"/>
      <c r="W338" s="116"/>
      <c r="X338" s="116"/>
      <c r="Y338" s="116"/>
      <c r="Z338" s="112"/>
      <c r="AA338" s="116"/>
      <c r="AB338" s="116"/>
      <c r="AC338" s="119"/>
      <c r="AD338" s="120"/>
      <c r="AE338" s="130">
        <f>IF(Z338="","",IF(OR(MONTH((DATE(1899,12,31)+(0*7+IF(Z338&gt;60,Z338-1,Z338))))=1,MONTH((DATE(1899,12,31)+(0*7+IF(Z338&gt;60,Z338-1,Z338))))=2,MONTH((DATE(1899,12,31)+(0*7+IF(Z338&gt;60,Z338-1,Z338))))=3),"1er",IF(OR(MONTH((DATE(1899,12,31)+(0*7+IF(Z338&gt;60,Z338-1,Z338))))=4,MONTH((DATE(1899,12,31)+(0*7+IF(Z338&gt;60,Z338-1,Z338))))=5,MONTH((DATE(1899,12,31)+(0*7+IF(Z338&gt;60,Z338-1,Z338))))=6),"2ème",IF(OR(MONTH((DATE(1899,12,31)+(0*7+IF(Z338&gt;60,Z338-1,Z338))))=7,MONTH((DATE(1899,12,31)+(0*7+IF(Z338&gt;60,Z338-1,Z338))))=8,MONTH((DATE(1899,12,31)+(0*7+IF(Z338&gt;60,Z338-1,Z338))))=9),"3ème",IF(OR(MONTH((DATE(1899,12,31)+(0*7+IF(Z338&gt;60,Z338-1,Z338))))=10,MONTH((DATE(1899,12,31)+(0*7+IF(Z338&gt;60,Z338-1,Z338))))=11,MONTH((DATE(1899,12,31)+(0*7+IF(Z338&gt;60,Z338-1,Z338))))=12),"4ème")))))</f>
      </c>
      <c r="AF338" s="131">
        <f>IF(Z338="","",YEAR((DATE(1899,12,31)+(0*7+IF(Z338&gt;60,Z338-1,Z338)))))</f>
      </c>
      <c r="AG338" s="123">
        <f>IF(U338="","",U338)</f>
      </c>
      <c r="AH338" s="124">
        <f>IF(S338="","",S338)</f>
      </c>
      <c r="AI338" s="99">
        <f>IF(P338="","",P338&amp;" ("&amp;O338&amp;"_"&amp;ROW()&amp;")")</f>
      </c>
      <c r="AQ338" s="124">
        <f>IF(T338="","",T338&amp;"1")</f>
      </c>
      <c r="AR338" s="124">
        <f>IF(S338="","",S338&amp;"2")</f>
      </c>
      <c r="AS338" s="154">
        <f>O338</f>
      </c>
    </row>
    <row r="339" s="41" customFormat="1" ht="64.9" customHeight="1">
      <c r="A339" s="119"/>
      <c r="B339" s="116"/>
      <c r="C339" s="116"/>
      <c r="D339" s="181"/>
      <c r="E339" s="181"/>
      <c r="F339" t="s" s="107">
        <v>67</v>
      </c>
      <c r="G339" s="116"/>
      <c r="H339" s="105">
        <f>IF(B339="","",SUMIF(O1:O1961,A339,AA1:AA1961))</f>
      </c>
      <c r="I339" s="105">
        <f>IF(B339="","",(SUMIF(O1:O1961,A339,AB1:AB1961)+(SUMIF(O1:O1961,A339,AC1:AC1961))))</f>
      </c>
      <c r="J339" s="116"/>
      <c r="K339" s="105">
        <f>IFERROR(J339/H339,"")</f>
      </c>
      <c r="L339" s="116"/>
      <c r="M339" s="116"/>
      <c r="N339" s="116"/>
      <c r="O339" s="119"/>
      <c r="P339" s="116"/>
      <c r="Q339" s="116"/>
      <c r="R339" s="116"/>
      <c r="S339" s="119"/>
      <c r="T339" s="119"/>
      <c r="U339" s="116"/>
      <c r="V339" s="116"/>
      <c r="W339" s="116"/>
      <c r="X339" s="116"/>
      <c r="Y339" s="116"/>
      <c r="Z339" s="112"/>
      <c r="AA339" s="116"/>
      <c r="AB339" s="116"/>
      <c r="AC339" s="119"/>
      <c r="AD339" s="120"/>
      <c r="AE339" s="130">
        <f>IF(Z339="","",IF(OR(MONTH((DATE(1899,12,31)+(0*7+IF(Z339&gt;60,Z339-1,Z339))))=1,MONTH((DATE(1899,12,31)+(0*7+IF(Z339&gt;60,Z339-1,Z339))))=2,MONTH((DATE(1899,12,31)+(0*7+IF(Z339&gt;60,Z339-1,Z339))))=3),"1er",IF(OR(MONTH((DATE(1899,12,31)+(0*7+IF(Z339&gt;60,Z339-1,Z339))))=4,MONTH((DATE(1899,12,31)+(0*7+IF(Z339&gt;60,Z339-1,Z339))))=5,MONTH((DATE(1899,12,31)+(0*7+IF(Z339&gt;60,Z339-1,Z339))))=6),"2ème",IF(OR(MONTH((DATE(1899,12,31)+(0*7+IF(Z339&gt;60,Z339-1,Z339))))=7,MONTH((DATE(1899,12,31)+(0*7+IF(Z339&gt;60,Z339-1,Z339))))=8,MONTH((DATE(1899,12,31)+(0*7+IF(Z339&gt;60,Z339-1,Z339))))=9),"3ème",IF(OR(MONTH((DATE(1899,12,31)+(0*7+IF(Z339&gt;60,Z339-1,Z339))))=10,MONTH((DATE(1899,12,31)+(0*7+IF(Z339&gt;60,Z339-1,Z339))))=11,MONTH((DATE(1899,12,31)+(0*7+IF(Z339&gt;60,Z339-1,Z339))))=12),"4ème")))))</f>
      </c>
      <c r="AF339" s="131">
        <f>IF(Z339="","",YEAR((DATE(1899,12,31)+(0*7+IF(Z339&gt;60,Z339-1,Z339)))))</f>
      </c>
      <c r="AG339" s="123">
        <f>IF(U339="","",U339)</f>
      </c>
      <c r="AH339" s="124">
        <f>IF(S339="","",S339)</f>
      </c>
      <c r="AI339" s="99">
        <f>IF(P339="","",P339&amp;" ("&amp;O339&amp;"_"&amp;ROW()&amp;")")</f>
      </c>
      <c r="AQ339" s="124">
        <f>IF(T339="","",T339&amp;"1")</f>
      </c>
      <c r="AR339" s="124">
        <f>IF(S339="","",S339&amp;"2")</f>
      </c>
      <c r="AS339" s="154">
        <f>O339</f>
      </c>
    </row>
    <row r="340" s="41" customFormat="1" ht="64.9" customHeight="1">
      <c r="A340" s="119"/>
      <c r="B340" s="116"/>
      <c r="C340" s="116"/>
      <c r="D340" s="181"/>
      <c r="E340" s="181"/>
      <c r="F340" t="s" s="107">
        <v>67</v>
      </c>
      <c r="G340" s="116"/>
      <c r="H340" s="105">
        <f>IF(B340="","",SUMIF(O1:O1961,A340,AA1:AA1961))</f>
      </c>
      <c r="I340" s="105">
        <f>IF(B340="","",(SUMIF(O1:O1961,A340,AB1:AB1961)+(SUMIF(O1:O1961,A340,AC1:AC1961))))</f>
      </c>
      <c r="J340" s="116"/>
      <c r="K340" s="105">
        <f>IFERROR(J340/H340,"")</f>
      </c>
      <c r="L340" s="116"/>
      <c r="M340" s="116"/>
      <c r="N340" s="116"/>
      <c r="O340" s="119"/>
      <c r="P340" s="116"/>
      <c r="Q340" s="116"/>
      <c r="R340" s="116"/>
      <c r="S340" s="119"/>
      <c r="T340" s="119"/>
      <c r="U340" s="116"/>
      <c r="V340" s="116"/>
      <c r="W340" s="116"/>
      <c r="X340" s="116"/>
      <c r="Y340" s="116"/>
      <c r="Z340" s="112"/>
      <c r="AA340" s="116"/>
      <c r="AB340" s="116"/>
      <c r="AC340" s="119"/>
      <c r="AD340" s="120"/>
      <c r="AE340" s="130">
        <f>IF(Z340="","",IF(OR(MONTH((DATE(1899,12,31)+(0*7+IF(Z340&gt;60,Z340-1,Z340))))=1,MONTH((DATE(1899,12,31)+(0*7+IF(Z340&gt;60,Z340-1,Z340))))=2,MONTH((DATE(1899,12,31)+(0*7+IF(Z340&gt;60,Z340-1,Z340))))=3),"1er",IF(OR(MONTH((DATE(1899,12,31)+(0*7+IF(Z340&gt;60,Z340-1,Z340))))=4,MONTH((DATE(1899,12,31)+(0*7+IF(Z340&gt;60,Z340-1,Z340))))=5,MONTH((DATE(1899,12,31)+(0*7+IF(Z340&gt;60,Z340-1,Z340))))=6),"2ème",IF(OR(MONTH((DATE(1899,12,31)+(0*7+IF(Z340&gt;60,Z340-1,Z340))))=7,MONTH((DATE(1899,12,31)+(0*7+IF(Z340&gt;60,Z340-1,Z340))))=8,MONTH((DATE(1899,12,31)+(0*7+IF(Z340&gt;60,Z340-1,Z340))))=9),"3ème",IF(OR(MONTH((DATE(1899,12,31)+(0*7+IF(Z340&gt;60,Z340-1,Z340))))=10,MONTH((DATE(1899,12,31)+(0*7+IF(Z340&gt;60,Z340-1,Z340))))=11,MONTH((DATE(1899,12,31)+(0*7+IF(Z340&gt;60,Z340-1,Z340))))=12),"4ème")))))</f>
      </c>
      <c r="AF340" s="131">
        <f>IF(Z340="","",YEAR((DATE(1899,12,31)+(0*7+IF(Z340&gt;60,Z340-1,Z340)))))</f>
      </c>
      <c r="AG340" s="123">
        <f>IF(U340="","",U340)</f>
      </c>
      <c r="AH340" s="124">
        <f>IF(S340="","",S340)</f>
      </c>
      <c r="AI340" s="99">
        <f>IF(P340="","",P340&amp;" ("&amp;O340&amp;"_"&amp;ROW()&amp;")")</f>
      </c>
      <c r="AQ340" s="124">
        <f>IF(T340="","",T340&amp;"1")</f>
      </c>
      <c r="AR340" s="124">
        <f>IF(S340="","",S340&amp;"2")</f>
      </c>
      <c r="AS340" s="154">
        <f>O340</f>
      </c>
    </row>
    <row r="341" s="41" customFormat="1" ht="64.9" customHeight="1">
      <c r="A341" s="119"/>
      <c r="B341" s="116"/>
      <c r="C341" s="116"/>
      <c r="D341" s="181"/>
      <c r="E341" s="181"/>
      <c r="F341" t="s" s="107">
        <v>67</v>
      </c>
      <c r="G341" s="116"/>
      <c r="H341" s="105">
        <f>IF(B341="","",SUMIF(O1:O1961,A341,AA1:AA1961))</f>
      </c>
      <c r="I341" s="105">
        <f>IF(B341="","",(SUMIF(O1:O1961,A341,AB1:AB1961)+(SUMIF(O1:O1961,A341,AC1:AC1961))))</f>
      </c>
      <c r="J341" s="110"/>
      <c r="K341" s="105">
        <f>IFERROR(J341/H341,"")</f>
      </c>
      <c r="L341" s="110"/>
      <c r="M341" s="112"/>
      <c r="N341" s="116"/>
      <c r="O341" s="119"/>
      <c r="P341" s="116"/>
      <c r="Q341" s="116"/>
      <c r="R341" s="116"/>
      <c r="S341" s="119"/>
      <c r="T341" s="119"/>
      <c r="U341" s="116"/>
      <c r="V341" s="116"/>
      <c r="W341" s="116"/>
      <c r="X341" s="116"/>
      <c r="Y341" s="116"/>
      <c r="Z341" s="112"/>
      <c r="AA341" s="116"/>
      <c r="AB341" s="116"/>
      <c r="AC341" s="119"/>
      <c r="AD341" s="120"/>
      <c r="AE341" s="130">
        <f>IF(Z341="","",IF(OR(MONTH((DATE(1899,12,31)+(0*7+IF(Z341&gt;60,Z341-1,Z341))))=1,MONTH((DATE(1899,12,31)+(0*7+IF(Z341&gt;60,Z341-1,Z341))))=2,MONTH((DATE(1899,12,31)+(0*7+IF(Z341&gt;60,Z341-1,Z341))))=3),"1er",IF(OR(MONTH((DATE(1899,12,31)+(0*7+IF(Z341&gt;60,Z341-1,Z341))))=4,MONTH((DATE(1899,12,31)+(0*7+IF(Z341&gt;60,Z341-1,Z341))))=5,MONTH((DATE(1899,12,31)+(0*7+IF(Z341&gt;60,Z341-1,Z341))))=6),"2ème",IF(OR(MONTH((DATE(1899,12,31)+(0*7+IF(Z341&gt;60,Z341-1,Z341))))=7,MONTH((DATE(1899,12,31)+(0*7+IF(Z341&gt;60,Z341-1,Z341))))=8,MONTH((DATE(1899,12,31)+(0*7+IF(Z341&gt;60,Z341-1,Z341))))=9),"3ème",IF(OR(MONTH((DATE(1899,12,31)+(0*7+IF(Z341&gt;60,Z341-1,Z341))))=10,MONTH((DATE(1899,12,31)+(0*7+IF(Z341&gt;60,Z341-1,Z341))))=11,MONTH((DATE(1899,12,31)+(0*7+IF(Z341&gt;60,Z341-1,Z341))))=12),"4ème")))))</f>
      </c>
      <c r="AF341" s="131">
        <f>IF(Z341="","",YEAR((DATE(1899,12,31)+(0*7+IF(Z341&gt;60,Z341-1,Z341)))))</f>
      </c>
      <c r="AG341" s="123">
        <f>IF(U341="","",U341)</f>
      </c>
      <c r="AH341" s="124">
        <f>IF(S341="","",S341)</f>
      </c>
      <c r="AI341" s="99">
        <f>IF(P341="","",P341&amp;" ("&amp;O341&amp;"_"&amp;ROW()&amp;")")</f>
      </c>
      <c r="AQ341" s="124">
        <f>IF(T341="","",T341&amp;"1")</f>
      </c>
      <c r="AR341" s="124">
        <f>IF(S341="","",S341&amp;"2")</f>
      </c>
      <c r="AS341" s="154">
        <f>O341</f>
      </c>
    </row>
    <row r="342" s="41" customFormat="1" ht="64.9" customHeight="1">
      <c r="A342" s="119"/>
      <c r="B342" s="116"/>
      <c r="C342" s="116"/>
      <c r="D342" s="181"/>
      <c r="E342" s="181"/>
      <c r="F342" t="s" s="107">
        <v>67</v>
      </c>
      <c r="G342" s="116"/>
      <c r="H342" s="105">
        <f>IF(B342="","",SUMIF(O1:O1961,A342,AA1:AA1961))</f>
      </c>
      <c r="I342" s="105">
        <f>IF(B342="","",(SUMIF(O1:O1961,A342,AB1:AB1961)+(SUMIF(O1:O1961,A342,AC1:AC1961))))</f>
      </c>
      <c r="J342" s="110"/>
      <c r="K342" s="105">
        <f>IFERROR(J342/H342,"")</f>
      </c>
      <c r="L342" s="110"/>
      <c r="M342" s="112"/>
      <c r="N342" s="116"/>
      <c r="O342" s="119"/>
      <c r="P342" s="116"/>
      <c r="Q342" s="116"/>
      <c r="R342" s="116"/>
      <c r="S342" s="119"/>
      <c r="T342" s="119"/>
      <c r="U342" s="116"/>
      <c r="V342" s="116"/>
      <c r="W342" s="116"/>
      <c r="X342" s="116"/>
      <c r="Y342" s="116"/>
      <c r="Z342" s="112"/>
      <c r="AA342" s="116"/>
      <c r="AB342" s="116"/>
      <c r="AC342" s="119"/>
      <c r="AD342" s="120"/>
      <c r="AE342" s="130">
        <f>IF(Z342="","",IF(OR(MONTH((DATE(1899,12,31)+(0*7+IF(Z342&gt;60,Z342-1,Z342))))=1,MONTH((DATE(1899,12,31)+(0*7+IF(Z342&gt;60,Z342-1,Z342))))=2,MONTH((DATE(1899,12,31)+(0*7+IF(Z342&gt;60,Z342-1,Z342))))=3),"1er",IF(OR(MONTH((DATE(1899,12,31)+(0*7+IF(Z342&gt;60,Z342-1,Z342))))=4,MONTH((DATE(1899,12,31)+(0*7+IF(Z342&gt;60,Z342-1,Z342))))=5,MONTH((DATE(1899,12,31)+(0*7+IF(Z342&gt;60,Z342-1,Z342))))=6),"2ème",IF(OR(MONTH((DATE(1899,12,31)+(0*7+IF(Z342&gt;60,Z342-1,Z342))))=7,MONTH((DATE(1899,12,31)+(0*7+IF(Z342&gt;60,Z342-1,Z342))))=8,MONTH((DATE(1899,12,31)+(0*7+IF(Z342&gt;60,Z342-1,Z342))))=9),"3ème",IF(OR(MONTH((DATE(1899,12,31)+(0*7+IF(Z342&gt;60,Z342-1,Z342))))=10,MONTH((DATE(1899,12,31)+(0*7+IF(Z342&gt;60,Z342-1,Z342))))=11,MONTH((DATE(1899,12,31)+(0*7+IF(Z342&gt;60,Z342-1,Z342))))=12),"4ème")))))</f>
      </c>
      <c r="AF342" s="131">
        <f>IF(Z342="","",YEAR((DATE(1899,12,31)+(0*7+IF(Z342&gt;60,Z342-1,Z342)))))</f>
      </c>
      <c r="AG342" s="123">
        <f>IF(U342="","",U342)</f>
      </c>
      <c r="AH342" s="124">
        <f>IF(S342="","",S342)</f>
      </c>
      <c r="AI342" s="99">
        <f>IF(P342="","",P342&amp;" ("&amp;O342&amp;"_"&amp;ROW()&amp;")")</f>
      </c>
      <c r="AQ342" s="124">
        <f>IF(T342="","",T342&amp;"1")</f>
      </c>
      <c r="AR342" s="124">
        <f>IF(S342="","",S342&amp;"2")</f>
      </c>
      <c r="AS342" s="154">
        <f>O342</f>
      </c>
    </row>
    <row r="343" s="41" customFormat="1" ht="64.9" customHeight="1">
      <c r="A343" s="119"/>
      <c r="B343" s="116"/>
      <c r="C343" s="116"/>
      <c r="D343" s="181"/>
      <c r="E343" s="181"/>
      <c r="F343" t="s" s="107">
        <v>67</v>
      </c>
      <c r="G343" s="116"/>
      <c r="H343" s="105">
        <f>IF(B343="","",SUMIF(O1:O1961,A343,AA1:AA1961))</f>
      </c>
      <c r="I343" s="105">
        <f>IF(B343="","",(SUMIF(O1:O1961,A343,AB1:AB1961)+(SUMIF(O1:O1961,A343,AC1:AC1961))))</f>
      </c>
      <c r="J343" s="116"/>
      <c r="K343" s="105">
        <f>IFERROR(J343/H343,"")</f>
      </c>
      <c r="L343" s="116"/>
      <c r="M343" s="116"/>
      <c r="N343" s="116"/>
      <c r="O343" s="119"/>
      <c r="P343" s="116"/>
      <c r="Q343" s="116"/>
      <c r="R343" s="116"/>
      <c r="S343" s="119"/>
      <c r="T343" s="119"/>
      <c r="U343" s="116"/>
      <c r="V343" s="116"/>
      <c r="W343" s="116"/>
      <c r="X343" s="116"/>
      <c r="Y343" s="116"/>
      <c r="Z343" s="112"/>
      <c r="AA343" s="116"/>
      <c r="AB343" s="116"/>
      <c r="AC343" s="119"/>
      <c r="AD343" s="120"/>
      <c r="AE343" s="130">
        <f>IF(Z343="","",IF(OR(MONTH((DATE(1899,12,31)+(0*7+IF(Z343&gt;60,Z343-1,Z343))))=1,MONTH((DATE(1899,12,31)+(0*7+IF(Z343&gt;60,Z343-1,Z343))))=2,MONTH((DATE(1899,12,31)+(0*7+IF(Z343&gt;60,Z343-1,Z343))))=3),"1er",IF(OR(MONTH((DATE(1899,12,31)+(0*7+IF(Z343&gt;60,Z343-1,Z343))))=4,MONTH((DATE(1899,12,31)+(0*7+IF(Z343&gt;60,Z343-1,Z343))))=5,MONTH((DATE(1899,12,31)+(0*7+IF(Z343&gt;60,Z343-1,Z343))))=6),"2ème",IF(OR(MONTH((DATE(1899,12,31)+(0*7+IF(Z343&gt;60,Z343-1,Z343))))=7,MONTH((DATE(1899,12,31)+(0*7+IF(Z343&gt;60,Z343-1,Z343))))=8,MONTH((DATE(1899,12,31)+(0*7+IF(Z343&gt;60,Z343-1,Z343))))=9),"3ème",IF(OR(MONTH((DATE(1899,12,31)+(0*7+IF(Z343&gt;60,Z343-1,Z343))))=10,MONTH((DATE(1899,12,31)+(0*7+IF(Z343&gt;60,Z343-1,Z343))))=11,MONTH((DATE(1899,12,31)+(0*7+IF(Z343&gt;60,Z343-1,Z343))))=12),"4ème")))))</f>
      </c>
      <c r="AF343" s="131">
        <f>IF(Z343="","",YEAR((DATE(1899,12,31)+(0*7+IF(Z343&gt;60,Z343-1,Z343)))))</f>
      </c>
      <c r="AG343" s="123">
        <f>IF(U343="","",U343)</f>
      </c>
      <c r="AH343" s="124">
        <f>IF(S343="","",S343)</f>
      </c>
      <c r="AI343" s="99">
        <f>IF(P343="","",P343&amp;" ("&amp;O343&amp;"_"&amp;ROW()&amp;")")</f>
      </c>
      <c r="AQ343" s="124">
        <f>IF(T343="","",T343&amp;"1")</f>
      </c>
      <c r="AR343" s="124">
        <f>IF(S343="","",S343&amp;"2")</f>
      </c>
      <c r="AS343" s="154">
        <f>O343</f>
      </c>
    </row>
    <row r="344" s="41" customFormat="1" ht="64.9" customHeight="1">
      <c r="A344" s="119"/>
      <c r="B344" s="116"/>
      <c r="C344" s="116"/>
      <c r="D344" s="181"/>
      <c r="E344" s="181"/>
      <c r="F344" t="s" s="107">
        <v>67</v>
      </c>
      <c r="G344" s="116"/>
      <c r="H344" s="105">
        <f>IF(B344="","",SUMIF(O1:O1961,A344,AA1:AA1961))</f>
      </c>
      <c r="I344" s="105">
        <f>IF(B344="","",(SUMIF(O1:O1961,A344,AB1:AB1961)+(SUMIF(O1:O1961,A344,AC1:AC1961))))</f>
      </c>
      <c r="J344" s="116"/>
      <c r="K344" s="105">
        <f>IFERROR(J344/H344,"")</f>
      </c>
      <c r="L344" s="116"/>
      <c r="M344" s="116"/>
      <c r="N344" s="116"/>
      <c r="O344" s="119"/>
      <c r="P344" s="116"/>
      <c r="Q344" s="116"/>
      <c r="R344" s="116"/>
      <c r="S344" s="119"/>
      <c r="T344" s="119"/>
      <c r="U344" s="116"/>
      <c r="V344" s="116"/>
      <c r="W344" s="116"/>
      <c r="X344" s="116"/>
      <c r="Y344" s="116"/>
      <c r="Z344" s="112"/>
      <c r="AA344" s="116"/>
      <c r="AB344" s="116"/>
      <c r="AC344" s="119"/>
      <c r="AD344" s="120"/>
      <c r="AE344" s="130">
        <f>IF(Z344="","",IF(OR(MONTH((DATE(1899,12,31)+(0*7+IF(Z344&gt;60,Z344-1,Z344))))=1,MONTH((DATE(1899,12,31)+(0*7+IF(Z344&gt;60,Z344-1,Z344))))=2,MONTH((DATE(1899,12,31)+(0*7+IF(Z344&gt;60,Z344-1,Z344))))=3),"1er",IF(OR(MONTH((DATE(1899,12,31)+(0*7+IF(Z344&gt;60,Z344-1,Z344))))=4,MONTH((DATE(1899,12,31)+(0*7+IF(Z344&gt;60,Z344-1,Z344))))=5,MONTH((DATE(1899,12,31)+(0*7+IF(Z344&gt;60,Z344-1,Z344))))=6),"2ème",IF(OR(MONTH((DATE(1899,12,31)+(0*7+IF(Z344&gt;60,Z344-1,Z344))))=7,MONTH((DATE(1899,12,31)+(0*7+IF(Z344&gt;60,Z344-1,Z344))))=8,MONTH((DATE(1899,12,31)+(0*7+IF(Z344&gt;60,Z344-1,Z344))))=9),"3ème",IF(OR(MONTH((DATE(1899,12,31)+(0*7+IF(Z344&gt;60,Z344-1,Z344))))=10,MONTH((DATE(1899,12,31)+(0*7+IF(Z344&gt;60,Z344-1,Z344))))=11,MONTH((DATE(1899,12,31)+(0*7+IF(Z344&gt;60,Z344-1,Z344))))=12),"4ème")))))</f>
      </c>
      <c r="AF344" s="131">
        <f>IF(Z344="","",YEAR((DATE(1899,12,31)+(0*7+IF(Z344&gt;60,Z344-1,Z344)))))</f>
      </c>
      <c r="AG344" s="123">
        <f>IF(U344="","",U344)</f>
      </c>
      <c r="AH344" s="124">
        <f>IF(S344="","",S344)</f>
      </c>
      <c r="AI344" s="99">
        <f>IF(P344="","",P344&amp;" ("&amp;O344&amp;"_"&amp;ROW()&amp;")")</f>
      </c>
      <c r="AQ344" s="124">
        <f>IF(T344="","",T344&amp;"1")</f>
      </c>
      <c r="AR344" s="124">
        <f>IF(S344="","",S344&amp;"2")</f>
      </c>
      <c r="AS344" s="154">
        <f>O344</f>
      </c>
    </row>
    <row r="345" s="41" customFormat="1" ht="64.9" customHeight="1">
      <c r="A345" s="119"/>
      <c r="B345" s="116"/>
      <c r="C345" s="116"/>
      <c r="D345" s="181"/>
      <c r="E345" s="181"/>
      <c r="F345" t="s" s="107">
        <v>67</v>
      </c>
      <c r="G345" s="116"/>
      <c r="H345" s="105">
        <f>IF(B345="","",SUMIF(O1:O1961,A345,AA1:AA1961))</f>
      </c>
      <c r="I345" s="105">
        <f>IF(B345="","",(SUMIF(O1:O1961,A345,AB1:AB1961)+(SUMIF(O1:O1961,A345,AC1:AC1961))))</f>
      </c>
      <c r="J345" s="116"/>
      <c r="K345" s="105">
        <f>IFERROR(J345/H345,"")</f>
      </c>
      <c r="L345" s="116"/>
      <c r="M345" s="116"/>
      <c r="N345" s="116"/>
      <c r="O345" s="119"/>
      <c r="P345" s="116"/>
      <c r="Q345" s="116"/>
      <c r="R345" s="116"/>
      <c r="S345" s="119"/>
      <c r="T345" s="119"/>
      <c r="U345" s="116"/>
      <c r="V345" s="116"/>
      <c r="W345" s="116"/>
      <c r="X345" s="116"/>
      <c r="Y345" s="116"/>
      <c r="Z345" s="112"/>
      <c r="AA345" s="116"/>
      <c r="AB345" s="116"/>
      <c r="AC345" s="119"/>
      <c r="AD345" s="120"/>
      <c r="AE345" s="130">
        <f>IF(Z345="","",IF(OR(MONTH((DATE(1899,12,31)+(0*7+IF(Z345&gt;60,Z345-1,Z345))))=1,MONTH((DATE(1899,12,31)+(0*7+IF(Z345&gt;60,Z345-1,Z345))))=2,MONTH((DATE(1899,12,31)+(0*7+IF(Z345&gt;60,Z345-1,Z345))))=3),"1er",IF(OR(MONTH((DATE(1899,12,31)+(0*7+IF(Z345&gt;60,Z345-1,Z345))))=4,MONTH((DATE(1899,12,31)+(0*7+IF(Z345&gt;60,Z345-1,Z345))))=5,MONTH((DATE(1899,12,31)+(0*7+IF(Z345&gt;60,Z345-1,Z345))))=6),"2ème",IF(OR(MONTH((DATE(1899,12,31)+(0*7+IF(Z345&gt;60,Z345-1,Z345))))=7,MONTH((DATE(1899,12,31)+(0*7+IF(Z345&gt;60,Z345-1,Z345))))=8,MONTH((DATE(1899,12,31)+(0*7+IF(Z345&gt;60,Z345-1,Z345))))=9),"3ème",IF(OR(MONTH((DATE(1899,12,31)+(0*7+IF(Z345&gt;60,Z345-1,Z345))))=10,MONTH((DATE(1899,12,31)+(0*7+IF(Z345&gt;60,Z345-1,Z345))))=11,MONTH((DATE(1899,12,31)+(0*7+IF(Z345&gt;60,Z345-1,Z345))))=12),"4ème")))))</f>
      </c>
      <c r="AF345" s="131">
        <f>IF(Z345="","",YEAR((DATE(1899,12,31)+(0*7+IF(Z345&gt;60,Z345-1,Z345)))))</f>
      </c>
      <c r="AG345" s="123">
        <f>IF(U345="","",U345)</f>
      </c>
      <c r="AH345" s="124">
        <f>IF(S345="","",S345)</f>
      </c>
      <c r="AI345" s="99">
        <f>IF(P345="","",P345&amp;" ("&amp;O345&amp;"_"&amp;ROW()&amp;")")</f>
      </c>
      <c r="AQ345" s="124">
        <f>IF(T345="","",T345&amp;"1")</f>
      </c>
      <c r="AR345" s="124">
        <f>IF(S345="","",S345&amp;"2")</f>
      </c>
      <c r="AS345" s="154">
        <f>O345</f>
      </c>
    </row>
    <row r="346" s="41" customFormat="1" ht="64.9" customHeight="1">
      <c r="A346" s="119"/>
      <c r="B346" s="116"/>
      <c r="C346" s="116"/>
      <c r="D346" s="181"/>
      <c r="E346" s="181"/>
      <c r="F346" t="s" s="107">
        <v>67</v>
      </c>
      <c r="G346" s="116"/>
      <c r="H346" s="105">
        <f>IF(B346="","",SUMIF(O1:O1961,A346,AA1:AA1961))</f>
      </c>
      <c r="I346" s="105">
        <f>IF(B346="","",(SUMIF(O1:O1961,A346,AB1:AB1961)+(SUMIF(O1:O1961,A346,AC1:AC1961))))</f>
      </c>
      <c r="J346" s="110"/>
      <c r="K346" s="105">
        <f>IFERROR(J346/H346,"")</f>
      </c>
      <c r="L346" s="110"/>
      <c r="M346" s="112"/>
      <c r="N346" s="112"/>
      <c r="O346" s="119"/>
      <c r="P346" s="116"/>
      <c r="Q346" s="116"/>
      <c r="R346" s="116"/>
      <c r="S346" s="119"/>
      <c r="T346" s="119"/>
      <c r="U346" s="116"/>
      <c r="V346" s="116"/>
      <c r="W346" s="116"/>
      <c r="X346" s="116"/>
      <c r="Y346" s="116"/>
      <c r="Z346" s="112"/>
      <c r="AA346" s="116"/>
      <c r="AB346" s="116"/>
      <c r="AC346" s="119"/>
      <c r="AD346" s="120"/>
      <c r="AE346" s="130">
        <f>IF(Z346="","",IF(OR(MONTH((DATE(1899,12,31)+(0*7+IF(Z346&gt;60,Z346-1,Z346))))=1,MONTH((DATE(1899,12,31)+(0*7+IF(Z346&gt;60,Z346-1,Z346))))=2,MONTH((DATE(1899,12,31)+(0*7+IF(Z346&gt;60,Z346-1,Z346))))=3),"1er",IF(OR(MONTH((DATE(1899,12,31)+(0*7+IF(Z346&gt;60,Z346-1,Z346))))=4,MONTH((DATE(1899,12,31)+(0*7+IF(Z346&gt;60,Z346-1,Z346))))=5,MONTH((DATE(1899,12,31)+(0*7+IF(Z346&gt;60,Z346-1,Z346))))=6),"2ème",IF(OR(MONTH((DATE(1899,12,31)+(0*7+IF(Z346&gt;60,Z346-1,Z346))))=7,MONTH((DATE(1899,12,31)+(0*7+IF(Z346&gt;60,Z346-1,Z346))))=8,MONTH((DATE(1899,12,31)+(0*7+IF(Z346&gt;60,Z346-1,Z346))))=9),"3ème",IF(OR(MONTH((DATE(1899,12,31)+(0*7+IF(Z346&gt;60,Z346-1,Z346))))=10,MONTH((DATE(1899,12,31)+(0*7+IF(Z346&gt;60,Z346-1,Z346))))=11,MONTH((DATE(1899,12,31)+(0*7+IF(Z346&gt;60,Z346-1,Z346))))=12),"4ème")))))</f>
      </c>
      <c r="AF346" s="131">
        <f>IF(Z346="","",YEAR((DATE(1899,12,31)+(0*7+IF(Z346&gt;60,Z346-1,Z346)))))</f>
      </c>
      <c r="AG346" s="123">
        <f>IF(U346="","",U346)</f>
      </c>
      <c r="AH346" s="124">
        <f>IF(S346="","",S346)</f>
      </c>
      <c r="AI346" s="99">
        <f>IF(P346="","",P346&amp;" ("&amp;O346&amp;"_"&amp;ROW()&amp;")")</f>
      </c>
      <c r="AQ346" s="124">
        <f>IF(T346="","",T346&amp;"1")</f>
      </c>
      <c r="AR346" s="124">
        <f>IF(S346="","",S346&amp;"2")</f>
      </c>
      <c r="AS346" s="154">
        <f>O346</f>
      </c>
    </row>
    <row r="347" s="41" customFormat="1" ht="64.9" customHeight="1">
      <c r="A347" s="119"/>
      <c r="B347" s="116"/>
      <c r="C347" s="116"/>
      <c r="D347" s="181"/>
      <c r="E347" s="181"/>
      <c r="F347" t="s" s="107">
        <v>67</v>
      </c>
      <c r="G347" s="116"/>
      <c r="H347" s="105">
        <f>IF(B347="","",SUMIF(O1:O1961,A347,AA1:AA1961))</f>
      </c>
      <c r="I347" s="105">
        <f>IF(B347="","",(SUMIF(O1:O1961,A347,AB1:AB1961)+(SUMIF(O1:O1961,A347,AC1:AC1961))))</f>
      </c>
      <c r="J347" s="116"/>
      <c r="K347" s="105">
        <f>IFERROR(J347/H347,"")</f>
      </c>
      <c r="L347" s="116"/>
      <c r="M347" s="116"/>
      <c r="N347" s="116"/>
      <c r="O347" s="119"/>
      <c r="P347" s="116"/>
      <c r="Q347" s="116"/>
      <c r="R347" s="116"/>
      <c r="S347" s="119"/>
      <c r="T347" s="119"/>
      <c r="U347" s="116"/>
      <c r="V347" s="116"/>
      <c r="W347" s="116"/>
      <c r="X347" s="116"/>
      <c r="Y347" s="116"/>
      <c r="Z347" s="112"/>
      <c r="AA347" s="116"/>
      <c r="AB347" s="116"/>
      <c r="AC347" s="119"/>
      <c r="AD347" s="120"/>
      <c r="AE347" s="130">
        <f>IF(Z347="","",IF(OR(MONTH((DATE(1899,12,31)+(0*7+IF(Z347&gt;60,Z347-1,Z347))))=1,MONTH((DATE(1899,12,31)+(0*7+IF(Z347&gt;60,Z347-1,Z347))))=2,MONTH((DATE(1899,12,31)+(0*7+IF(Z347&gt;60,Z347-1,Z347))))=3),"1er",IF(OR(MONTH((DATE(1899,12,31)+(0*7+IF(Z347&gt;60,Z347-1,Z347))))=4,MONTH((DATE(1899,12,31)+(0*7+IF(Z347&gt;60,Z347-1,Z347))))=5,MONTH((DATE(1899,12,31)+(0*7+IF(Z347&gt;60,Z347-1,Z347))))=6),"2ème",IF(OR(MONTH((DATE(1899,12,31)+(0*7+IF(Z347&gt;60,Z347-1,Z347))))=7,MONTH((DATE(1899,12,31)+(0*7+IF(Z347&gt;60,Z347-1,Z347))))=8,MONTH((DATE(1899,12,31)+(0*7+IF(Z347&gt;60,Z347-1,Z347))))=9),"3ème",IF(OR(MONTH((DATE(1899,12,31)+(0*7+IF(Z347&gt;60,Z347-1,Z347))))=10,MONTH((DATE(1899,12,31)+(0*7+IF(Z347&gt;60,Z347-1,Z347))))=11,MONTH((DATE(1899,12,31)+(0*7+IF(Z347&gt;60,Z347-1,Z347))))=12),"4ème")))))</f>
      </c>
      <c r="AF347" s="131">
        <f>IF(Z347="","",YEAR((DATE(1899,12,31)+(0*7+IF(Z347&gt;60,Z347-1,Z347)))))</f>
      </c>
      <c r="AG347" s="123">
        <f>IF(U347="","",U347)</f>
      </c>
      <c r="AH347" s="124">
        <f>IF(S347="","",S347)</f>
      </c>
      <c r="AI347" s="99">
        <f>IF(P347="","",P347&amp;" ("&amp;O347&amp;"_"&amp;ROW()&amp;")")</f>
      </c>
      <c r="AQ347" s="124">
        <f>IF(T347="","",T347&amp;"1")</f>
      </c>
      <c r="AR347" s="124">
        <f>IF(S347="","",S347&amp;"2")</f>
      </c>
      <c r="AS347" s="154">
        <f>O347</f>
      </c>
    </row>
    <row r="348" s="41" customFormat="1" ht="64.9" customHeight="1">
      <c r="A348" s="119"/>
      <c r="B348" s="116"/>
      <c r="C348" s="116"/>
      <c r="D348" s="181"/>
      <c r="E348" s="181"/>
      <c r="F348" t="s" s="107">
        <v>67</v>
      </c>
      <c r="G348" s="116"/>
      <c r="H348" s="105">
        <f>IF(B348="","",SUMIF(O1:O1961,A348,AA1:AA1961))</f>
      </c>
      <c r="I348" s="105">
        <f>IF(B348="","",(SUMIF(O1:O1961,A348,AB1:AB1961)+(SUMIF(O1:O1961,A348,AC1:AC1961))))</f>
      </c>
      <c r="J348" s="116"/>
      <c r="K348" s="105">
        <f>IFERROR(J348/H348,"")</f>
      </c>
      <c r="L348" s="116"/>
      <c r="M348" s="116"/>
      <c r="N348" s="116"/>
      <c r="O348" s="119"/>
      <c r="P348" s="116"/>
      <c r="Q348" s="116"/>
      <c r="R348" s="116"/>
      <c r="S348" s="119"/>
      <c r="T348" s="119"/>
      <c r="U348" s="116"/>
      <c r="V348" s="116"/>
      <c r="W348" s="116"/>
      <c r="X348" s="116"/>
      <c r="Y348" s="116"/>
      <c r="Z348" s="112"/>
      <c r="AA348" s="116"/>
      <c r="AB348" s="116"/>
      <c r="AC348" s="119"/>
      <c r="AD348" s="120"/>
      <c r="AE348" s="130">
        <f>IF(Z348="","",IF(OR(MONTH((DATE(1899,12,31)+(0*7+IF(Z348&gt;60,Z348-1,Z348))))=1,MONTH((DATE(1899,12,31)+(0*7+IF(Z348&gt;60,Z348-1,Z348))))=2,MONTH((DATE(1899,12,31)+(0*7+IF(Z348&gt;60,Z348-1,Z348))))=3),"1er",IF(OR(MONTH((DATE(1899,12,31)+(0*7+IF(Z348&gt;60,Z348-1,Z348))))=4,MONTH((DATE(1899,12,31)+(0*7+IF(Z348&gt;60,Z348-1,Z348))))=5,MONTH((DATE(1899,12,31)+(0*7+IF(Z348&gt;60,Z348-1,Z348))))=6),"2ème",IF(OR(MONTH((DATE(1899,12,31)+(0*7+IF(Z348&gt;60,Z348-1,Z348))))=7,MONTH((DATE(1899,12,31)+(0*7+IF(Z348&gt;60,Z348-1,Z348))))=8,MONTH((DATE(1899,12,31)+(0*7+IF(Z348&gt;60,Z348-1,Z348))))=9),"3ème",IF(OR(MONTH((DATE(1899,12,31)+(0*7+IF(Z348&gt;60,Z348-1,Z348))))=10,MONTH((DATE(1899,12,31)+(0*7+IF(Z348&gt;60,Z348-1,Z348))))=11,MONTH((DATE(1899,12,31)+(0*7+IF(Z348&gt;60,Z348-1,Z348))))=12),"4ème")))))</f>
      </c>
      <c r="AF348" s="131">
        <f>IF(Z348="","",YEAR((DATE(1899,12,31)+(0*7+IF(Z348&gt;60,Z348-1,Z348)))))</f>
      </c>
      <c r="AG348" s="123">
        <f>IF(U348="","",U348)</f>
      </c>
      <c r="AH348" s="124">
        <f>IF(S348="","",S348)</f>
      </c>
      <c r="AI348" s="99">
        <f>IF(P348="","",P348&amp;" ("&amp;O348&amp;"_"&amp;ROW()&amp;")")</f>
      </c>
      <c r="AQ348" s="124">
        <f>IF(T348="","",T348&amp;"1")</f>
      </c>
      <c r="AR348" s="124">
        <f>IF(S348="","",S348&amp;"2")</f>
      </c>
      <c r="AS348" s="154">
        <f>O348</f>
      </c>
    </row>
    <row r="349" s="41" customFormat="1" ht="64.9" customHeight="1">
      <c r="A349" s="119"/>
      <c r="B349" s="116"/>
      <c r="C349" s="116"/>
      <c r="D349" s="181"/>
      <c r="E349" s="181"/>
      <c r="F349" t="s" s="107">
        <v>67</v>
      </c>
      <c r="G349" s="116"/>
      <c r="H349" s="105">
        <f>IF(B349="","",SUMIF(O1:O1961,A349,AA1:AA1961))</f>
      </c>
      <c r="I349" s="105">
        <f>IF(B349="","",(SUMIF(O1:O1961,A349,AB1:AB1961)+(SUMIF(O1:O1961,A349,AC1:AC1961))))</f>
      </c>
      <c r="J349" s="116"/>
      <c r="K349" s="105">
        <f>IFERROR(J349/H349,"")</f>
      </c>
      <c r="L349" s="116"/>
      <c r="M349" s="116"/>
      <c r="N349" s="116"/>
      <c r="O349" s="119"/>
      <c r="P349" s="116"/>
      <c r="Q349" s="116"/>
      <c r="R349" s="116"/>
      <c r="S349" s="119"/>
      <c r="T349" s="119"/>
      <c r="U349" s="116"/>
      <c r="V349" s="116"/>
      <c r="W349" s="116"/>
      <c r="X349" s="116"/>
      <c r="Y349" s="116"/>
      <c r="Z349" s="112"/>
      <c r="AA349" s="116"/>
      <c r="AB349" s="116"/>
      <c r="AC349" s="119"/>
      <c r="AD349" s="120"/>
      <c r="AE349" s="130">
        <f>IF(Z349="","",IF(OR(MONTH((DATE(1899,12,31)+(0*7+IF(Z349&gt;60,Z349-1,Z349))))=1,MONTH((DATE(1899,12,31)+(0*7+IF(Z349&gt;60,Z349-1,Z349))))=2,MONTH((DATE(1899,12,31)+(0*7+IF(Z349&gt;60,Z349-1,Z349))))=3),"1er",IF(OR(MONTH((DATE(1899,12,31)+(0*7+IF(Z349&gt;60,Z349-1,Z349))))=4,MONTH((DATE(1899,12,31)+(0*7+IF(Z349&gt;60,Z349-1,Z349))))=5,MONTH((DATE(1899,12,31)+(0*7+IF(Z349&gt;60,Z349-1,Z349))))=6),"2ème",IF(OR(MONTH((DATE(1899,12,31)+(0*7+IF(Z349&gt;60,Z349-1,Z349))))=7,MONTH((DATE(1899,12,31)+(0*7+IF(Z349&gt;60,Z349-1,Z349))))=8,MONTH((DATE(1899,12,31)+(0*7+IF(Z349&gt;60,Z349-1,Z349))))=9),"3ème",IF(OR(MONTH((DATE(1899,12,31)+(0*7+IF(Z349&gt;60,Z349-1,Z349))))=10,MONTH((DATE(1899,12,31)+(0*7+IF(Z349&gt;60,Z349-1,Z349))))=11,MONTH((DATE(1899,12,31)+(0*7+IF(Z349&gt;60,Z349-1,Z349))))=12),"4ème")))))</f>
      </c>
      <c r="AF349" s="131">
        <f>IF(Z349="","",YEAR((DATE(1899,12,31)+(0*7+IF(Z349&gt;60,Z349-1,Z349)))))</f>
      </c>
      <c r="AG349" s="123">
        <f>IF(U349="","",U349)</f>
      </c>
      <c r="AH349" s="124">
        <f>IF(S349="","",S349)</f>
      </c>
      <c r="AI349" s="99">
        <f>IF(P349="","",P349&amp;" ("&amp;O349&amp;"_"&amp;ROW()&amp;")")</f>
      </c>
      <c r="AQ349" s="124">
        <f>IF(T349="","",T349&amp;"1")</f>
      </c>
      <c r="AR349" s="124">
        <f>IF(S349="","",S349&amp;"2")</f>
      </c>
      <c r="AS349" s="154">
        <f>O349</f>
      </c>
    </row>
    <row r="350" s="41" customFormat="1" ht="64.9" customHeight="1">
      <c r="A350" s="119"/>
      <c r="B350" s="116"/>
      <c r="C350" s="116"/>
      <c r="D350" s="181"/>
      <c r="E350" s="181"/>
      <c r="F350" t="s" s="107">
        <v>67</v>
      </c>
      <c r="G350" s="116"/>
      <c r="H350" s="105">
        <f>IF(B350="","",SUMIF(O1:O1961,A350,AA1:AA1961))</f>
      </c>
      <c r="I350" s="105">
        <f>IF(B350="","",(SUMIF(O1:O1961,A350,AB1:AB1961)+(SUMIF(O1:O1961,A350,AC1:AC1961))))</f>
      </c>
      <c r="J350" s="110"/>
      <c r="K350" s="105">
        <f>IFERROR(J350/H350,"")</f>
      </c>
      <c r="L350" s="110"/>
      <c r="M350" s="112"/>
      <c r="N350" s="116"/>
      <c r="O350" s="119"/>
      <c r="P350" s="116"/>
      <c r="Q350" s="116"/>
      <c r="R350" s="116"/>
      <c r="S350" s="119"/>
      <c r="T350" s="119"/>
      <c r="U350" s="116"/>
      <c r="V350" s="116"/>
      <c r="W350" s="116"/>
      <c r="X350" s="116"/>
      <c r="Y350" s="116"/>
      <c r="Z350" s="112"/>
      <c r="AA350" s="116"/>
      <c r="AB350" s="116"/>
      <c r="AC350" s="119"/>
      <c r="AD350" s="120"/>
      <c r="AE350" s="130">
        <f>IF(Z350="","",IF(OR(MONTH((DATE(1899,12,31)+(0*7+IF(Z350&gt;60,Z350-1,Z350))))=1,MONTH((DATE(1899,12,31)+(0*7+IF(Z350&gt;60,Z350-1,Z350))))=2,MONTH((DATE(1899,12,31)+(0*7+IF(Z350&gt;60,Z350-1,Z350))))=3),"1er",IF(OR(MONTH((DATE(1899,12,31)+(0*7+IF(Z350&gt;60,Z350-1,Z350))))=4,MONTH((DATE(1899,12,31)+(0*7+IF(Z350&gt;60,Z350-1,Z350))))=5,MONTH((DATE(1899,12,31)+(0*7+IF(Z350&gt;60,Z350-1,Z350))))=6),"2ème",IF(OR(MONTH((DATE(1899,12,31)+(0*7+IF(Z350&gt;60,Z350-1,Z350))))=7,MONTH((DATE(1899,12,31)+(0*7+IF(Z350&gt;60,Z350-1,Z350))))=8,MONTH((DATE(1899,12,31)+(0*7+IF(Z350&gt;60,Z350-1,Z350))))=9),"3ème",IF(OR(MONTH((DATE(1899,12,31)+(0*7+IF(Z350&gt;60,Z350-1,Z350))))=10,MONTH((DATE(1899,12,31)+(0*7+IF(Z350&gt;60,Z350-1,Z350))))=11,MONTH((DATE(1899,12,31)+(0*7+IF(Z350&gt;60,Z350-1,Z350))))=12),"4ème")))))</f>
      </c>
      <c r="AF350" s="131">
        <f>IF(Z350="","",YEAR((DATE(1899,12,31)+(0*7+IF(Z350&gt;60,Z350-1,Z350)))))</f>
      </c>
      <c r="AG350" s="123">
        <f>IF(U350="","",U350)</f>
      </c>
      <c r="AH350" s="124">
        <f>IF(S350="","",S350)</f>
      </c>
      <c r="AI350" s="99">
        <f>IF(P350="","",P350&amp;" ("&amp;O350&amp;"_"&amp;ROW()&amp;")")</f>
      </c>
      <c r="AQ350" s="124">
        <f>IF(T350="","",T350&amp;"1")</f>
      </c>
      <c r="AR350" s="124">
        <f>IF(S350="","",S350&amp;"2")</f>
      </c>
      <c r="AS350" s="154">
        <f>O350</f>
      </c>
    </row>
    <row r="351" s="41" customFormat="1" ht="64.9" customHeight="1">
      <c r="A351" s="119"/>
      <c r="B351" s="116"/>
      <c r="C351" s="116"/>
      <c r="D351" s="181"/>
      <c r="E351" s="181"/>
      <c r="F351" t="s" s="107">
        <v>67</v>
      </c>
      <c r="G351" s="116"/>
      <c r="H351" s="105">
        <f>IF(B351="","",SUMIF(O1:O1961,A351,AA1:AA1961))</f>
      </c>
      <c r="I351" s="105">
        <f>IF(B351="","",(SUMIF(O1:O1961,A351,AB1:AB1961)+(SUMIF(O1:O1961,A351,AC1:AC1961))))</f>
      </c>
      <c r="J351" s="116"/>
      <c r="K351" s="105">
        <f>IFERROR(J351/H351,"")</f>
      </c>
      <c r="L351" s="116"/>
      <c r="M351" s="116"/>
      <c r="N351" s="116"/>
      <c r="O351" s="119"/>
      <c r="P351" s="116"/>
      <c r="Q351" s="116"/>
      <c r="R351" s="116"/>
      <c r="S351" s="119"/>
      <c r="T351" s="119"/>
      <c r="U351" s="116"/>
      <c r="V351" s="116"/>
      <c r="W351" s="116"/>
      <c r="X351" s="116"/>
      <c r="Y351" s="116"/>
      <c r="Z351" s="112"/>
      <c r="AA351" s="116"/>
      <c r="AB351" s="116"/>
      <c r="AC351" s="119"/>
      <c r="AD351" s="120"/>
      <c r="AE351" s="130">
        <f>IF(Z351="","",IF(OR(MONTH((DATE(1899,12,31)+(0*7+IF(Z351&gt;60,Z351-1,Z351))))=1,MONTH((DATE(1899,12,31)+(0*7+IF(Z351&gt;60,Z351-1,Z351))))=2,MONTH((DATE(1899,12,31)+(0*7+IF(Z351&gt;60,Z351-1,Z351))))=3),"1er",IF(OR(MONTH((DATE(1899,12,31)+(0*7+IF(Z351&gt;60,Z351-1,Z351))))=4,MONTH((DATE(1899,12,31)+(0*7+IF(Z351&gt;60,Z351-1,Z351))))=5,MONTH((DATE(1899,12,31)+(0*7+IF(Z351&gt;60,Z351-1,Z351))))=6),"2ème",IF(OR(MONTH((DATE(1899,12,31)+(0*7+IF(Z351&gt;60,Z351-1,Z351))))=7,MONTH((DATE(1899,12,31)+(0*7+IF(Z351&gt;60,Z351-1,Z351))))=8,MONTH((DATE(1899,12,31)+(0*7+IF(Z351&gt;60,Z351-1,Z351))))=9),"3ème",IF(OR(MONTH((DATE(1899,12,31)+(0*7+IF(Z351&gt;60,Z351-1,Z351))))=10,MONTH((DATE(1899,12,31)+(0*7+IF(Z351&gt;60,Z351-1,Z351))))=11,MONTH((DATE(1899,12,31)+(0*7+IF(Z351&gt;60,Z351-1,Z351))))=12),"4ème")))))</f>
      </c>
      <c r="AF351" s="131">
        <f>IF(Z351="","",YEAR((DATE(1899,12,31)+(0*7+IF(Z351&gt;60,Z351-1,Z351)))))</f>
      </c>
      <c r="AG351" s="123">
        <f>IF(U351="","",U351)</f>
      </c>
      <c r="AH351" s="124">
        <f>IF(S351="","",S351)</f>
      </c>
      <c r="AI351" s="99">
        <f>IF(P351="","",P351&amp;" ("&amp;O351&amp;"_"&amp;ROW()&amp;")")</f>
      </c>
      <c r="AQ351" s="124">
        <f>IF(T351="","",T351&amp;"1")</f>
      </c>
      <c r="AR351" s="124">
        <f>IF(S351="","",S351&amp;"2")</f>
      </c>
      <c r="AS351" s="154">
        <f>O351</f>
      </c>
    </row>
    <row r="352" s="41" customFormat="1" ht="64.9" customHeight="1">
      <c r="A352" s="119"/>
      <c r="B352" s="116"/>
      <c r="C352" s="116"/>
      <c r="D352" s="181"/>
      <c r="E352" s="181"/>
      <c r="F352" t="s" s="107">
        <v>67</v>
      </c>
      <c r="G352" s="116"/>
      <c r="H352" s="105">
        <f>IF(B352="","",SUMIF(O1:O1961,A352,AA1:AA1961))</f>
      </c>
      <c r="I352" s="105">
        <f>IF(B352="","",(SUMIF(O1:O1961,A352,AB1:AB1961)+(SUMIF(O1:O1961,A352,AC1:AC1961))))</f>
      </c>
      <c r="J352" s="110"/>
      <c r="K352" s="105">
        <f>IFERROR(J352/H352,"")</f>
      </c>
      <c r="L352" s="110"/>
      <c r="M352" s="112"/>
      <c r="N352" s="116"/>
      <c r="O352" s="119"/>
      <c r="P352" s="206"/>
      <c r="Q352" s="206"/>
      <c r="R352" s="116"/>
      <c r="S352" s="119"/>
      <c r="T352" s="119"/>
      <c r="U352" s="116"/>
      <c r="V352" s="116"/>
      <c r="W352" s="116"/>
      <c r="X352" s="116"/>
      <c r="Y352" s="116"/>
      <c r="Z352" s="112"/>
      <c r="AA352" s="116"/>
      <c r="AB352" s="116"/>
      <c r="AC352" s="119"/>
      <c r="AD352" s="120"/>
      <c r="AE352" s="130">
        <f>IF(Z352="","",IF(OR(MONTH((DATE(1899,12,31)+(0*7+IF(Z352&gt;60,Z352-1,Z352))))=1,MONTH((DATE(1899,12,31)+(0*7+IF(Z352&gt;60,Z352-1,Z352))))=2,MONTH((DATE(1899,12,31)+(0*7+IF(Z352&gt;60,Z352-1,Z352))))=3),"1er",IF(OR(MONTH((DATE(1899,12,31)+(0*7+IF(Z352&gt;60,Z352-1,Z352))))=4,MONTH((DATE(1899,12,31)+(0*7+IF(Z352&gt;60,Z352-1,Z352))))=5,MONTH((DATE(1899,12,31)+(0*7+IF(Z352&gt;60,Z352-1,Z352))))=6),"2ème",IF(OR(MONTH((DATE(1899,12,31)+(0*7+IF(Z352&gt;60,Z352-1,Z352))))=7,MONTH((DATE(1899,12,31)+(0*7+IF(Z352&gt;60,Z352-1,Z352))))=8,MONTH((DATE(1899,12,31)+(0*7+IF(Z352&gt;60,Z352-1,Z352))))=9),"3ème",IF(OR(MONTH((DATE(1899,12,31)+(0*7+IF(Z352&gt;60,Z352-1,Z352))))=10,MONTH((DATE(1899,12,31)+(0*7+IF(Z352&gt;60,Z352-1,Z352))))=11,MONTH((DATE(1899,12,31)+(0*7+IF(Z352&gt;60,Z352-1,Z352))))=12),"4ème")))))</f>
      </c>
      <c r="AF352" s="131">
        <f>IF(Z352="","",YEAR((DATE(1899,12,31)+(0*7+IF(Z352&gt;60,Z352-1,Z352)))))</f>
      </c>
      <c r="AG352" s="123">
        <f>IF(U352="","",U352)</f>
      </c>
      <c r="AH352" s="124">
        <f>IF(S352="","",S352)</f>
      </c>
      <c r="AI352" s="99">
        <f>IF(P352="","",P352&amp;" ("&amp;O352&amp;"_"&amp;ROW()&amp;")")</f>
      </c>
      <c r="AQ352" s="124">
        <f>IF(T352="","",T352&amp;"1")</f>
      </c>
      <c r="AR352" s="124">
        <f>IF(S352="","",S352&amp;"2")</f>
      </c>
      <c r="AS352" s="154">
        <f>O352</f>
      </c>
    </row>
    <row r="353" s="41" customFormat="1" ht="64.9" customHeight="1">
      <c r="A353" s="119"/>
      <c r="B353" s="116"/>
      <c r="C353" s="116"/>
      <c r="D353" s="181"/>
      <c r="E353" s="181"/>
      <c r="F353" t="s" s="107">
        <v>67</v>
      </c>
      <c r="G353" s="116"/>
      <c r="H353" s="105">
        <f>IF(B353="","",SUMIF(O1:O1961,A353,AA1:AA1961))</f>
      </c>
      <c r="I353" s="105">
        <f>IF(B353="","",(SUMIF(O1:O1961,A353,AB1:AB1961)+(SUMIF(O1:O1961,A353,AC1:AC1961))))</f>
      </c>
      <c r="J353" s="116"/>
      <c r="K353" s="105">
        <f>IFERROR(J353/H353,"")</f>
      </c>
      <c r="L353" s="116"/>
      <c r="M353" s="116"/>
      <c r="N353" s="116"/>
      <c r="O353" s="119"/>
      <c r="P353" s="116"/>
      <c r="Q353" s="206"/>
      <c r="R353" s="116"/>
      <c r="S353" s="119"/>
      <c r="T353" s="119"/>
      <c r="U353" s="116"/>
      <c r="V353" s="116"/>
      <c r="W353" s="116"/>
      <c r="X353" s="116"/>
      <c r="Y353" s="116"/>
      <c r="Z353" s="112"/>
      <c r="AA353" s="116"/>
      <c r="AB353" s="116"/>
      <c r="AC353" s="119"/>
      <c r="AD353" s="120"/>
      <c r="AE353" s="130">
        <f>IF(Z353="","",IF(OR(MONTH((DATE(1899,12,31)+(0*7+IF(Z353&gt;60,Z353-1,Z353))))=1,MONTH((DATE(1899,12,31)+(0*7+IF(Z353&gt;60,Z353-1,Z353))))=2,MONTH((DATE(1899,12,31)+(0*7+IF(Z353&gt;60,Z353-1,Z353))))=3),"1er",IF(OR(MONTH((DATE(1899,12,31)+(0*7+IF(Z353&gt;60,Z353-1,Z353))))=4,MONTH((DATE(1899,12,31)+(0*7+IF(Z353&gt;60,Z353-1,Z353))))=5,MONTH((DATE(1899,12,31)+(0*7+IF(Z353&gt;60,Z353-1,Z353))))=6),"2ème",IF(OR(MONTH((DATE(1899,12,31)+(0*7+IF(Z353&gt;60,Z353-1,Z353))))=7,MONTH((DATE(1899,12,31)+(0*7+IF(Z353&gt;60,Z353-1,Z353))))=8,MONTH((DATE(1899,12,31)+(0*7+IF(Z353&gt;60,Z353-1,Z353))))=9),"3ème",IF(OR(MONTH((DATE(1899,12,31)+(0*7+IF(Z353&gt;60,Z353-1,Z353))))=10,MONTH((DATE(1899,12,31)+(0*7+IF(Z353&gt;60,Z353-1,Z353))))=11,MONTH((DATE(1899,12,31)+(0*7+IF(Z353&gt;60,Z353-1,Z353))))=12),"4ème")))))</f>
      </c>
      <c r="AF353" s="131">
        <f>IF(Z353="","",YEAR((DATE(1899,12,31)+(0*7+IF(Z353&gt;60,Z353-1,Z353)))))</f>
      </c>
      <c r="AG353" s="123">
        <f>IF(U353="","",U353)</f>
      </c>
      <c r="AH353" s="124">
        <f>IF(S353="","",S353)</f>
      </c>
      <c r="AI353" s="99">
        <f>IF(P353="","",P353&amp;" ("&amp;O353&amp;"_"&amp;ROW()&amp;")")</f>
      </c>
      <c r="AQ353" s="124">
        <f>IF(T353="","",T353&amp;"1")</f>
      </c>
      <c r="AR353" s="124">
        <f>IF(S353="","",S353&amp;"2")</f>
      </c>
      <c r="AS353" s="154">
        <f>O353</f>
      </c>
    </row>
    <row r="354" s="41" customFormat="1" ht="64.9" customHeight="1">
      <c r="A354" s="119"/>
      <c r="B354" s="116"/>
      <c r="C354" s="116"/>
      <c r="D354" s="181"/>
      <c r="E354" s="181"/>
      <c r="F354" t="s" s="107">
        <v>67</v>
      </c>
      <c r="G354" s="116"/>
      <c r="H354" s="105">
        <f>IF(B354="","",SUMIF(O1:O1961,A354,AA1:AA1961))</f>
      </c>
      <c r="I354" s="105">
        <f>IF(B354="","",(SUMIF(O1:O1961,A354,AB1:AB1961)+(SUMIF(O1:O1961,A354,AC1:AC1961))))</f>
      </c>
      <c r="J354" s="116"/>
      <c r="K354" s="105">
        <f>IFERROR(J354/H354,"")</f>
      </c>
      <c r="L354" s="116"/>
      <c r="M354" s="116"/>
      <c r="N354" s="116"/>
      <c r="O354" s="119"/>
      <c r="P354" s="116"/>
      <c r="Q354" s="206"/>
      <c r="R354" s="116"/>
      <c r="S354" s="119"/>
      <c r="T354" s="119"/>
      <c r="U354" s="116"/>
      <c r="V354" s="116"/>
      <c r="W354" s="116"/>
      <c r="X354" s="116"/>
      <c r="Y354" s="116"/>
      <c r="Z354" s="112"/>
      <c r="AA354" s="116"/>
      <c r="AB354" s="116"/>
      <c r="AC354" s="119"/>
      <c r="AD354" s="120"/>
      <c r="AE354" s="130">
        <f>IF(Z354="","",IF(OR(MONTH((DATE(1899,12,31)+(0*7+IF(Z354&gt;60,Z354-1,Z354))))=1,MONTH((DATE(1899,12,31)+(0*7+IF(Z354&gt;60,Z354-1,Z354))))=2,MONTH((DATE(1899,12,31)+(0*7+IF(Z354&gt;60,Z354-1,Z354))))=3),"1er",IF(OR(MONTH((DATE(1899,12,31)+(0*7+IF(Z354&gt;60,Z354-1,Z354))))=4,MONTH((DATE(1899,12,31)+(0*7+IF(Z354&gt;60,Z354-1,Z354))))=5,MONTH((DATE(1899,12,31)+(0*7+IF(Z354&gt;60,Z354-1,Z354))))=6),"2ème",IF(OR(MONTH((DATE(1899,12,31)+(0*7+IF(Z354&gt;60,Z354-1,Z354))))=7,MONTH((DATE(1899,12,31)+(0*7+IF(Z354&gt;60,Z354-1,Z354))))=8,MONTH((DATE(1899,12,31)+(0*7+IF(Z354&gt;60,Z354-1,Z354))))=9),"3ème",IF(OR(MONTH((DATE(1899,12,31)+(0*7+IF(Z354&gt;60,Z354-1,Z354))))=10,MONTH((DATE(1899,12,31)+(0*7+IF(Z354&gt;60,Z354-1,Z354))))=11,MONTH((DATE(1899,12,31)+(0*7+IF(Z354&gt;60,Z354-1,Z354))))=12),"4ème")))))</f>
      </c>
      <c r="AF354" s="131">
        <f>IF(Z354="","",YEAR((DATE(1899,12,31)+(0*7+IF(Z354&gt;60,Z354-1,Z354)))))</f>
      </c>
      <c r="AG354" s="123">
        <f>IF(U354="","",U354)</f>
      </c>
      <c r="AH354" s="124">
        <f>IF(S354="","",S354)</f>
      </c>
      <c r="AI354" s="99">
        <f>IF(P354="","",P354&amp;" ("&amp;O354&amp;"_"&amp;ROW()&amp;")")</f>
      </c>
      <c r="AQ354" s="124">
        <f>IF(T354="","",T354&amp;"1")</f>
      </c>
      <c r="AR354" s="124">
        <f>IF(S354="","",S354&amp;"2")</f>
      </c>
      <c r="AS354" s="154">
        <f>O354</f>
      </c>
    </row>
    <row r="355" s="41" customFormat="1" ht="64.9" customHeight="1">
      <c r="A355" s="188"/>
      <c r="B355" s="116"/>
      <c r="C355" s="116"/>
      <c r="D355" s="181"/>
      <c r="E355" s="181"/>
      <c r="F355" t="s" s="107">
        <v>67</v>
      </c>
      <c r="G355" s="116"/>
      <c r="H355" s="105">
        <f>IF(B355="","",SUMIF(O1:O1961,A355,AA1:AA1961))</f>
      </c>
      <c r="I355" s="105">
        <f>IF(B355="","",(SUMIF(O1:O1961,A355,AB1:AB1961)+(SUMIF(O1:O1961,A355,AC1:AC1961))))</f>
      </c>
      <c r="J355" s="110"/>
      <c r="K355" s="105">
        <f>IFERROR(J355/H355,"")</f>
      </c>
      <c r="L355" s="110"/>
      <c r="M355" s="112"/>
      <c r="N355" s="116"/>
      <c r="O355" s="119"/>
      <c r="P355" s="206"/>
      <c r="Q355" s="206"/>
      <c r="R355" s="116"/>
      <c r="S355" s="119"/>
      <c r="T355" s="119"/>
      <c r="U355" s="116"/>
      <c r="V355" s="116"/>
      <c r="W355" s="116"/>
      <c r="X355" s="116"/>
      <c r="Y355" s="116"/>
      <c r="Z355" s="112"/>
      <c r="AA355" s="116"/>
      <c r="AB355" s="116"/>
      <c r="AC355" s="119"/>
      <c r="AD355" s="120"/>
      <c r="AE355" s="130">
        <f>IF(Z355="","",IF(OR(MONTH((DATE(1899,12,31)+(0*7+IF(Z355&gt;60,Z355-1,Z355))))=1,MONTH((DATE(1899,12,31)+(0*7+IF(Z355&gt;60,Z355-1,Z355))))=2,MONTH((DATE(1899,12,31)+(0*7+IF(Z355&gt;60,Z355-1,Z355))))=3),"1er",IF(OR(MONTH((DATE(1899,12,31)+(0*7+IF(Z355&gt;60,Z355-1,Z355))))=4,MONTH((DATE(1899,12,31)+(0*7+IF(Z355&gt;60,Z355-1,Z355))))=5,MONTH((DATE(1899,12,31)+(0*7+IF(Z355&gt;60,Z355-1,Z355))))=6),"2ème",IF(OR(MONTH((DATE(1899,12,31)+(0*7+IF(Z355&gt;60,Z355-1,Z355))))=7,MONTH((DATE(1899,12,31)+(0*7+IF(Z355&gt;60,Z355-1,Z355))))=8,MONTH((DATE(1899,12,31)+(0*7+IF(Z355&gt;60,Z355-1,Z355))))=9),"3ème",IF(OR(MONTH((DATE(1899,12,31)+(0*7+IF(Z355&gt;60,Z355-1,Z355))))=10,MONTH((DATE(1899,12,31)+(0*7+IF(Z355&gt;60,Z355-1,Z355))))=11,MONTH((DATE(1899,12,31)+(0*7+IF(Z355&gt;60,Z355-1,Z355))))=12),"4ème")))))</f>
      </c>
      <c r="AF355" s="131">
        <f>IF(Z355="","",YEAR((DATE(1899,12,31)+(0*7+IF(Z355&gt;60,Z355-1,Z355)))))</f>
      </c>
      <c r="AG355" s="123">
        <f>IF(U355="","",U355)</f>
      </c>
      <c r="AH355" s="124">
        <f>IF(S355="","",S355)</f>
      </c>
      <c r="AI355" s="99">
        <f>IF(P355="","",P355&amp;" ("&amp;O355&amp;"_"&amp;ROW()&amp;")")</f>
      </c>
      <c r="AQ355" s="124">
        <f>IF(T355="","",T355&amp;"1")</f>
      </c>
      <c r="AR355" s="124">
        <f>IF(S355="","",S355&amp;"2")</f>
      </c>
      <c r="AS355" s="154">
        <f>O355</f>
      </c>
    </row>
    <row r="356" s="41" customFormat="1" ht="64.9" customHeight="1">
      <c r="A356" s="188"/>
      <c r="B356" s="116"/>
      <c r="C356" s="116"/>
      <c r="D356" s="181"/>
      <c r="E356" s="181"/>
      <c r="F356" t="s" s="107">
        <v>67</v>
      </c>
      <c r="G356" s="116"/>
      <c r="H356" s="105">
        <f>IF(B356="","",SUMIF(O1:O1961,A356,AA1:AA1961))</f>
      </c>
      <c r="I356" s="105">
        <f>IF(B356="","",(SUMIF(O1:O1961,A356,AB1:AB1961)+(SUMIF(O1:O1961,A356,AC1:AC1961))))</f>
      </c>
      <c r="J356" s="116"/>
      <c r="K356" s="105">
        <f>IFERROR(J356/H356,"")</f>
      </c>
      <c r="L356" s="116"/>
      <c r="M356" s="116"/>
      <c r="N356" s="116"/>
      <c r="O356" s="119"/>
      <c r="P356" s="116"/>
      <c r="Q356" s="206"/>
      <c r="R356" s="116"/>
      <c r="S356" s="119"/>
      <c r="T356" s="119"/>
      <c r="U356" s="116"/>
      <c r="V356" s="116"/>
      <c r="W356" s="116"/>
      <c r="X356" s="116"/>
      <c r="Y356" s="116"/>
      <c r="Z356" s="112"/>
      <c r="AA356" s="116"/>
      <c r="AB356" s="116"/>
      <c r="AC356" s="119"/>
      <c r="AD356" s="120"/>
      <c r="AE356" s="130">
        <f>IF(Z356="","",IF(OR(MONTH((DATE(1899,12,31)+(0*7+IF(Z356&gt;60,Z356-1,Z356))))=1,MONTH((DATE(1899,12,31)+(0*7+IF(Z356&gt;60,Z356-1,Z356))))=2,MONTH((DATE(1899,12,31)+(0*7+IF(Z356&gt;60,Z356-1,Z356))))=3),"1er",IF(OR(MONTH((DATE(1899,12,31)+(0*7+IF(Z356&gt;60,Z356-1,Z356))))=4,MONTH((DATE(1899,12,31)+(0*7+IF(Z356&gt;60,Z356-1,Z356))))=5,MONTH((DATE(1899,12,31)+(0*7+IF(Z356&gt;60,Z356-1,Z356))))=6),"2ème",IF(OR(MONTH((DATE(1899,12,31)+(0*7+IF(Z356&gt;60,Z356-1,Z356))))=7,MONTH((DATE(1899,12,31)+(0*7+IF(Z356&gt;60,Z356-1,Z356))))=8,MONTH((DATE(1899,12,31)+(0*7+IF(Z356&gt;60,Z356-1,Z356))))=9),"3ème",IF(OR(MONTH((DATE(1899,12,31)+(0*7+IF(Z356&gt;60,Z356-1,Z356))))=10,MONTH((DATE(1899,12,31)+(0*7+IF(Z356&gt;60,Z356-1,Z356))))=11,MONTH((DATE(1899,12,31)+(0*7+IF(Z356&gt;60,Z356-1,Z356))))=12),"4ème")))))</f>
      </c>
      <c r="AF356" s="131">
        <f>IF(Z356="","",YEAR((DATE(1899,12,31)+(0*7+IF(Z356&gt;60,Z356-1,Z356)))))</f>
      </c>
      <c r="AG356" s="123">
        <f>IF(U356="","",U356)</f>
      </c>
      <c r="AH356" s="124">
        <f>IF(S356="","",S356)</f>
      </c>
      <c r="AI356" s="99">
        <f>IF(P356="","",P356&amp;" ("&amp;O356&amp;"_"&amp;ROW()&amp;")")</f>
      </c>
      <c r="AQ356" s="124">
        <f>IF(T356="","",T356&amp;"1")</f>
      </c>
      <c r="AR356" s="124">
        <f>IF(S356="","",S356&amp;"2")</f>
      </c>
      <c r="AS356" s="154">
        <f>O356</f>
      </c>
    </row>
    <row r="357" s="41" customFormat="1" ht="64.9" customHeight="1">
      <c r="A357" s="188"/>
      <c r="B357" s="116"/>
      <c r="C357" s="116"/>
      <c r="D357" s="181"/>
      <c r="E357" s="181"/>
      <c r="F357" t="s" s="107">
        <v>67</v>
      </c>
      <c r="G357" s="116"/>
      <c r="H357" s="105">
        <f>IF(B357="","",SUMIF(O1:O1961,A357,AA1:AA1961))</f>
      </c>
      <c r="I357" s="105">
        <f>IF(B357="","",(SUMIF(O1:O1961,A357,AB1:AB1961)+(SUMIF(O1:O1961,A357,AC1:AC1961))))</f>
      </c>
      <c r="J357" s="116"/>
      <c r="K357" s="105">
        <f>IFERROR(J357/H357,"")</f>
      </c>
      <c r="L357" s="116"/>
      <c r="M357" s="116"/>
      <c r="N357" s="116"/>
      <c r="O357" s="119"/>
      <c r="P357" s="116"/>
      <c r="Q357" s="206"/>
      <c r="R357" s="116"/>
      <c r="S357" s="119"/>
      <c r="T357" s="119"/>
      <c r="U357" s="116"/>
      <c r="V357" s="116"/>
      <c r="W357" s="116"/>
      <c r="X357" s="116"/>
      <c r="Y357" s="116"/>
      <c r="Z357" s="112"/>
      <c r="AA357" s="116"/>
      <c r="AB357" s="116"/>
      <c r="AC357" s="119"/>
      <c r="AD357" s="120"/>
      <c r="AE357" s="130">
        <f>IF(Z357="","",IF(OR(MONTH((DATE(1899,12,31)+(0*7+IF(Z357&gt;60,Z357-1,Z357))))=1,MONTH((DATE(1899,12,31)+(0*7+IF(Z357&gt;60,Z357-1,Z357))))=2,MONTH((DATE(1899,12,31)+(0*7+IF(Z357&gt;60,Z357-1,Z357))))=3),"1er",IF(OR(MONTH((DATE(1899,12,31)+(0*7+IF(Z357&gt;60,Z357-1,Z357))))=4,MONTH((DATE(1899,12,31)+(0*7+IF(Z357&gt;60,Z357-1,Z357))))=5,MONTH((DATE(1899,12,31)+(0*7+IF(Z357&gt;60,Z357-1,Z357))))=6),"2ème",IF(OR(MONTH((DATE(1899,12,31)+(0*7+IF(Z357&gt;60,Z357-1,Z357))))=7,MONTH((DATE(1899,12,31)+(0*7+IF(Z357&gt;60,Z357-1,Z357))))=8,MONTH((DATE(1899,12,31)+(0*7+IF(Z357&gt;60,Z357-1,Z357))))=9),"3ème",IF(OR(MONTH((DATE(1899,12,31)+(0*7+IF(Z357&gt;60,Z357-1,Z357))))=10,MONTH((DATE(1899,12,31)+(0*7+IF(Z357&gt;60,Z357-1,Z357))))=11,MONTH((DATE(1899,12,31)+(0*7+IF(Z357&gt;60,Z357-1,Z357))))=12),"4ème")))))</f>
      </c>
      <c r="AF357" s="131">
        <f>IF(Z357="","",YEAR((DATE(1899,12,31)+(0*7+IF(Z357&gt;60,Z357-1,Z357)))))</f>
      </c>
      <c r="AG357" s="123">
        <f>IF(U357="","",U357)</f>
      </c>
      <c r="AH357" s="124">
        <f>IF(S357="","",S357)</f>
      </c>
      <c r="AI357" s="99">
        <f>IF(P357="","",P357&amp;" ("&amp;O357&amp;"_"&amp;ROW()&amp;")")</f>
      </c>
      <c r="AQ357" s="124">
        <f>IF(T357="","",T357&amp;"1")</f>
      </c>
      <c r="AR357" s="124">
        <f>IF(S357="","",S357&amp;"2")</f>
      </c>
      <c r="AS357" s="154">
        <f>O357</f>
      </c>
    </row>
    <row r="358" s="41" customFormat="1" ht="64.9" customHeight="1">
      <c r="A358" s="188"/>
      <c r="B358" s="116"/>
      <c r="C358" s="116"/>
      <c r="D358" s="181"/>
      <c r="E358" s="181"/>
      <c r="F358" t="s" s="107">
        <v>67</v>
      </c>
      <c r="G358" s="116"/>
      <c r="H358" s="105">
        <f>IF(B358="","",SUMIF(O1:O1961,A358,AA1:AA1961))</f>
      </c>
      <c r="I358" s="105">
        <f>IF(B358="","",(SUMIF(O1:O1961,A358,AB1:AB1961)+(SUMIF(O1:O1961,A358,AC1:AC1961))))</f>
      </c>
      <c r="J358" s="110"/>
      <c r="K358" s="105">
        <f>IFERROR(J358/H358,"")</f>
      </c>
      <c r="L358" s="110"/>
      <c r="M358" s="112"/>
      <c r="N358" s="116"/>
      <c r="O358" s="119"/>
      <c r="P358" s="206"/>
      <c r="Q358" s="206"/>
      <c r="R358" s="116"/>
      <c r="S358" s="119"/>
      <c r="T358" s="119"/>
      <c r="U358" s="116"/>
      <c r="V358" s="116"/>
      <c r="W358" s="116"/>
      <c r="X358" s="116"/>
      <c r="Y358" s="116"/>
      <c r="Z358" s="112"/>
      <c r="AA358" s="116"/>
      <c r="AB358" s="116"/>
      <c r="AC358" s="119"/>
      <c r="AD358" s="120"/>
      <c r="AE358" s="130">
        <f>IF(Z358="","",IF(OR(MONTH((DATE(1899,12,31)+(0*7+IF(Z358&gt;60,Z358-1,Z358))))=1,MONTH((DATE(1899,12,31)+(0*7+IF(Z358&gt;60,Z358-1,Z358))))=2,MONTH((DATE(1899,12,31)+(0*7+IF(Z358&gt;60,Z358-1,Z358))))=3),"1er",IF(OR(MONTH((DATE(1899,12,31)+(0*7+IF(Z358&gt;60,Z358-1,Z358))))=4,MONTH((DATE(1899,12,31)+(0*7+IF(Z358&gt;60,Z358-1,Z358))))=5,MONTH((DATE(1899,12,31)+(0*7+IF(Z358&gt;60,Z358-1,Z358))))=6),"2ème",IF(OR(MONTH((DATE(1899,12,31)+(0*7+IF(Z358&gt;60,Z358-1,Z358))))=7,MONTH((DATE(1899,12,31)+(0*7+IF(Z358&gt;60,Z358-1,Z358))))=8,MONTH((DATE(1899,12,31)+(0*7+IF(Z358&gt;60,Z358-1,Z358))))=9),"3ème",IF(OR(MONTH((DATE(1899,12,31)+(0*7+IF(Z358&gt;60,Z358-1,Z358))))=10,MONTH((DATE(1899,12,31)+(0*7+IF(Z358&gt;60,Z358-1,Z358))))=11,MONTH((DATE(1899,12,31)+(0*7+IF(Z358&gt;60,Z358-1,Z358))))=12),"4ème")))))</f>
      </c>
      <c r="AF358" s="131">
        <f>IF(Z358="","",YEAR((DATE(1899,12,31)+(0*7+IF(Z358&gt;60,Z358-1,Z358)))))</f>
      </c>
      <c r="AG358" s="123">
        <f>IF(U358="","",U358)</f>
      </c>
      <c r="AH358" s="124">
        <f>IF(S358="","",S358)</f>
      </c>
      <c r="AI358" s="99">
        <f>IF(P358="","",P358&amp;" ("&amp;O358&amp;"_"&amp;ROW()&amp;")")</f>
      </c>
      <c r="AQ358" s="124">
        <f>IF(T358="","",T358&amp;"1")</f>
      </c>
      <c r="AR358" s="124">
        <f>IF(S358="","",S358&amp;"2")</f>
      </c>
      <c r="AS358" s="154">
        <f>O358</f>
      </c>
    </row>
    <row r="359" s="41" customFormat="1" ht="64.9" customHeight="1">
      <c r="A359" s="188"/>
      <c r="B359" s="116"/>
      <c r="C359" s="116"/>
      <c r="D359" s="181"/>
      <c r="E359" s="181"/>
      <c r="F359" t="s" s="107">
        <v>67</v>
      </c>
      <c r="G359" s="116"/>
      <c r="H359" s="105">
        <f>IF(B359="","",SUMIF(O1:O1961,A359,AA1:AA1961))</f>
      </c>
      <c r="I359" s="105">
        <f>IF(B359="","",(SUMIF(O1:O1961,A359,AB1:AB1961)+(SUMIF(O1:O1961,A359,AC1:AC1961))))</f>
      </c>
      <c r="J359" s="116"/>
      <c r="K359" s="105">
        <f>IFERROR(J359/H359,"")</f>
      </c>
      <c r="L359" s="116"/>
      <c r="M359" s="116"/>
      <c r="N359" s="116"/>
      <c r="O359" s="119"/>
      <c r="P359" s="116"/>
      <c r="Q359" s="206"/>
      <c r="R359" s="116"/>
      <c r="S359" s="119"/>
      <c r="T359" s="119"/>
      <c r="U359" s="116"/>
      <c r="V359" s="116"/>
      <c r="W359" s="116"/>
      <c r="X359" s="116"/>
      <c r="Y359" s="116"/>
      <c r="Z359" s="112"/>
      <c r="AA359" s="116"/>
      <c r="AB359" s="116"/>
      <c r="AC359" s="119"/>
      <c r="AD359" s="120"/>
      <c r="AE359" s="130">
        <f>IF(Z359="","",IF(OR(MONTH((DATE(1899,12,31)+(0*7+IF(Z359&gt;60,Z359-1,Z359))))=1,MONTH((DATE(1899,12,31)+(0*7+IF(Z359&gt;60,Z359-1,Z359))))=2,MONTH((DATE(1899,12,31)+(0*7+IF(Z359&gt;60,Z359-1,Z359))))=3),"1er",IF(OR(MONTH((DATE(1899,12,31)+(0*7+IF(Z359&gt;60,Z359-1,Z359))))=4,MONTH((DATE(1899,12,31)+(0*7+IF(Z359&gt;60,Z359-1,Z359))))=5,MONTH((DATE(1899,12,31)+(0*7+IF(Z359&gt;60,Z359-1,Z359))))=6),"2ème",IF(OR(MONTH((DATE(1899,12,31)+(0*7+IF(Z359&gt;60,Z359-1,Z359))))=7,MONTH((DATE(1899,12,31)+(0*7+IF(Z359&gt;60,Z359-1,Z359))))=8,MONTH((DATE(1899,12,31)+(0*7+IF(Z359&gt;60,Z359-1,Z359))))=9),"3ème",IF(OR(MONTH((DATE(1899,12,31)+(0*7+IF(Z359&gt;60,Z359-1,Z359))))=10,MONTH((DATE(1899,12,31)+(0*7+IF(Z359&gt;60,Z359-1,Z359))))=11,MONTH((DATE(1899,12,31)+(0*7+IF(Z359&gt;60,Z359-1,Z359))))=12),"4ème")))))</f>
      </c>
      <c r="AF359" s="131">
        <f>IF(Z359="","",YEAR((DATE(1899,12,31)+(0*7+IF(Z359&gt;60,Z359-1,Z359)))))</f>
      </c>
      <c r="AG359" s="123">
        <f>IF(U359="","",U359)</f>
      </c>
      <c r="AH359" s="124">
        <f>IF(S359="","",S359)</f>
      </c>
      <c r="AI359" s="99">
        <f>IF(P359="","",P359&amp;" ("&amp;O359&amp;"_"&amp;ROW()&amp;")")</f>
      </c>
      <c r="AQ359" s="124">
        <f>IF(T359="","",T359&amp;"1")</f>
      </c>
      <c r="AR359" s="124">
        <f>IF(S359="","",S359&amp;"2")</f>
      </c>
      <c r="AS359" s="154">
        <f>O359</f>
      </c>
    </row>
    <row r="360" s="41" customFormat="1" ht="64.9" customHeight="1">
      <c r="A360" s="188"/>
      <c r="B360" s="116"/>
      <c r="C360" s="116"/>
      <c r="D360" s="181"/>
      <c r="E360" s="181"/>
      <c r="F360" t="s" s="107">
        <v>67</v>
      </c>
      <c r="G360" s="116"/>
      <c r="H360" s="105">
        <f>IF(B360="","",SUMIF(O1:O1961,A360,AA1:AA1961))</f>
      </c>
      <c r="I360" s="105">
        <f>IF(B360="","",(SUMIF(O1:O1961,A360,AB1:AB1961)+(SUMIF(O1:O1961,A360,AC1:AC1961))))</f>
      </c>
      <c r="J360" s="116"/>
      <c r="K360" s="105">
        <f>IFERROR(J360/H360,"")</f>
      </c>
      <c r="L360" s="116"/>
      <c r="M360" s="116"/>
      <c r="N360" s="116"/>
      <c r="O360" s="119"/>
      <c r="P360" s="116"/>
      <c r="Q360" s="206"/>
      <c r="R360" s="116"/>
      <c r="S360" s="119"/>
      <c r="T360" s="119"/>
      <c r="U360" s="116"/>
      <c r="V360" s="116"/>
      <c r="W360" s="116"/>
      <c r="X360" s="116"/>
      <c r="Y360" s="116"/>
      <c r="Z360" s="112"/>
      <c r="AA360" s="116"/>
      <c r="AB360" s="116"/>
      <c r="AC360" s="119"/>
      <c r="AD360" s="120"/>
      <c r="AE360" s="130">
        <f>IF(Z360="","",IF(OR(MONTH((DATE(1899,12,31)+(0*7+IF(Z360&gt;60,Z360-1,Z360))))=1,MONTH((DATE(1899,12,31)+(0*7+IF(Z360&gt;60,Z360-1,Z360))))=2,MONTH((DATE(1899,12,31)+(0*7+IF(Z360&gt;60,Z360-1,Z360))))=3),"1er",IF(OR(MONTH((DATE(1899,12,31)+(0*7+IF(Z360&gt;60,Z360-1,Z360))))=4,MONTH((DATE(1899,12,31)+(0*7+IF(Z360&gt;60,Z360-1,Z360))))=5,MONTH((DATE(1899,12,31)+(0*7+IF(Z360&gt;60,Z360-1,Z360))))=6),"2ème",IF(OR(MONTH((DATE(1899,12,31)+(0*7+IF(Z360&gt;60,Z360-1,Z360))))=7,MONTH((DATE(1899,12,31)+(0*7+IF(Z360&gt;60,Z360-1,Z360))))=8,MONTH((DATE(1899,12,31)+(0*7+IF(Z360&gt;60,Z360-1,Z360))))=9),"3ème",IF(OR(MONTH((DATE(1899,12,31)+(0*7+IF(Z360&gt;60,Z360-1,Z360))))=10,MONTH((DATE(1899,12,31)+(0*7+IF(Z360&gt;60,Z360-1,Z360))))=11,MONTH((DATE(1899,12,31)+(0*7+IF(Z360&gt;60,Z360-1,Z360))))=12),"4ème")))))</f>
      </c>
      <c r="AF360" s="131">
        <f>IF(Z360="","",YEAR((DATE(1899,12,31)+(0*7+IF(Z360&gt;60,Z360-1,Z360)))))</f>
      </c>
      <c r="AG360" s="123">
        <f>IF(U360="","",U360)</f>
      </c>
      <c r="AH360" s="124">
        <f>IF(S360="","",S360)</f>
      </c>
      <c r="AI360" s="99">
        <f>IF(P360="","",P360&amp;" ("&amp;O360&amp;"_"&amp;ROW()&amp;")")</f>
      </c>
      <c r="AQ360" s="124">
        <f>IF(T360="","",T360&amp;"1")</f>
      </c>
      <c r="AR360" s="124">
        <f>IF(S360="","",S360&amp;"2")</f>
      </c>
      <c r="AS360" s="154">
        <f>O360</f>
      </c>
    </row>
    <row r="361" s="41" customFormat="1" ht="64.9" customHeight="1">
      <c r="A361" s="188"/>
      <c r="B361" s="116"/>
      <c r="C361" s="116"/>
      <c r="D361" s="181"/>
      <c r="E361" s="181"/>
      <c r="F361" t="s" s="107">
        <v>67</v>
      </c>
      <c r="G361" s="116"/>
      <c r="H361" s="105">
        <f>IF(B361="","",SUMIF(O1:O1961,A361,AA1:AA1961))</f>
      </c>
      <c r="I361" s="105">
        <f>IF(B361="","",(SUMIF(O1:O1961,A361,AB1:AB1961)+(SUMIF(O1:O1961,A361,AC1:AC1961))))</f>
      </c>
      <c r="J361" s="110"/>
      <c r="K361" s="105">
        <f>IFERROR(J361/H361,"")</f>
      </c>
      <c r="L361" s="110"/>
      <c r="M361" s="112"/>
      <c r="N361" s="112"/>
      <c r="O361" s="119"/>
      <c r="P361" s="206"/>
      <c r="Q361" s="206"/>
      <c r="R361" s="116"/>
      <c r="S361" s="119"/>
      <c r="T361" s="119"/>
      <c r="U361" s="116"/>
      <c r="V361" s="116"/>
      <c r="W361" s="116"/>
      <c r="X361" s="116"/>
      <c r="Y361" s="116"/>
      <c r="Z361" s="112"/>
      <c r="AA361" s="116"/>
      <c r="AB361" s="116"/>
      <c r="AC361" s="119"/>
      <c r="AD361" s="120"/>
      <c r="AE361" s="130">
        <f>IF(Z361="","",IF(OR(MONTH((DATE(1899,12,31)+(0*7+IF(Z361&gt;60,Z361-1,Z361))))=1,MONTH((DATE(1899,12,31)+(0*7+IF(Z361&gt;60,Z361-1,Z361))))=2,MONTH((DATE(1899,12,31)+(0*7+IF(Z361&gt;60,Z361-1,Z361))))=3),"1er",IF(OR(MONTH((DATE(1899,12,31)+(0*7+IF(Z361&gt;60,Z361-1,Z361))))=4,MONTH((DATE(1899,12,31)+(0*7+IF(Z361&gt;60,Z361-1,Z361))))=5,MONTH((DATE(1899,12,31)+(0*7+IF(Z361&gt;60,Z361-1,Z361))))=6),"2ème",IF(OR(MONTH((DATE(1899,12,31)+(0*7+IF(Z361&gt;60,Z361-1,Z361))))=7,MONTH((DATE(1899,12,31)+(0*7+IF(Z361&gt;60,Z361-1,Z361))))=8,MONTH((DATE(1899,12,31)+(0*7+IF(Z361&gt;60,Z361-1,Z361))))=9),"3ème",IF(OR(MONTH((DATE(1899,12,31)+(0*7+IF(Z361&gt;60,Z361-1,Z361))))=10,MONTH((DATE(1899,12,31)+(0*7+IF(Z361&gt;60,Z361-1,Z361))))=11,MONTH((DATE(1899,12,31)+(0*7+IF(Z361&gt;60,Z361-1,Z361))))=12),"4ème")))))</f>
      </c>
      <c r="AF361" s="131">
        <f>IF(Z361="","",YEAR((DATE(1899,12,31)+(0*7+IF(Z361&gt;60,Z361-1,Z361)))))</f>
      </c>
      <c r="AG361" s="123">
        <f>IF(U361="","",U361)</f>
      </c>
      <c r="AH361" s="124">
        <f>IF(S361="","",S361)</f>
      </c>
      <c r="AI361" s="99">
        <f>IF(P361="","",P361&amp;" ("&amp;O361&amp;"_"&amp;ROW()&amp;")")</f>
      </c>
      <c r="AQ361" s="124">
        <f>IF(T361="","",T361&amp;"1")</f>
      </c>
      <c r="AR361" s="124">
        <f>IF(S361="","",S361&amp;"2")</f>
      </c>
      <c r="AS361" s="154">
        <f>O361</f>
      </c>
    </row>
    <row r="362" s="41" customFormat="1" ht="64.9" customHeight="1">
      <c r="A362" s="188"/>
      <c r="B362" s="116"/>
      <c r="C362" s="116"/>
      <c r="D362" s="181"/>
      <c r="E362" s="181"/>
      <c r="F362" t="s" s="107">
        <v>67</v>
      </c>
      <c r="G362" s="116"/>
      <c r="H362" s="105">
        <f>IF(B362="","",SUMIF(O1:O1961,A362,AA1:AA1961))</f>
      </c>
      <c r="I362" s="105">
        <f>IF(B362="","",(SUMIF(O1:O1961,A362,AB1:AB1961)+(SUMIF(O1:O1961,A362,AC1:AC1961))))</f>
      </c>
      <c r="J362" s="116"/>
      <c r="K362" s="105">
        <f>IFERROR(J362/H362,"")</f>
      </c>
      <c r="L362" s="116"/>
      <c r="M362" s="116"/>
      <c r="N362" s="116"/>
      <c r="O362" s="119"/>
      <c r="P362" s="116"/>
      <c r="Q362" s="206"/>
      <c r="R362" s="116"/>
      <c r="S362" s="119"/>
      <c r="T362" s="119"/>
      <c r="U362" s="116"/>
      <c r="V362" s="116"/>
      <c r="W362" s="116"/>
      <c r="X362" s="116"/>
      <c r="Y362" s="116"/>
      <c r="Z362" s="112"/>
      <c r="AA362" s="116"/>
      <c r="AB362" s="116"/>
      <c r="AC362" s="119"/>
      <c r="AD362" s="120"/>
      <c r="AE362" s="130">
        <f>IF(Z362="","",IF(OR(MONTH((DATE(1899,12,31)+(0*7+IF(Z362&gt;60,Z362-1,Z362))))=1,MONTH((DATE(1899,12,31)+(0*7+IF(Z362&gt;60,Z362-1,Z362))))=2,MONTH((DATE(1899,12,31)+(0*7+IF(Z362&gt;60,Z362-1,Z362))))=3),"1er",IF(OR(MONTH((DATE(1899,12,31)+(0*7+IF(Z362&gt;60,Z362-1,Z362))))=4,MONTH((DATE(1899,12,31)+(0*7+IF(Z362&gt;60,Z362-1,Z362))))=5,MONTH((DATE(1899,12,31)+(0*7+IF(Z362&gt;60,Z362-1,Z362))))=6),"2ème",IF(OR(MONTH((DATE(1899,12,31)+(0*7+IF(Z362&gt;60,Z362-1,Z362))))=7,MONTH((DATE(1899,12,31)+(0*7+IF(Z362&gt;60,Z362-1,Z362))))=8,MONTH((DATE(1899,12,31)+(0*7+IF(Z362&gt;60,Z362-1,Z362))))=9),"3ème",IF(OR(MONTH((DATE(1899,12,31)+(0*7+IF(Z362&gt;60,Z362-1,Z362))))=10,MONTH((DATE(1899,12,31)+(0*7+IF(Z362&gt;60,Z362-1,Z362))))=11,MONTH((DATE(1899,12,31)+(0*7+IF(Z362&gt;60,Z362-1,Z362))))=12),"4ème")))))</f>
      </c>
      <c r="AF362" s="131">
        <f>IF(Z362="","",YEAR((DATE(1899,12,31)+(0*7+IF(Z362&gt;60,Z362-1,Z362)))))</f>
      </c>
      <c r="AG362" s="123">
        <f>IF(U362="","",U362)</f>
      </c>
      <c r="AH362" s="124">
        <f>IF(S362="","",S362)</f>
      </c>
      <c r="AI362" s="99">
        <f>IF(P362="","",P362&amp;" ("&amp;O362&amp;"_"&amp;ROW()&amp;")")</f>
      </c>
      <c r="AQ362" s="124">
        <f>IF(T362="","",T362&amp;"1")</f>
      </c>
      <c r="AR362" s="124">
        <f>IF(S362="","",S362&amp;"2")</f>
      </c>
      <c r="AS362" s="154">
        <f>O362</f>
      </c>
    </row>
    <row r="363" s="41" customFormat="1" ht="64.9" customHeight="1">
      <c r="A363" s="188"/>
      <c r="B363" s="116"/>
      <c r="C363" s="116"/>
      <c r="D363" s="181"/>
      <c r="E363" s="181"/>
      <c r="F363" t="s" s="107">
        <v>67</v>
      </c>
      <c r="G363" s="116"/>
      <c r="H363" s="105">
        <f>IF(B363="","",SUMIF(O1:O1961,A363,AA1:AA1961))</f>
      </c>
      <c r="I363" s="105">
        <f>IF(B363="","",(SUMIF(O1:O1961,A363,AB1:AB1961)+(SUMIF(O1:O1961,A363,AC1:AC1961))))</f>
      </c>
      <c r="J363" s="116"/>
      <c r="K363" s="105">
        <f>IFERROR(J363/H363,"")</f>
      </c>
      <c r="L363" s="116"/>
      <c r="M363" s="116"/>
      <c r="N363" s="116"/>
      <c r="O363" s="119"/>
      <c r="P363" s="116"/>
      <c r="Q363" s="206"/>
      <c r="R363" s="116"/>
      <c r="S363" s="119"/>
      <c r="T363" s="119"/>
      <c r="U363" s="116"/>
      <c r="V363" s="116"/>
      <c r="W363" s="116"/>
      <c r="X363" s="116"/>
      <c r="Y363" s="116"/>
      <c r="Z363" s="112"/>
      <c r="AA363" s="116"/>
      <c r="AB363" s="116"/>
      <c r="AC363" s="119"/>
      <c r="AD363" s="120"/>
      <c r="AE363" s="130">
        <f>IF(Z363="","",IF(OR(MONTH((DATE(1899,12,31)+(0*7+IF(Z363&gt;60,Z363-1,Z363))))=1,MONTH((DATE(1899,12,31)+(0*7+IF(Z363&gt;60,Z363-1,Z363))))=2,MONTH((DATE(1899,12,31)+(0*7+IF(Z363&gt;60,Z363-1,Z363))))=3),"1er",IF(OR(MONTH((DATE(1899,12,31)+(0*7+IF(Z363&gt;60,Z363-1,Z363))))=4,MONTH((DATE(1899,12,31)+(0*7+IF(Z363&gt;60,Z363-1,Z363))))=5,MONTH((DATE(1899,12,31)+(0*7+IF(Z363&gt;60,Z363-1,Z363))))=6),"2ème",IF(OR(MONTH((DATE(1899,12,31)+(0*7+IF(Z363&gt;60,Z363-1,Z363))))=7,MONTH((DATE(1899,12,31)+(0*7+IF(Z363&gt;60,Z363-1,Z363))))=8,MONTH((DATE(1899,12,31)+(0*7+IF(Z363&gt;60,Z363-1,Z363))))=9),"3ème",IF(OR(MONTH((DATE(1899,12,31)+(0*7+IF(Z363&gt;60,Z363-1,Z363))))=10,MONTH((DATE(1899,12,31)+(0*7+IF(Z363&gt;60,Z363-1,Z363))))=11,MONTH((DATE(1899,12,31)+(0*7+IF(Z363&gt;60,Z363-1,Z363))))=12),"4ème")))))</f>
      </c>
      <c r="AF363" s="131">
        <f>IF(Z363="","",YEAR((DATE(1899,12,31)+(0*7+IF(Z363&gt;60,Z363-1,Z363)))))</f>
      </c>
      <c r="AG363" s="123">
        <f>IF(U363="","",U363)</f>
      </c>
      <c r="AH363" s="124">
        <f>IF(S363="","",S363)</f>
      </c>
      <c r="AI363" s="99">
        <f>IF(P363="","",P363&amp;" ("&amp;O363&amp;"_"&amp;ROW()&amp;")")</f>
      </c>
      <c r="AQ363" s="124">
        <f>IF(T363="","",T363&amp;"1")</f>
      </c>
      <c r="AR363" s="124">
        <f>IF(S363="","",S363&amp;"2")</f>
      </c>
      <c r="AS363" s="154">
        <f>O363</f>
      </c>
    </row>
    <row r="364" s="41" customFormat="1" ht="64.9" customHeight="1">
      <c r="A364" s="188"/>
      <c r="B364" s="116"/>
      <c r="C364" s="116"/>
      <c r="D364" s="181"/>
      <c r="E364" s="181"/>
      <c r="F364" t="s" s="107">
        <v>67</v>
      </c>
      <c r="G364" s="116"/>
      <c r="H364" s="105">
        <f>IF(B364="","",SUMIF(O1:O1961,A364,AA1:AA1961))</f>
      </c>
      <c r="I364" s="105">
        <f>IF(B364="","",(SUMIF(O1:O1961,A364,AB1:AB1961)+(SUMIF(O1:O1961,A364,AC1:AC1961))))</f>
      </c>
      <c r="J364" s="110"/>
      <c r="K364" s="105">
        <f>IFERROR(J364/H364,"")</f>
      </c>
      <c r="L364" s="110"/>
      <c r="M364" s="112"/>
      <c r="N364" s="112"/>
      <c r="O364" s="119"/>
      <c r="P364" s="206"/>
      <c r="Q364" s="206"/>
      <c r="R364" s="116"/>
      <c r="S364" s="119"/>
      <c r="T364" s="119"/>
      <c r="U364" s="116"/>
      <c r="V364" s="116"/>
      <c r="W364" s="116"/>
      <c r="X364" s="116"/>
      <c r="Y364" s="116"/>
      <c r="Z364" s="112"/>
      <c r="AA364" s="116"/>
      <c r="AB364" s="116"/>
      <c r="AC364" s="119"/>
      <c r="AD364" s="120"/>
      <c r="AE364" s="130">
        <f>IF(Z364="","",IF(OR(MONTH((DATE(1899,12,31)+(0*7+IF(Z364&gt;60,Z364-1,Z364))))=1,MONTH((DATE(1899,12,31)+(0*7+IF(Z364&gt;60,Z364-1,Z364))))=2,MONTH((DATE(1899,12,31)+(0*7+IF(Z364&gt;60,Z364-1,Z364))))=3),"1er",IF(OR(MONTH((DATE(1899,12,31)+(0*7+IF(Z364&gt;60,Z364-1,Z364))))=4,MONTH((DATE(1899,12,31)+(0*7+IF(Z364&gt;60,Z364-1,Z364))))=5,MONTH((DATE(1899,12,31)+(0*7+IF(Z364&gt;60,Z364-1,Z364))))=6),"2ème",IF(OR(MONTH((DATE(1899,12,31)+(0*7+IF(Z364&gt;60,Z364-1,Z364))))=7,MONTH((DATE(1899,12,31)+(0*7+IF(Z364&gt;60,Z364-1,Z364))))=8,MONTH((DATE(1899,12,31)+(0*7+IF(Z364&gt;60,Z364-1,Z364))))=9),"3ème",IF(OR(MONTH((DATE(1899,12,31)+(0*7+IF(Z364&gt;60,Z364-1,Z364))))=10,MONTH((DATE(1899,12,31)+(0*7+IF(Z364&gt;60,Z364-1,Z364))))=11,MONTH((DATE(1899,12,31)+(0*7+IF(Z364&gt;60,Z364-1,Z364))))=12),"4ème")))))</f>
      </c>
      <c r="AF364" s="131">
        <f>IF(Z364="","",YEAR((DATE(1899,12,31)+(0*7+IF(Z364&gt;60,Z364-1,Z364)))))</f>
      </c>
      <c r="AG364" s="123">
        <f>IF(U364="","",U364)</f>
      </c>
      <c r="AH364" s="124">
        <f>IF(S364="","",S364)</f>
      </c>
      <c r="AI364" s="99">
        <f>IF(P364="","",P364&amp;" ("&amp;O364&amp;"_"&amp;ROW()&amp;")")</f>
      </c>
      <c r="AQ364" s="124">
        <f>IF(T364="","",T364&amp;"1")</f>
      </c>
      <c r="AR364" s="124">
        <f>IF(S364="","",S364&amp;"2")</f>
      </c>
      <c r="AS364" s="154">
        <f>O364</f>
      </c>
    </row>
    <row r="365" s="41" customFormat="1" ht="64.9" customHeight="1">
      <c r="A365" s="188"/>
      <c r="B365" s="116"/>
      <c r="C365" s="116"/>
      <c r="D365" s="181"/>
      <c r="E365" s="181"/>
      <c r="F365" t="s" s="107">
        <v>67</v>
      </c>
      <c r="G365" s="116"/>
      <c r="H365" s="105">
        <f>IF(B365="","",SUMIF(O1:O1961,A365,AA1:AA1961))</f>
      </c>
      <c r="I365" s="105">
        <f>IF(B365="","",(SUMIF(O1:O1961,A365,AB1:AB1961)+(SUMIF(O1:O1961,A365,AC1:AC1961))))</f>
      </c>
      <c r="J365" s="116"/>
      <c r="K365" s="105">
        <f>IFERROR(J365/H365,"")</f>
      </c>
      <c r="L365" s="116"/>
      <c r="M365" s="116"/>
      <c r="N365" s="116"/>
      <c r="O365" s="119"/>
      <c r="P365" s="116"/>
      <c r="Q365" s="206"/>
      <c r="R365" s="116"/>
      <c r="S365" s="119"/>
      <c r="T365" s="119"/>
      <c r="U365" s="116"/>
      <c r="V365" s="116"/>
      <c r="W365" s="116"/>
      <c r="X365" s="116"/>
      <c r="Y365" s="116"/>
      <c r="Z365" s="112"/>
      <c r="AA365" s="116"/>
      <c r="AB365" s="116"/>
      <c r="AC365" s="119"/>
      <c r="AD365" s="120"/>
      <c r="AE365" s="130">
        <f>IF(Z365="","",IF(OR(MONTH((DATE(1899,12,31)+(0*7+IF(Z365&gt;60,Z365-1,Z365))))=1,MONTH((DATE(1899,12,31)+(0*7+IF(Z365&gt;60,Z365-1,Z365))))=2,MONTH((DATE(1899,12,31)+(0*7+IF(Z365&gt;60,Z365-1,Z365))))=3),"1er",IF(OR(MONTH((DATE(1899,12,31)+(0*7+IF(Z365&gt;60,Z365-1,Z365))))=4,MONTH((DATE(1899,12,31)+(0*7+IF(Z365&gt;60,Z365-1,Z365))))=5,MONTH((DATE(1899,12,31)+(0*7+IF(Z365&gt;60,Z365-1,Z365))))=6),"2ème",IF(OR(MONTH((DATE(1899,12,31)+(0*7+IF(Z365&gt;60,Z365-1,Z365))))=7,MONTH((DATE(1899,12,31)+(0*7+IF(Z365&gt;60,Z365-1,Z365))))=8,MONTH((DATE(1899,12,31)+(0*7+IF(Z365&gt;60,Z365-1,Z365))))=9),"3ème",IF(OR(MONTH((DATE(1899,12,31)+(0*7+IF(Z365&gt;60,Z365-1,Z365))))=10,MONTH((DATE(1899,12,31)+(0*7+IF(Z365&gt;60,Z365-1,Z365))))=11,MONTH((DATE(1899,12,31)+(0*7+IF(Z365&gt;60,Z365-1,Z365))))=12),"4ème")))))</f>
      </c>
      <c r="AF365" s="131">
        <f>IF(Z365="","",YEAR((DATE(1899,12,31)+(0*7+IF(Z365&gt;60,Z365-1,Z365)))))</f>
      </c>
      <c r="AG365" s="123">
        <f>IF(U365="","",U365)</f>
      </c>
      <c r="AH365" s="124">
        <f>IF(S365="","",S365)</f>
      </c>
      <c r="AI365" s="99">
        <f>IF(P365="","",P365&amp;" ("&amp;O365&amp;"_"&amp;ROW()&amp;")")</f>
      </c>
      <c r="AQ365" s="124">
        <f>IF(T365="","",T365&amp;"1")</f>
      </c>
      <c r="AR365" s="124">
        <f>IF(S365="","",S365&amp;"2")</f>
      </c>
      <c r="AS365" s="154">
        <f>O365</f>
      </c>
    </row>
    <row r="366" s="41" customFormat="1" ht="64.9" customHeight="1">
      <c r="A366" s="188"/>
      <c r="B366" s="116"/>
      <c r="C366" s="116"/>
      <c r="D366" s="181"/>
      <c r="E366" s="181"/>
      <c r="F366" t="s" s="107">
        <v>67</v>
      </c>
      <c r="G366" s="116"/>
      <c r="H366" s="105">
        <f>IF(B366="","",SUMIF(O1:O1961,A366,AA1:AA1961))</f>
      </c>
      <c r="I366" s="105">
        <f>IF(B366="","",(SUMIF(O1:O1961,A366,AB1:AB1961)+(SUMIF(O1:O1961,A366,AC1:AC1961))))</f>
      </c>
      <c r="J366" s="116"/>
      <c r="K366" s="105">
        <f>IFERROR(J366/H366,"")</f>
      </c>
      <c r="L366" s="116"/>
      <c r="M366" s="116"/>
      <c r="N366" s="116"/>
      <c r="O366" s="119"/>
      <c r="P366" s="116"/>
      <c r="Q366" s="206"/>
      <c r="R366" s="116"/>
      <c r="S366" s="119"/>
      <c r="T366" s="119"/>
      <c r="U366" s="116"/>
      <c r="V366" s="116"/>
      <c r="W366" s="116"/>
      <c r="X366" s="116"/>
      <c r="Y366" s="116"/>
      <c r="Z366" s="112"/>
      <c r="AA366" s="116"/>
      <c r="AB366" s="116"/>
      <c r="AC366" s="119"/>
      <c r="AD366" s="120"/>
      <c r="AE366" s="130">
        <f>IF(Z366="","",IF(OR(MONTH((DATE(1899,12,31)+(0*7+IF(Z366&gt;60,Z366-1,Z366))))=1,MONTH((DATE(1899,12,31)+(0*7+IF(Z366&gt;60,Z366-1,Z366))))=2,MONTH((DATE(1899,12,31)+(0*7+IF(Z366&gt;60,Z366-1,Z366))))=3),"1er",IF(OR(MONTH((DATE(1899,12,31)+(0*7+IF(Z366&gt;60,Z366-1,Z366))))=4,MONTH((DATE(1899,12,31)+(0*7+IF(Z366&gt;60,Z366-1,Z366))))=5,MONTH((DATE(1899,12,31)+(0*7+IF(Z366&gt;60,Z366-1,Z366))))=6),"2ème",IF(OR(MONTH((DATE(1899,12,31)+(0*7+IF(Z366&gt;60,Z366-1,Z366))))=7,MONTH((DATE(1899,12,31)+(0*7+IF(Z366&gt;60,Z366-1,Z366))))=8,MONTH((DATE(1899,12,31)+(0*7+IF(Z366&gt;60,Z366-1,Z366))))=9),"3ème",IF(OR(MONTH((DATE(1899,12,31)+(0*7+IF(Z366&gt;60,Z366-1,Z366))))=10,MONTH((DATE(1899,12,31)+(0*7+IF(Z366&gt;60,Z366-1,Z366))))=11,MONTH((DATE(1899,12,31)+(0*7+IF(Z366&gt;60,Z366-1,Z366))))=12),"4ème")))))</f>
      </c>
      <c r="AF366" s="131">
        <f>IF(Z366="","",YEAR((DATE(1899,12,31)+(0*7+IF(Z366&gt;60,Z366-1,Z366)))))</f>
      </c>
      <c r="AG366" s="123">
        <f>IF(U366="","",U366)</f>
      </c>
      <c r="AH366" s="124">
        <f>IF(S366="","",S366)</f>
      </c>
      <c r="AI366" s="99">
        <f>IF(P366="","",P366&amp;" ("&amp;O366&amp;"_"&amp;ROW()&amp;")")</f>
      </c>
      <c r="AQ366" s="124">
        <f>IF(T366="","",T366&amp;"1")</f>
      </c>
      <c r="AR366" s="124">
        <f>IF(S366="","",S366&amp;"2")</f>
      </c>
      <c r="AS366" s="154">
        <f>O366</f>
      </c>
    </row>
    <row r="367" s="41" customFormat="1" ht="64.9" customHeight="1">
      <c r="A367" s="188"/>
      <c r="B367" s="116"/>
      <c r="C367" s="116"/>
      <c r="D367" s="181"/>
      <c r="E367" s="181"/>
      <c r="F367" t="s" s="107">
        <v>67</v>
      </c>
      <c r="G367" s="116"/>
      <c r="H367" s="105">
        <f>IF(B367="","",SUMIF(O1:O1961,A367,AA1:AA1961))</f>
      </c>
      <c r="I367" s="105">
        <f>IF(B367="","",(SUMIF(O1:O1961,A367,AB1:AB1961)+(SUMIF(O1:O1961,A367,AC1:AC1961))))</f>
      </c>
      <c r="J367" s="110"/>
      <c r="K367" s="105">
        <f>IFERROR(J367/H367,"")</f>
      </c>
      <c r="L367" s="110"/>
      <c r="M367" s="112"/>
      <c r="N367" s="112"/>
      <c r="O367" s="119"/>
      <c r="P367" s="206"/>
      <c r="Q367" s="206"/>
      <c r="R367" s="116"/>
      <c r="S367" s="119"/>
      <c r="T367" s="119"/>
      <c r="U367" s="116"/>
      <c r="V367" s="116"/>
      <c r="W367" s="116"/>
      <c r="X367" s="116"/>
      <c r="Y367" s="116"/>
      <c r="Z367" s="112"/>
      <c r="AA367" s="116"/>
      <c r="AB367" s="116"/>
      <c r="AC367" s="119"/>
      <c r="AD367" s="120"/>
      <c r="AE367" s="130">
        <f>IF(Z367="","",IF(OR(MONTH((DATE(1899,12,31)+(0*7+IF(Z367&gt;60,Z367-1,Z367))))=1,MONTH((DATE(1899,12,31)+(0*7+IF(Z367&gt;60,Z367-1,Z367))))=2,MONTH((DATE(1899,12,31)+(0*7+IF(Z367&gt;60,Z367-1,Z367))))=3),"1er",IF(OR(MONTH((DATE(1899,12,31)+(0*7+IF(Z367&gt;60,Z367-1,Z367))))=4,MONTH((DATE(1899,12,31)+(0*7+IF(Z367&gt;60,Z367-1,Z367))))=5,MONTH((DATE(1899,12,31)+(0*7+IF(Z367&gt;60,Z367-1,Z367))))=6),"2ème",IF(OR(MONTH((DATE(1899,12,31)+(0*7+IF(Z367&gt;60,Z367-1,Z367))))=7,MONTH((DATE(1899,12,31)+(0*7+IF(Z367&gt;60,Z367-1,Z367))))=8,MONTH((DATE(1899,12,31)+(0*7+IF(Z367&gt;60,Z367-1,Z367))))=9),"3ème",IF(OR(MONTH((DATE(1899,12,31)+(0*7+IF(Z367&gt;60,Z367-1,Z367))))=10,MONTH((DATE(1899,12,31)+(0*7+IF(Z367&gt;60,Z367-1,Z367))))=11,MONTH((DATE(1899,12,31)+(0*7+IF(Z367&gt;60,Z367-1,Z367))))=12),"4ème")))))</f>
      </c>
      <c r="AF367" s="131">
        <f>IF(Z367="","",YEAR((DATE(1899,12,31)+(0*7+IF(Z367&gt;60,Z367-1,Z367)))))</f>
      </c>
      <c r="AG367" s="123">
        <f>IF(U367="","",U367)</f>
      </c>
      <c r="AH367" s="124">
        <f>IF(S367="","",S367)</f>
      </c>
      <c r="AI367" s="99">
        <f>IF(P367="","",P367&amp;" ("&amp;O367&amp;"_"&amp;ROW()&amp;")")</f>
      </c>
      <c r="AQ367" s="124">
        <f>IF(T367="","",T367&amp;"1")</f>
      </c>
      <c r="AR367" s="124">
        <f>IF(S367="","",S367&amp;"2")</f>
      </c>
      <c r="AS367" s="154">
        <f>O367</f>
      </c>
    </row>
    <row r="368" s="41" customFormat="1" ht="64.9" customHeight="1">
      <c r="A368" s="188"/>
      <c r="B368" s="116"/>
      <c r="C368" s="116"/>
      <c r="D368" s="181"/>
      <c r="E368" s="181"/>
      <c r="F368" t="s" s="107">
        <v>67</v>
      </c>
      <c r="G368" s="116"/>
      <c r="H368" s="105">
        <f>IF(B368="","",SUMIF(O1:O1961,A368,AA1:AA1961))</f>
      </c>
      <c r="I368" s="105">
        <f>IF(B368="","",(SUMIF(O1:O1961,A368,AB1:AB1961)+(SUMIF(O1:O1961,A368,AC1:AC1961))))</f>
      </c>
      <c r="J368" s="116"/>
      <c r="K368" s="105">
        <f>IFERROR(J368/H368,"")</f>
      </c>
      <c r="L368" s="116"/>
      <c r="M368" s="116"/>
      <c r="N368" s="116"/>
      <c r="O368" s="119"/>
      <c r="P368" s="116"/>
      <c r="Q368" s="206"/>
      <c r="R368" s="116"/>
      <c r="S368" s="119"/>
      <c r="T368" s="119"/>
      <c r="U368" s="116"/>
      <c r="V368" s="116"/>
      <c r="W368" s="116"/>
      <c r="X368" s="116"/>
      <c r="Y368" s="116"/>
      <c r="Z368" s="112"/>
      <c r="AA368" s="116"/>
      <c r="AB368" s="116"/>
      <c r="AC368" s="119"/>
      <c r="AD368" s="120"/>
      <c r="AE368" s="130">
        <f>IF(Z368="","",IF(OR(MONTH((DATE(1899,12,31)+(0*7+IF(Z368&gt;60,Z368-1,Z368))))=1,MONTH((DATE(1899,12,31)+(0*7+IF(Z368&gt;60,Z368-1,Z368))))=2,MONTH((DATE(1899,12,31)+(0*7+IF(Z368&gt;60,Z368-1,Z368))))=3),"1er",IF(OR(MONTH((DATE(1899,12,31)+(0*7+IF(Z368&gt;60,Z368-1,Z368))))=4,MONTH((DATE(1899,12,31)+(0*7+IF(Z368&gt;60,Z368-1,Z368))))=5,MONTH((DATE(1899,12,31)+(0*7+IF(Z368&gt;60,Z368-1,Z368))))=6),"2ème",IF(OR(MONTH((DATE(1899,12,31)+(0*7+IF(Z368&gt;60,Z368-1,Z368))))=7,MONTH((DATE(1899,12,31)+(0*7+IF(Z368&gt;60,Z368-1,Z368))))=8,MONTH((DATE(1899,12,31)+(0*7+IF(Z368&gt;60,Z368-1,Z368))))=9),"3ème",IF(OR(MONTH((DATE(1899,12,31)+(0*7+IF(Z368&gt;60,Z368-1,Z368))))=10,MONTH((DATE(1899,12,31)+(0*7+IF(Z368&gt;60,Z368-1,Z368))))=11,MONTH((DATE(1899,12,31)+(0*7+IF(Z368&gt;60,Z368-1,Z368))))=12),"4ème")))))</f>
      </c>
      <c r="AF368" s="131">
        <f>IF(Z368="","",YEAR((DATE(1899,12,31)+(0*7+IF(Z368&gt;60,Z368-1,Z368)))))</f>
      </c>
      <c r="AG368" s="123">
        <f>IF(U368="","",U368)</f>
      </c>
      <c r="AH368" s="124">
        <f>IF(S368="","",S368)</f>
      </c>
      <c r="AI368" s="99">
        <f>IF(P368="","",P368&amp;" ("&amp;O368&amp;"_"&amp;ROW()&amp;")")</f>
      </c>
      <c r="AQ368" s="124">
        <f>IF(T368="","",T368&amp;"1")</f>
      </c>
      <c r="AR368" s="124">
        <f>IF(S368="","",S368&amp;"2")</f>
      </c>
      <c r="AS368" s="154">
        <f>O368</f>
      </c>
    </row>
    <row r="369" s="41" customFormat="1" ht="64.9" customHeight="1">
      <c r="A369" s="188"/>
      <c r="B369" s="116"/>
      <c r="C369" s="116"/>
      <c r="D369" s="181"/>
      <c r="E369" s="181"/>
      <c r="F369" t="s" s="107">
        <v>67</v>
      </c>
      <c r="G369" s="116"/>
      <c r="H369" s="105">
        <f>IF(B369="","",SUMIF(O1:O1961,A369,AA1:AA1961))</f>
      </c>
      <c r="I369" s="105">
        <f>IF(B369="","",(SUMIF(O1:O1961,A369,AB1:AB1961)+(SUMIF(O1:O1961,A369,AC1:AC1961))))</f>
      </c>
      <c r="J369" s="116"/>
      <c r="K369" s="105">
        <f>IFERROR(J369/H369,"")</f>
      </c>
      <c r="L369" s="116"/>
      <c r="M369" s="116"/>
      <c r="N369" s="116"/>
      <c r="O369" s="119"/>
      <c r="P369" s="116"/>
      <c r="Q369" s="206"/>
      <c r="R369" s="116"/>
      <c r="S369" s="119"/>
      <c r="T369" s="119"/>
      <c r="U369" s="116"/>
      <c r="V369" s="116"/>
      <c r="W369" s="116"/>
      <c r="X369" s="116"/>
      <c r="Y369" s="116"/>
      <c r="Z369" s="112"/>
      <c r="AA369" s="116"/>
      <c r="AB369" s="116"/>
      <c r="AC369" s="119"/>
      <c r="AD369" s="120"/>
      <c r="AE369" s="130">
        <f>IF(Z369="","",IF(OR(MONTH((DATE(1899,12,31)+(0*7+IF(Z369&gt;60,Z369-1,Z369))))=1,MONTH((DATE(1899,12,31)+(0*7+IF(Z369&gt;60,Z369-1,Z369))))=2,MONTH((DATE(1899,12,31)+(0*7+IF(Z369&gt;60,Z369-1,Z369))))=3),"1er",IF(OR(MONTH((DATE(1899,12,31)+(0*7+IF(Z369&gt;60,Z369-1,Z369))))=4,MONTH((DATE(1899,12,31)+(0*7+IF(Z369&gt;60,Z369-1,Z369))))=5,MONTH((DATE(1899,12,31)+(0*7+IF(Z369&gt;60,Z369-1,Z369))))=6),"2ème",IF(OR(MONTH((DATE(1899,12,31)+(0*7+IF(Z369&gt;60,Z369-1,Z369))))=7,MONTH((DATE(1899,12,31)+(0*7+IF(Z369&gt;60,Z369-1,Z369))))=8,MONTH((DATE(1899,12,31)+(0*7+IF(Z369&gt;60,Z369-1,Z369))))=9),"3ème",IF(OR(MONTH((DATE(1899,12,31)+(0*7+IF(Z369&gt;60,Z369-1,Z369))))=10,MONTH((DATE(1899,12,31)+(0*7+IF(Z369&gt;60,Z369-1,Z369))))=11,MONTH((DATE(1899,12,31)+(0*7+IF(Z369&gt;60,Z369-1,Z369))))=12),"4ème")))))</f>
      </c>
      <c r="AF369" s="131">
        <f>IF(Z369="","",YEAR((DATE(1899,12,31)+(0*7+IF(Z369&gt;60,Z369-1,Z369)))))</f>
      </c>
      <c r="AG369" s="123">
        <f>IF(U369="","",U369)</f>
      </c>
      <c r="AH369" s="124">
        <f>IF(S369="","",S369)</f>
      </c>
      <c r="AI369" s="99">
        <f>IF(P369="","",P369&amp;" ("&amp;O369&amp;"_"&amp;ROW()&amp;")")</f>
      </c>
      <c r="AQ369" s="124">
        <f>IF(T369="","",T369&amp;"1")</f>
      </c>
      <c r="AR369" s="124">
        <f>IF(S369="","",S369&amp;"2")</f>
      </c>
      <c r="AS369" s="154">
        <f>O369</f>
      </c>
    </row>
    <row r="370" s="41" customFormat="1" ht="64.9" customHeight="1">
      <c r="A370" s="188"/>
      <c r="B370" s="116"/>
      <c r="C370" s="116"/>
      <c r="D370" s="181"/>
      <c r="E370" s="181"/>
      <c r="F370" t="s" s="107">
        <v>67</v>
      </c>
      <c r="G370" s="116"/>
      <c r="H370" s="105">
        <f>IF(B370="","",SUMIF(O1:O1961,A370,AA1:AA1961))</f>
      </c>
      <c r="I370" s="105">
        <f>IF(B370="","",(SUMIF(O1:O1961,A370,AB1:AB1961)+(SUMIF(O1:O1961,A370,AC1:AC1961))))</f>
      </c>
      <c r="J370" s="110"/>
      <c r="K370" s="105">
        <f>IFERROR(J370/H370,"")</f>
      </c>
      <c r="L370" s="110"/>
      <c r="M370" s="112"/>
      <c r="N370" s="116"/>
      <c r="O370" s="119"/>
      <c r="P370" s="206"/>
      <c r="Q370" s="206"/>
      <c r="R370" s="116"/>
      <c r="S370" s="119"/>
      <c r="T370" s="119"/>
      <c r="U370" s="116"/>
      <c r="V370" s="116"/>
      <c r="W370" s="116"/>
      <c r="X370" s="116"/>
      <c r="Y370" s="116"/>
      <c r="Z370" s="112"/>
      <c r="AA370" s="116"/>
      <c r="AB370" s="116"/>
      <c r="AC370" s="119"/>
      <c r="AD370" s="120"/>
      <c r="AE370" s="130">
        <f>IF(Z370="","",IF(OR(MONTH((DATE(1899,12,31)+(0*7+IF(Z370&gt;60,Z370-1,Z370))))=1,MONTH((DATE(1899,12,31)+(0*7+IF(Z370&gt;60,Z370-1,Z370))))=2,MONTH((DATE(1899,12,31)+(0*7+IF(Z370&gt;60,Z370-1,Z370))))=3),"1er",IF(OR(MONTH((DATE(1899,12,31)+(0*7+IF(Z370&gt;60,Z370-1,Z370))))=4,MONTH((DATE(1899,12,31)+(0*7+IF(Z370&gt;60,Z370-1,Z370))))=5,MONTH((DATE(1899,12,31)+(0*7+IF(Z370&gt;60,Z370-1,Z370))))=6),"2ème",IF(OR(MONTH((DATE(1899,12,31)+(0*7+IF(Z370&gt;60,Z370-1,Z370))))=7,MONTH((DATE(1899,12,31)+(0*7+IF(Z370&gt;60,Z370-1,Z370))))=8,MONTH((DATE(1899,12,31)+(0*7+IF(Z370&gt;60,Z370-1,Z370))))=9),"3ème",IF(OR(MONTH((DATE(1899,12,31)+(0*7+IF(Z370&gt;60,Z370-1,Z370))))=10,MONTH((DATE(1899,12,31)+(0*7+IF(Z370&gt;60,Z370-1,Z370))))=11,MONTH((DATE(1899,12,31)+(0*7+IF(Z370&gt;60,Z370-1,Z370))))=12),"4ème")))))</f>
      </c>
      <c r="AF370" s="131">
        <f>IF(Z370="","",YEAR((DATE(1899,12,31)+(0*7+IF(Z370&gt;60,Z370-1,Z370)))))</f>
      </c>
      <c r="AG370" s="123">
        <f>IF(U370="","",U370)</f>
      </c>
      <c r="AH370" s="124">
        <f>IF(S370="","",S370)</f>
      </c>
      <c r="AI370" s="99">
        <f>IF(P370="","",P370&amp;" ("&amp;O370&amp;"_"&amp;ROW()&amp;")")</f>
      </c>
      <c r="AQ370" s="124">
        <f>IF(T370="","",T370&amp;"1")</f>
      </c>
      <c r="AR370" s="124">
        <f>IF(S370="","",S370&amp;"2")</f>
      </c>
      <c r="AS370" s="154">
        <f>O370</f>
      </c>
    </row>
    <row r="371" s="41" customFormat="1" ht="64.9" customHeight="1">
      <c r="A371" s="188"/>
      <c r="B371" s="116"/>
      <c r="C371" s="116"/>
      <c r="D371" s="181"/>
      <c r="E371" s="181"/>
      <c r="F371" t="s" s="107">
        <v>67</v>
      </c>
      <c r="G371" s="116"/>
      <c r="H371" s="105">
        <f>IF(B371="","",SUMIF(O1:O1961,A371,AA1:AA1961))</f>
      </c>
      <c r="I371" s="105">
        <f>IF(B371="","",(SUMIF(O1:O1961,A371,AB1:AB1961)+(SUMIF(O1:O1961,A371,AC1:AC1961))))</f>
      </c>
      <c r="J371" s="116"/>
      <c r="K371" s="105">
        <f>IFERROR(J371/H371,"")</f>
      </c>
      <c r="L371" s="116"/>
      <c r="M371" s="116"/>
      <c r="N371" s="116"/>
      <c r="O371" s="119"/>
      <c r="P371" s="116"/>
      <c r="Q371" s="206"/>
      <c r="R371" s="116"/>
      <c r="S371" s="119"/>
      <c r="T371" s="119"/>
      <c r="U371" s="116"/>
      <c r="V371" s="116"/>
      <c r="W371" s="116"/>
      <c r="X371" s="116"/>
      <c r="Y371" s="116"/>
      <c r="Z371" s="112"/>
      <c r="AA371" s="116"/>
      <c r="AB371" s="116"/>
      <c r="AC371" s="119"/>
      <c r="AD371" s="120"/>
      <c r="AE371" s="130">
        <f>IF(Z371="","",IF(OR(MONTH((DATE(1899,12,31)+(0*7+IF(Z371&gt;60,Z371-1,Z371))))=1,MONTH((DATE(1899,12,31)+(0*7+IF(Z371&gt;60,Z371-1,Z371))))=2,MONTH((DATE(1899,12,31)+(0*7+IF(Z371&gt;60,Z371-1,Z371))))=3),"1er",IF(OR(MONTH((DATE(1899,12,31)+(0*7+IF(Z371&gt;60,Z371-1,Z371))))=4,MONTH((DATE(1899,12,31)+(0*7+IF(Z371&gt;60,Z371-1,Z371))))=5,MONTH((DATE(1899,12,31)+(0*7+IF(Z371&gt;60,Z371-1,Z371))))=6),"2ème",IF(OR(MONTH((DATE(1899,12,31)+(0*7+IF(Z371&gt;60,Z371-1,Z371))))=7,MONTH((DATE(1899,12,31)+(0*7+IF(Z371&gt;60,Z371-1,Z371))))=8,MONTH((DATE(1899,12,31)+(0*7+IF(Z371&gt;60,Z371-1,Z371))))=9),"3ème",IF(OR(MONTH((DATE(1899,12,31)+(0*7+IF(Z371&gt;60,Z371-1,Z371))))=10,MONTH((DATE(1899,12,31)+(0*7+IF(Z371&gt;60,Z371-1,Z371))))=11,MONTH((DATE(1899,12,31)+(0*7+IF(Z371&gt;60,Z371-1,Z371))))=12),"4ème")))))</f>
      </c>
      <c r="AF371" s="131">
        <f>IF(Z371="","",YEAR((DATE(1899,12,31)+(0*7+IF(Z371&gt;60,Z371-1,Z371)))))</f>
      </c>
      <c r="AG371" s="123">
        <f>IF(U371="","",U371)</f>
      </c>
      <c r="AH371" s="124">
        <f>IF(S371="","",S371)</f>
      </c>
      <c r="AI371" s="99">
        <f>IF(P371="","",P371&amp;" ("&amp;O371&amp;"_"&amp;ROW()&amp;")")</f>
      </c>
      <c r="AQ371" s="124">
        <f>IF(T371="","",T371&amp;"1")</f>
      </c>
      <c r="AR371" s="124">
        <f>IF(S371="","",S371&amp;"2")</f>
      </c>
      <c r="AS371" s="154">
        <f>O371</f>
      </c>
    </row>
    <row r="372" s="41" customFormat="1" ht="64.9" customHeight="1">
      <c r="A372" s="188"/>
      <c r="B372" s="116"/>
      <c r="C372" s="116"/>
      <c r="D372" s="181"/>
      <c r="E372" s="181"/>
      <c r="F372" t="s" s="107">
        <v>67</v>
      </c>
      <c r="G372" s="116"/>
      <c r="H372" s="105">
        <f>IF(B372="","",SUMIF(O1:O1961,A372,AA1:AA1961))</f>
      </c>
      <c r="I372" s="105">
        <f>IF(B372="","",(SUMIF(O1:O1961,A372,AB1:AB1961)+(SUMIF(O1:O1961,A372,AC1:AC1961))))</f>
      </c>
      <c r="J372" s="116"/>
      <c r="K372" s="105">
        <f>IFERROR(J372/H372,"")</f>
      </c>
      <c r="L372" s="116"/>
      <c r="M372" s="116"/>
      <c r="N372" s="116"/>
      <c r="O372" s="119"/>
      <c r="P372" s="116"/>
      <c r="Q372" s="206"/>
      <c r="R372" s="116"/>
      <c r="S372" s="119"/>
      <c r="T372" s="119"/>
      <c r="U372" s="116"/>
      <c r="V372" s="116"/>
      <c r="W372" s="116"/>
      <c r="X372" s="116"/>
      <c r="Y372" s="116"/>
      <c r="Z372" s="112"/>
      <c r="AA372" s="116"/>
      <c r="AB372" s="116"/>
      <c r="AC372" s="119"/>
      <c r="AD372" s="120"/>
      <c r="AE372" s="130">
        <f>IF(Z372="","",IF(OR(MONTH((DATE(1899,12,31)+(0*7+IF(Z372&gt;60,Z372-1,Z372))))=1,MONTH((DATE(1899,12,31)+(0*7+IF(Z372&gt;60,Z372-1,Z372))))=2,MONTH((DATE(1899,12,31)+(0*7+IF(Z372&gt;60,Z372-1,Z372))))=3),"1er",IF(OR(MONTH((DATE(1899,12,31)+(0*7+IF(Z372&gt;60,Z372-1,Z372))))=4,MONTH((DATE(1899,12,31)+(0*7+IF(Z372&gt;60,Z372-1,Z372))))=5,MONTH((DATE(1899,12,31)+(0*7+IF(Z372&gt;60,Z372-1,Z372))))=6),"2ème",IF(OR(MONTH((DATE(1899,12,31)+(0*7+IF(Z372&gt;60,Z372-1,Z372))))=7,MONTH((DATE(1899,12,31)+(0*7+IF(Z372&gt;60,Z372-1,Z372))))=8,MONTH((DATE(1899,12,31)+(0*7+IF(Z372&gt;60,Z372-1,Z372))))=9),"3ème",IF(OR(MONTH((DATE(1899,12,31)+(0*7+IF(Z372&gt;60,Z372-1,Z372))))=10,MONTH((DATE(1899,12,31)+(0*7+IF(Z372&gt;60,Z372-1,Z372))))=11,MONTH((DATE(1899,12,31)+(0*7+IF(Z372&gt;60,Z372-1,Z372))))=12),"4ème")))))</f>
      </c>
      <c r="AF372" s="131">
        <f>IF(Z372="","",YEAR((DATE(1899,12,31)+(0*7+IF(Z372&gt;60,Z372-1,Z372)))))</f>
      </c>
      <c r="AG372" s="123">
        <f>IF(U372="","",U372)</f>
      </c>
      <c r="AH372" s="124">
        <f>IF(S372="","",S372)</f>
      </c>
      <c r="AI372" s="99">
        <f>IF(P372="","",P372&amp;" ("&amp;O372&amp;"_"&amp;ROW()&amp;")")</f>
      </c>
      <c r="AQ372" s="124">
        <f>IF(T372="","",T372&amp;"1")</f>
      </c>
      <c r="AR372" s="124">
        <f>IF(S372="","",S372&amp;"2")</f>
      </c>
      <c r="AS372" s="154">
        <f>O372</f>
      </c>
    </row>
    <row r="373" s="41" customFormat="1" ht="64.9" customHeight="1">
      <c r="A373" s="188"/>
      <c r="B373" s="116"/>
      <c r="C373" s="116"/>
      <c r="D373" s="181"/>
      <c r="E373" s="181"/>
      <c r="F373" t="s" s="107">
        <v>67</v>
      </c>
      <c r="G373" s="116"/>
      <c r="H373" s="105">
        <f>IF(B373="","",SUMIF(O1:O1961,A373,AA1:AA1961))</f>
      </c>
      <c r="I373" s="105">
        <f>IF(B373="","",(SUMIF(O1:O1961,A373,AB1:AB1961)+(SUMIF(O1:O1961,A373,AC1:AC1961))))</f>
      </c>
      <c r="J373" s="110"/>
      <c r="K373" s="105">
        <f>IFERROR(J373/H373,"")</f>
      </c>
      <c r="L373" s="110"/>
      <c r="M373" s="112"/>
      <c r="N373" s="116"/>
      <c r="O373" s="119"/>
      <c r="P373" s="206"/>
      <c r="Q373" s="206"/>
      <c r="R373" s="116"/>
      <c r="S373" s="119"/>
      <c r="T373" s="119"/>
      <c r="U373" s="116"/>
      <c r="V373" s="116"/>
      <c r="W373" s="116"/>
      <c r="X373" s="116"/>
      <c r="Y373" s="116"/>
      <c r="Z373" s="112"/>
      <c r="AA373" s="116"/>
      <c r="AB373" s="116"/>
      <c r="AC373" s="119"/>
      <c r="AD373" s="120"/>
      <c r="AE373" s="130">
        <f>IF(Z373="","",IF(OR(MONTH((DATE(1899,12,31)+(0*7+IF(Z373&gt;60,Z373-1,Z373))))=1,MONTH((DATE(1899,12,31)+(0*7+IF(Z373&gt;60,Z373-1,Z373))))=2,MONTH((DATE(1899,12,31)+(0*7+IF(Z373&gt;60,Z373-1,Z373))))=3),"1er",IF(OR(MONTH((DATE(1899,12,31)+(0*7+IF(Z373&gt;60,Z373-1,Z373))))=4,MONTH((DATE(1899,12,31)+(0*7+IF(Z373&gt;60,Z373-1,Z373))))=5,MONTH((DATE(1899,12,31)+(0*7+IF(Z373&gt;60,Z373-1,Z373))))=6),"2ème",IF(OR(MONTH((DATE(1899,12,31)+(0*7+IF(Z373&gt;60,Z373-1,Z373))))=7,MONTH((DATE(1899,12,31)+(0*7+IF(Z373&gt;60,Z373-1,Z373))))=8,MONTH((DATE(1899,12,31)+(0*7+IF(Z373&gt;60,Z373-1,Z373))))=9),"3ème",IF(OR(MONTH((DATE(1899,12,31)+(0*7+IF(Z373&gt;60,Z373-1,Z373))))=10,MONTH((DATE(1899,12,31)+(0*7+IF(Z373&gt;60,Z373-1,Z373))))=11,MONTH((DATE(1899,12,31)+(0*7+IF(Z373&gt;60,Z373-1,Z373))))=12),"4ème")))))</f>
      </c>
      <c r="AF373" s="131">
        <f>IF(Z373="","",YEAR((DATE(1899,12,31)+(0*7+IF(Z373&gt;60,Z373-1,Z373)))))</f>
      </c>
      <c r="AG373" s="123">
        <f>IF(U373="","",U373)</f>
      </c>
      <c r="AH373" s="124">
        <f>IF(S373="","",S373)</f>
      </c>
      <c r="AI373" s="99">
        <f>IF(P373="","",P373&amp;" ("&amp;O373&amp;"_"&amp;ROW()&amp;")")</f>
      </c>
      <c r="AQ373" s="124">
        <f>IF(T373="","",T373&amp;"1")</f>
      </c>
      <c r="AR373" s="124">
        <f>IF(S373="","",S373&amp;"2")</f>
      </c>
      <c r="AS373" s="154">
        <f>O373</f>
      </c>
    </row>
    <row r="374" s="41" customFormat="1" ht="64.9" customHeight="1">
      <c r="A374" s="188"/>
      <c r="B374" s="116"/>
      <c r="C374" s="116"/>
      <c r="D374" s="181"/>
      <c r="E374" s="181"/>
      <c r="F374" t="s" s="107">
        <v>67</v>
      </c>
      <c r="G374" s="116"/>
      <c r="H374" s="105">
        <f>IF(B374="","",SUMIF(O1:O1961,A374,AA1:AA1961))</f>
      </c>
      <c r="I374" s="105">
        <f>IF(B374="","",(SUMIF(O1:O1961,A374,AB1:AB1961)+(SUMIF(O1:O1961,A374,AC1:AC1961))))</f>
      </c>
      <c r="J374" s="116"/>
      <c r="K374" s="105">
        <f>IFERROR(J374/H374,"")</f>
      </c>
      <c r="L374" s="116"/>
      <c r="M374" s="116"/>
      <c r="N374" s="116"/>
      <c r="O374" s="119"/>
      <c r="P374" s="116"/>
      <c r="Q374" s="206"/>
      <c r="R374" s="116"/>
      <c r="S374" s="119"/>
      <c r="T374" s="119"/>
      <c r="U374" s="116"/>
      <c r="V374" s="116"/>
      <c r="W374" s="116"/>
      <c r="X374" s="116"/>
      <c r="Y374" s="116"/>
      <c r="Z374" s="112"/>
      <c r="AA374" s="116"/>
      <c r="AB374" s="116"/>
      <c r="AC374" s="119"/>
      <c r="AD374" s="120"/>
      <c r="AE374" s="130">
        <f>IF(Z374="","",IF(OR(MONTH((DATE(1899,12,31)+(0*7+IF(Z374&gt;60,Z374-1,Z374))))=1,MONTH((DATE(1899,12,31)+(0*7+IF(Z374&gt;60,Z374-1,Z374))))=2,MONTH((DATE(1899,12,31)+(0*7+IF(Z374&gt;60,Z374-1,Z374))))=3),"1er",IF(OR(MONTH((DATE(1899,12,31)+(0*7+IF(Z374&gt;60,Z374-1,Z374))))=4,MONTH((DATE(1899,12,31)+(0*7+IF(Z374&gt;60,Z374-1,Z374))))=5,MONTH((DATE(1899,12,31)+(0*7+IF(Z374&gt;60,Z374-1,Z374))))=6),"2ème",IF(OR(MONTH((DATE(1899,12,31)+(0*7+IF(Z374&gt;60,Z374-1,Z374))))=7,MONTH((DATE(1899,12,31)+(0*7+IF(Z374&gt;60,Z374-1,Z374))))=8,MONTH((DATE(1899,12,31)+(0*7+IF(Z374&gt;60,Z374-1,Z374))))=9),"3ème",IF(OR(MONTH((DATE(1899,12,31)+(0*7+IF(Z374&gt;60,Z374-1,Z374))))=10,MONTH((DATE(1899,12,31)+(0*7+IF(Z374&gt;60,Z374-1,Z374))))=11,MONTH((DATE(1899,12,31)+(0*7+IF(Z374&gt;60,Z374-1,Z374))))=12),"4ème")))))</f>
      </c>
      <c r="AF374" s="131">
        <f>IF(Z374="","",YEAR((DATE(1899,12,31)+(0*7+IF(Z374&gt;60,Z374-1,Z374)))))</f>
      </c>
      <c r="AG374" s="123">
        <f>IF(U374="","",U374)</f>
      </c>
      <c r="AH374" s="124">
        <f>IF(S374="","",S374)</f>
      </c>
      <c r="AI374" s="99">
        <f>IF(P374="","",P374&amp;" ("&amp;O374&amp;"_"&amp;ROW()&amp;")")</f>
      </c>
      <c r="AQ374" s="124">
        <f>IF(T374="","",T374&amp;"1")</f>
      </c>
      <c r="AR374" s="124">
        <f>IF(S374="","",S374&amp;"2")</f>
      </c>
      <c r="AS374" s="154">
        <f>O374</f>
      </c>
    </row>
    <row r="375" s="41" customFormat="1" ht="64.9" customHeight="1">
      <c r="A375" s="188"/>
      <c r="B375" s="116"/>
      <c r="C375" s="116"/>
      <c r="D375" s="181"/>
      <c r="E375" s="181"/>
      <c r="F375" t="s" s="107">
        <v>67</v>
      </c>
      <c r="G375" s="116"/>
      <c r="H375" s="105">
        <f>IF(B375="","",SUMIF(O1:O1961,A375,AA1:AA1961))</f>
      </c>
      <c r="I375" s="105">
        <f>IF(B375="","",(SUMIF(O1:O1961,A375,AB1:AB1961)+(SUMIF(O1:O1961,A375,AC1:AC1961))))</f>
      </c>
      <c r="J375" s="116"/>
      <c r="K375" s="105">
        <f>IFERROR(J375/H375,"")</f>
      </c>
      <c r="L375" s="116"/>
      <c r="M375" s="116"/>
      <c r="N375" s="116"/>
      <c r="O375" s="119"/>
      <c r="P375" s="116"/>
      <c r="Q375" s="206"/>
      <c r="R375" s="116"/>
      <c r="S375" s="119"/>
      <c r="T375" s="119"/>
      <c r="U375" s="116"/>
      <c r="V375" s="116"/>
      <c r="W375" s="116"/>
      <c r="X375" s="116"/>
      <c r="Y375" s="116"/>
      <c r="Z375" s="112"/>
      <c r="AA375" s="116"/>
      <c r="AB375" s="116"/>
      <c r="AC375" s="119"/>
      <c r="AD375" s="120"/>
      <c r="AE375" s="130">
        <f>IF(Z375="","",IF(OR(MONTH((DATE(1899,12,31)+(0*7+IF(Z375&gt;60,Z375-1,Z375))))=1,MONTH((DATE(1899,12,31)+(0*7+IF(Z375&gt;60,Z375-1,Z375))))=2,MONTH((DATE(1899,12,31)+(0*7+IF(Z375&gt;60,Z375-1,Z375))))=3),"1er",IF(OR(MONTH((DATE(1899,12,31)+(0*7+IF(Z375&gt;60,Z375-1,Z375))))=4,MONTH((DATE(1899,12,31)+(0*7+IF(Z375&gt;60,Z375-1,Z375))))=5,MONTH((DATE(1899,12,31)+(0*7+IF(Z375&gt;60,Z375-1,Z375))))=6),"2ème",IF(OR(MONTH((DATE(1899,12,31)+(0*7+IF(Z375&gt;60,Z375-1,Z375))))=7,MONTH((DATE(1899,12,31)+(0*7+IF(Z375&gt;60,Z375-1,Z375))))=8,MONTH((DATE(1899,12,31)+(0*7+IF(Z375&gt;60,Z375-1,Z375))))=9),"3ème",IF(OR(MONTH((DATE(1899,12,31)+(0*7+IF(Z375&gt;60,Z375-1,Z375))))=10,MONTH((DATE(1899,12,31)+(0*7+IF(Z375&gt;60,Z375-1,Z375))))=11,MONTH((DATE(1899,12,31)+(0*7+IF(Z375&gt;60,Z375-1,Z375))))=12),"4ème")))))</f>
      </c>
      <c r="AF375" s="131">
        <f>IF(Z375="","",YEAR((DATE(1899,12,31)+(0*7+IF(Z375&gt;60,Z375-1,Z375)))))</f>
      </c>
      <c r="AG375" s="123">
        <f>IF(U375="","",U375)</f>
      </c>
      <c r="AH375" s="124">
        <f>IF(S375="","",S375)</f>
      </c>
      <c r="AI375" s="99">
        <f>IF(P375="","",P375&amp;" ("&amp;O375&amp;"_"&amp;ROW()&amp;")")</f>
      </c>
      <c r="AQ375" s="124">
        <f>IF(T375="","",T375&amp;"1")</f>
      </c>
      <c r="AR375" s="124">
        <f>IF(S375="","",S375&amp;"2")</f>
      </c>
      <c r="AS375" s="154">
        <f>O375</f>
      </c>
    </row>
    <row r="376" s="41" customFormat="1" ht="64.9" customHeight="1">
      <c r="A376" s="188"/>
      <c r="B376" s="116"/>
      <c r="C376" s="116"/>
      <c r="D376" s="181"/>
      <c r="E376" s="181"/>
      <c r="F376" t="s" s="107">
        <v>67</v>
      </c>
      <c r="G376" s="116"/>
      <c r="H376" s="105">
        <f>IF(B376="","",SUMIF(O1:O1961,A376,AA1:AA1961))</f>
      </c>
      <c r="I376" s="105">
        <f>IF(B376="","",(SUMIF(O1:O1961,A376,AB1:AB1961)+(SUMIF(O1:O1961,A376,AC1:AC1961))))</f>
      </c>
      <c r="J376" s="110"/>
      <c r="K376" s="105">
        <f>IFERROR(J376/H376,"")</f>
      </c>
      <c r="L376" s="110"/>
      <c r="M376" s="112"/>
      <c r="N376" s="116"/>
      <c r="O376" s="119"/>
      <c r="P376" s="206"/>
      <c r="Q376" s="206"/>
      <c r="R376" s="116"/>
      <c r="S376" s="119"/>
      <c r="T376" s="119"/>
      <c r="U376" s="116"/>
      <c r="V376" s="116"/>
      <c r="W376" s="116"/>
      <c r="X376" s="116"/>
      <c r="Y376" s="116"/>
      <c r="Z376" s="112"/>
      <c r="AA376" s="116"/>
      <c r="AB376" s="116"/>
      <c r="AC376" s="119"/>
      <c r="AD376" s="120"/>
      <c r="AE376" s="130">
        <f>IF(Z376="","",IF(OR(MONTH((DATE(1899,12,31)+(0*7+IF(Z376&gt;60,Z376-1,Z376))))=1,MONTH((DATE(1899,12,31)+(0*7+IF(Z376&gt;60,Z376-1,Z376))))=2,MONTH((DATE(1899,12,31)+(0*7+IF(Z376&gt;60,Z376-1,Z376))))=3),"1er",IF(OR(MONTH((DATE(1899,12,31)+(0*7+IF(Z376&gt;60,Z376-1,Z376))))=4,MONTH((DATE(1899,12,31)+(0*7+IF(Z376&gt;60,Z376-1,Z376))))=5,MONTH((DATE(1899,12,31)+(0*7+IF(Z376&gt;60,Z376-1,Z376))))=6),"2ème",IF(OR(MONTH((DATE(1899,12,31)+(0*7+IF(Z376&gt;60,Z376-1,Z376))))=7,MONTH((DATE(1899,12,31)+(0*7+IF(Z376&gt;60,Z376-1,Z376))))=8,MONTH((DATE(1899,12,31)+(0*7+IF(Z376&gt;60,Z376-1,Z376))))=9),"3ème",IF(OR(MONTH((DATE(1899,12,31)+(0*7+IF(Z376&gt;60,Z376-1,Z376))))=10,MONTH((DATE(1899,12,31)+(0*7+IF(Z376&gt;60,Z376-1,Z376))))=11,MONTH((DATE(1899,12,31)+(0*7+IF(Z376&gt;60,Z376-1,Z376))))=12),"4ème")))))</f>
      </c>
      <c r="AF376" s="131">
        <f>IF(Z376="","",YEAR((DATE(1899,12,31)+(0*7+IF(Z376&gt;60,Z376-1,Z376)))))</f>
      </c>
      <c r="AG376" s="123">
        <f>IF(U376="","",U376)</f>
      </c>
      <c r="AH376" s="124">
        <f>IF(S376="","",S376)</f>
      </c>
      <c r="AI376" s="99">
        <f>IF(P376="","",P376&amp;" ("&amp;O376&amp;"_"&amp;ROW()&amp;")")</f>
      </c>
      <c r="AQ376" s="124">
        <f>IF(T376="","",T376&amp;"1")</f>
      </c>
      <c r="AR376" s="124">
        <f>IF(S376="","",S376&amp;"2")</f>
      </c>
      <c r="AS376" s="154">
        <f>O376</f>
      </c>
    </row>
    <row r="377" s="41" customFormat="1" ht="64.9" customHeight="1">
      <c r="A377" s="188"/>
      <c r="B377" s="116"/>
      <c r="C377" s="116"/>
      <c r="D377" s="181"/>
      <c r="E377" s="181"/>
      <c r="F377" t="s" s="107">
        <v>67</v>
      </c>
      <c r="G377" s="116"/>
      <c r="H377" s="105">
        <f>IF(B377="","",SUMIF(O1:O1961,A377,AA1:AA1961))</f>
      </c>
      <c r="I377" s="105">
        <f>IF(B377="","",(SUMIF(O1:O1961,A377,AB1:AB1961)+(SUMIF(O1:O1961,A377,AC1:AC1961))))</f>
      </c>
      <c r="J377" s="116"/>
      <c r="K377" s="105">
        <f>IFERROR(J377/H377,"")</f>
      </c>
      <c r="L377" s="116"/>
      <c r="M377" s="116"/>
      <c r="N377" s="116"/>
      <c r="O377" s="119"/>
      <c r="P377" s="116"/>
      <c r="Q377" s="206"/>
      <c r="R377" s="116"/>
      <c r="S377" s="119"/>
      <c r="T377" s="119"/>
      <c r="U377" s="116"/>
      <c r="V377" s="116"/>
      <c r="W377" s="116"/>
      <c r="X377" s="116"/>
      <c r="Y377" s="116"/>
      <c r="Z377" s="112"/>
      <c r="AA377" s="116"/>
      <c r="AB377" s="116"/>
      <c r="AC377" s="119"/>
      <c r="AD377" s="120"/>
      <c r="AE377" s="130">
        <f>IF(Z377="","",IF(OR(MONTH((DATE(1899,12,31)+(0*7+IF(Z377&gt;60,Z377-1,Z377))))=1,MONTH((DATE(1899,12,31)+(0*7+IF(Z377&gt;60,Z377-1,Z377))))=2,MONTH((DATE(1899,12,31)+(0*7+IF(Z377&gt;60,Z377-1,Z377))))=3),"1er",IF(OR(MONTH((DATE(1899,12,31)+(0*7+IF(Z377&gt;60,Z377-1,Z377))))=4,MONTH((DATE(1899,12,31)+(0*7+IF(Z377&gt;60,Z377-1,Z377))))=5,MONTH((DATE(1899,12,31)+(0*7+IF(Z377&gt;60,Z377-1,Z377))))=6),"2ème",IF(OR(MONTH((DATE(1899,12,31)+(0*7+IF(Z377&gt;60,Z377-1,Z377))))=7,MONTH((DATE(1899,12,31)+(0*7+IF(Z377&gt;60,Z377-1,Z377))))=8,MONTH((DATE(1899,12,31)+(0*7+IF(Z377&gt;60,Z377-1,Z377))))=9),"3ème",IF(OR(MONTH((DATE(1899,12,31)+(0*7+IF(Z377&gt;60,Z377-1,Z377))))=10,MONTH((DATE(1899,12,31)+(0*7+IF(Z377&gt;60,Z377-1,Z377))))=11,MONTH((DATE(1899,12,31)+(0*7+IF(Z377&gt;60,Z377-1,Z377))))=12),"4ème")))))</f>
      </c>
      <c r="AF377" s="131">
        <f>IF(Z377="","",YEAR((DATE(1899,12,31)+(0*7+IF(Z377&gt;60,Z377-1,Z377)))))</f>
      </c>
      <c r="AG377" s="123">
        <f>IF(U377="","",U377)</f>
      </c>
      <c r="AH377" s="124">
        <f>IF(S377="","",S377)</f>
      </c>
      <c r="AI377" s="99">
        <f>IF(P377="","",P377&amp;" ("&amp;O377&amp;"_"&amp;ROW()&amp;")")</f>
      </c>
      <c r="AQ377" s="124">
        <f>IF(T377="","",T377&amp;"1")</f>
      </c>
      <c r="AR377" s="124">
        <f>IF(S377="","",S377&amp;"2")</f>
      </c>
      <c r="AS377" s="154">
        <f>O377</f>
      </c>
    </row>
    <row r="378" s="41" customFormat="1" ht="64.9" customHeight="1">
      <c r="A378" s="188"/>
      <c r="B378" s="116"/>
      <c r="C378" s="116"/>
      <c r="D378" s="181"/>
      <c r="E378" s="181"/>
      <c r="F378" t="s" s="107">
        <v>67</v>
      </c>
      <c r="G378" s="116"/>
      <c r="H378" s="105">
        <f>IF(B378="","",SUMIF(O1:O1961,A378,AA1:AA1961))</f>
      </c>
      <c r="I378" s="105">
        <f>IF(B378="","",(SUMIF(O1:O1961,A378,AB1:AB1961)+(SUMIF(O1:O1961,A378,AC1:AC1961))))</f>
      </c>
      <c r="J378" s="116"/>
      <c r="K378" s="105">
        <f>IFERROR(J378/H378,"")</f>
      </c>
      <c r="L378" s="116"/>
      <c r="M378" s="116"/>
      <c r="N378" s="116"/>
      <c r="O378" s="119"/>
      <c r="P378" s="116"/>
      <c r="Q378" s="206"/>
      <c r="R378" s="116"/>
      <c r="S378" s="119"/>
      <c r="T378" s="119"/>
      <c r="U378" s="116"/>
      <c r="V378" s="116"/>
      <c r="W378" s="116"/>
      <c r="X378" s="116"/>
      <c r="Y378" s="116"/>
      <c r="Z378" s="112"/>
      <c r="AA378" s="116"/>
      <c r="AB378" s="116"/>
      <c r="AC378" s="119"/>
      <c r="AD378" s="120"/>
      <c r="AE378" s="130">
        <f>IF(Z378="","",IF(OR(MONTH((DATE(1899,12,31)+(0*7+IF(Z378&gt;60,Z378-1,Z378))))=1,MONTH((DATE(1899,12,31)+(0*7+IF(Z378&gt;60,Z378-1,Z378))))=2,MONTH((DATE(1899,12,31)+(0*7+IF(Z378&gt;60,Z378-1,Z378))))=3),"1er",IF(OR(MONTH((DATE(1899,12,31)+(0*7+IF(Z378&gt;60,Z378-1,Z378))))=4,MONTH((DATE(1899,12,31)+(0*7+IF(Z378&gt;60,Z378-1,Z378))))=5,MONTH((DATE(1899,12,31)+(0*7+IF(Z378&gt;60,Z378-1,Z378))))=6),"2ème",IF(OR(MONTH((DATE(1899,12,31)+(0*7+IF(Z378&gt;60,Z378-1,Z378))))=7,MONTH((DATE(1899,12,31)+(0*7+IF(Z378&gt;60,Z378-1,Z378))))=8,MONTH((DATE(1899,12,31)+(0*7+IF(Z378&gt;60,Z378-1,Z378))))=9),"3ème",IF(OR(MONTH((DATE(1899,12,31)+(0*7+IF(Z378&gt;60,Z378-1,Z378))))=10,MONTH((DATE(1899,12,31)+(0*7+IF(Z378&gt;60,Z378-1,Z378))))=11,MONTH((DATE(1899,12,31)+(0*7+IF(Z378&gt;60,Z378-1,Z378))))=12),"4ème")))))</f>
      </c>
      <c r="AF378" s="131">
        <f>IF(Z378="","",YEAR((DATE(1899,12,31)+(0*7+IF(Z378&gt;60,Z378-1,Z378)))))</f>
      </c>
      <c r="AG378" s="123">
        <f>IF(U378="","",U378)</f>
      </c>
      <c r="AH378" s="124">
        <f>IF(S378="","",S378)</f>
      </c>
      <c r="AI378" s="99">
        <f>IF(P378="","",P378&amp;" ("&amp;O378&amp;"_"&amp;ROW()&amp;")")</f>
      </c>
      <c r="AQ378" s="124">
        <f>IF(T378="","",T378&amp;"1")</f>
      </c>
      <c r="AR378" s="124">
        <f>IF(S378="","",S378&amp;"2")</f>
      </c>
      <c r="AS378" s="154">
        <f>O378</f>
      </c>
    </row>
    <row r="379" s="41" customFormat="1" ht="64.9" customHeight="1">
      <c r="A379" s="188"/>
      <c r="B379" s="116"/>
      <c r="C379" s="116"/>
      <c r="D379" s="181"/>
      <c r="E379" s="181"/>
      <c r="F379" t="s" s="107">
        <v>67</v>
      </c>
      <c r="G379" s="116"/>
      <c r="H379" s="105">
        <f>IF(B379="","",SUMIF(O1:O1961,A379,AA1:AA1961))</f>
      </c>
      <c r="I379" s="105">
        <f>IF(B379="","",(SUMIF(O1:O1961,A379,AB1:AB1961)+(SUMIF(O1:O1961,A379,AC1:AC1961))))</f>
      </c>
      <c r="J379" s="110"/>
      <c r="K379" s="105">
        <f>IFERROR(J379/H379,"")</f>
      </c>
      <c r="L379" s="110"/>
      <c r="M379" s="112"/>
      <c r="N379" s="116"/>
      <c r="O379" s="119"/>
      <c r="P379" s="116"/>
      <c r="Q379" s="116"/>
      <c r="R379" s="116"/>
      <c r="S379" s="119"/>
      <c r="T379" s="119"/>
      <c r="U379" s="116"/>
      <c r="V379" s="116"/>
      <c r="W379" s="116"/>
      <c r="X379" s="116"/>
      <c r="Y379" s="116"/>
      <c r="Z379" s="112"/>
      <c r="AA379" s="116"/>
      <c r="AB379" s="116"/>
      <c r="AC379" s="119"/>
      <c r="AD379" s="120"/>
      <c r="AE379" s="130">
        <f>IF(Z379="","",IF(OR(MONTH((DATE(1899,12,31)+(0*7+IF(Z379&gt;60,Z379-1,Z379))))=1,MONTH((DATE(1899,12,31)+(0*7+IF(Z379&gt;60,Z379-1,Z379))))=2,MONTH((DATE(1899,12,31)+(0*7+IF(Z379&gt;60,Z379-1,Z379))))=3),"1er",IF(OR(MONTH((DATE(1899,12,31)+(0*7+IF(Z379&gt;60,Z379-1,Z379))))=4,MONTH((DATE(1899,12,31)+(0*7+IF(Z379&gt;60,Z379-1,Z379))))=5,MONTH((DATE(1899,12,31)+(0*7+IF(Z379&gt;60,Z379-1,Z379))))=6),"2ème",IF(OR(MONTH((DATE(1899,12,31)+(0*7+IF(Z379&gt;60,Z379-1,Z379))))=7,MONTH((DATE(1899,12,31)+(0*7+IF(Z379&gt;60,Z379-1,Z379))))=8,MONTH((DATE(1899,12,31)+(0*7+IF(Z379&gt;60,Z379-1,Z379))))=9),"3ème",IF(OR(MONTH((DATE(1899,12,31)+(0*7+IF(Z379&gt;60,Z379-1,Z379))))=10,MONTH((DATE(1899,12,31)+(0*7+IF(Z379&gt;60,Z379-1,Z379))))=11,MONTH((DATE(1899,12,31)+(0*7+IF(Z379&gt;60,Z379-1,Z379))))=12),"4ème")))))</f>
      </c>
      <c r="AF379" s="131">
        <f>IF(Z379="","",YEAR((DATE(1899,12,31)+(0*7+IF(Z379&gt;60,Z379-1,Z379)))))</f>
      </c>
      <c r="AG379" s="123">
        <f>IF(U379="","",U379)</f>
      </c>
      <c r="AH379" s="124">
        <f>IF(S379="","",S379)</f>
      </c>
      <c r="AI379" s="99">
        <f>IF(P379="","",P379&amp;" ("&amp;O379&amp;"_"&amp;ROW()&amp;")")</f>
      </c>
      <c r="AQ379" s="124">
        <f>IF(T379="","",T379&amp;"1")</f>
      </c>
      <c r="AR379" s="124">
        <f>IF(S379="","",S379&amp;"2")</f>
      </c>
      <c r="AS379" s="154">
        <f>O379</f>
      </c>
    </row>
    <row r="380" s="41" customFormat="1" ht="64.9" customHeight="1">
      <c r="A380" s="188"/>
      <c r="B380" s="116"/>
      <c r="C380" s="116"/>
      <c r="D380" s="181"/>
      <c r="E380" s="181"/>
      <c r="F380" t="s" s="107">
        <v>67</v>
      </c>
      <c r="G380" s="116"/>
      <c r="H380" s="105">
        <f>IF(B380="","",SUMIF(O1:O1961,A380,AA1:AA1961))</f>
      </c>
      <c r="I380" s="105">
        <f>IF(B380="","",(SUMIF(O1:O1961,A380,AB1:AB1961)+(SUMIF(O1:O1961,A380,AC1:AC1961))))</f>
      </c>
      <c r="J380" s="110"/>
      <c r="K380" s="105">
        <f>IFERROR(J380/H380,"")</f>
      </c>
      <c r="L380" s="110"/>
      <c r="M380" s="112"/>
      <c r="N380" s="116"/>
      <c r="O380" s="119"/>
      <c r="P380" s="116"/>
      <c r="Q380" s="116"/>
      <c r="R380" s="116"/>
      <c r="S380" s="119"/>
      <c r="T380" s="119"/>
      <c r="U380" s="116"/>
      <c r="V380" s="116"/>
      <c r="W380" s="116"/>
      <c r="X380" s="116"/>
      <c r="Y380" s="116"/>
      <c r="Z380" s="112"/>
      <c r="AA380" s="116"/>
      <c r="AB380" s="116"/>
      <c r="AC380" s="119"/>
      <c r="AD380" s="120"/>
      <c r="AE380" s="130">
        <f>IF(Z380="","",IF(OR(MONTH((DATE(1899,12,31)+(0*7+IF(Z380&gt;60,Z380-1,Z380))))=1,MONTH((DATE(1899,12,31)+(0*7+IF(Z380&gt;60,Z380-1,Z380))))=2,MONTH((DATE(1899,12,31)+(0*7+IF(Z380&gt;60,Z380-1,Z380))))=3),"1er",IF(OR(MONTH((DATE(1899,12,31)+(0*7+IF(Z380&gt;60,Z380-1,Z380))))=4,MONTH((DATE(1899,12,31)+(0*7+IF(Z380&gt;60,Z380-1,Z380))))=5,MONTH((DATE(1899,12,31)+(0*7+IF(Z380&gt;60,Z380-1,Z380))))=6),"2ème",IF(OR(MONTH((DATE(1899,12,31)+(0*7+IF(Z380&gt;60,Z380-1,Z380))))=7,MONTH((DATE(1899,12,31)+(0*7+IF(Z380&gt;60,Z380-1,Z380))))=8,MONTH((DATE(1899,12,31)+(0*7+IF(Z380&gt;60,Z380-1,Z380))))=9),"3ème",IF(OR(MONTH((DATE(1899,12,31)+(0*7+IF(Z380&gt;60,Z380-1,Z380))))=10,MONTH((DATE(1899,12,31)+(0*7+IF(Z380&gt;60,Z380-1,Z380))))=11,MONTH((DATE(1899,12,31)+(0*7+IF(Z380&gt;60,Z380-1,Z380))))=12),"4ème")))))</f>
      </c>
      <c r="AF380" s="131">
        <f>IF(Z380="","",YEAR((DATE(1899,12,31)+(0*7+IF(Z380&gt;60,Z380-1,Z380)))))</f>
      </c>
      <c r="AG380" s="123">
        <f>IF(U380="","",U380)</f>
      </c>
      <c r="AH380" s="124">
        <f>IF(S380="","",S380)</f>
      </c>
      <c r="AI380" s="99">
        <f>IF(P380="","",P380&amp;" ("&amp;O380&amp;"_"&amp;ROW()&amp;")")</f>
      </c>
      <c r="AQ380" s="124">
        <f>IF(T380="","",T380&amp;"1")</f>
      </c>
      <c r="AR380" s="124">
        <f>IF(S380="","",S380&amp;"2")</f>
      </c>
      <c r="AS380" s="154">
        <f>O380</f>
      </c>
    </row>
    <row r="381" s="41" customFormat="1" ht="64.9" customHeight="1">
      <c r="A381" s="188"/>
      <c r="B381" s="116"/>
      <c r="C381" s="116"/>
      <c r="D381" s="181"/>
      <c r="E381" s="181"/>
      <c r="F381" t="s" s="107">
        <v>67</v>
      </c>
      <c r="G381" s="116"/>
      <c r="H381" s="105">
        <f>IF(B381="","",SUMIF(O1:O1961,A381,AA1:AA1961))</f>
      </c>
      <c r="I381" s="105">
        <f>IF(B381="","",(SUMIF(O1:O1961,A381,AB1:AB1961)+(SUMIF(O1:O1961,A381,AC1:AC1961))))</f>
      </c>
      <c r="J381" s="116"/>
      <c r="K381" s="105">
        <f>IFERROR(J381/H381,"")</f>
      </c>
      <c r="L381" s="116"/>
      <c r="M381" s="116"/>
      <c r="N381" s="116"/>
      <c r="O381" s="119"/>
      <c r="P381" s="116"/>
      <c r="Q381" s="116"/>
      <c r="R381" s="116"/>
      <c r="S381" s="119"/>
      <c r="T381" s="119"/>
      <c r="U381" s="116"/>
      <c r="V381" s="116"/>
      <c r="W381" s="116"/>
      <c r="X381" s="116"/>
      <c r="Y381" s="116"/>
      <c r="Z381" s="116"/>
      <c r="AA381" s="116"/>
      <c r="AB381" s="116"/>
      <c r="AC381" s="119"/>
      <c r="AD381" s="207"/>
      <c r="AE381" s="130">
        <f>IF(Z381="","",IF(OR(MONTH((DATE(1899,12,31)+(0*7+IF(Z381&gt;60,Z381-1,Z381))))=1,MONTH((DATE(1899,12,31)+(0*7+IF(Z381&gt;60,Z381-1,Z381))))=2,MONTH((DATE(1899,12,31)+(0*7+IF(Z381&gt;60,Z381-1,Z381))))=3),"1er",IF(OR(MONTH((DATE(1899,12,31)+(0*7+IF(Z381&gt;60,Z381-1,Z381))))=4,MONTH((DATE(1899,12,31)+(0*7+IF(Z381&gt;60,Z381-1,Z381))))=5,MONTH((DATE(1899,12,31)+(0*7+IF(Z381&gt;60,Z381-1,Z381))))=6),"2ème",IF(OR(MONTH((DATE(1899,12,31)+(0*7+IF(Z381&gt;60,Z381-1,Z381))))=7,MONTH((DATE(1899,12,31)+(0*7+IF(Z381&gt;60,Z381-1,Z381))))=8,MONTH((DATE(1899,12,31)+(0*7+IF(Z381&gt;60,Z381-1,Z381))))=9),"3ème",IF(OR(MONTH((DATE(1899,12,31)+(0*7+IF(Z381&gt;60,Z381-1,Z381))))=10,MONTH((DATE(1899,12,31)+(0*7+IF(Z381&gt;60,Z381-1,Z381))))=11,MONTH((DATE(1899,12,31)+(0*7+IF(Z381&gt;60,Z381-1,Z381))))=12),"4ème")))))</f>
      </c>
      <c r="AF381" s="131">
        <f>IF(Z381="","",YEAR((DATE(1899,12,31)+(0*7+IF(Z381&gt;60,Z381-1,Z381)))))</f>
      </c>
      <c r="AG381" s="123">
        <f>IF(U381="","",U381)</f>
      </c>
      <c r="AH381" s="124">
        <f>IF(S381="","",S381)</f>
      </c>
      <c r="AI381" s="99">
        <f>IF(P381="","",P381&amp;" ("&amp;O381&amp;"_"&amp;ROW()&amp;")")</f>
      </c>
      <c r="AQ381" s="124">
        <f>IF(T381="","",T381&amp;"1")</f>
      </c>
      <c r="AR381" s="124">
        <f>IF(S381="","",S381&amp;"2")</f>
      </c>
      <c r="AS381" s="154">
        <f>O381</f>
      </c>
    </row>
    <row r="382" s="41" customFormat="1" ht="64.9" customHeight="1">
      <c r="A382" s="188"/>
      <c r="B382" s="116"/>
      <c r="C382" s="116"/>
      <c r="D382" s="181"/>
      <c r="E382" s="181"/>
      <c r="F382" t="s" s="107">
        <v>67</v>
      </c>
      <c r="G382" s="116"/>
      <c r="H382" s="105">
        <f>IF(B382="","",SUMIF(O1:O1961,A382,AA1:AA1961))</f>
      </c>
      <c r="I382" s="105">
        <f>IF(B382="","",(SUMIF(O1:O1961,A382,AB1:AB1961)+(SUMIF(O1:O1961,A382,AC1:AC1961))))</f>
      </c>
      <c r="J382" s="116"/>
      <c r="K382" s="105">
        <f>IFERROR(J382/H382,"")</f>
      </c>
      <c r="L382" s="116"/>
      <c r="M382" s="116"/>
      <c r="N382" s="116"/>
      <c r="O382" s="119"/>
      <c r="P382" s="116"/>
      <c r="Q382" s="116"/>
      <c r="R382" s="116"/>
      <c r="S382" s="119"/>
      <c r="T382" s="119"/>
      <c r="U382" s="116"/>
      <c r="V382" s="116"/>
      <c r="W382" s="116"/>
      <c r="X382" s="116"/>
      <c r="Y382" s="116"/>
      <c r="Z382" s="116"/>
      <c r="AA382" s="116"/>
      <c r="AB382" s="116"/>
      <c r="AC382" s="119"/>
      <c r="AD382" s="207"/>
      <c r="AE382" s="130">
        <f>IF(Z382="","",IF(OR(MONTH((DATE(1899,12,31)+(0*7+IF(Z382&gt;60,Z382-1,Z382))))=1,MONTH((DATE(1899,12,31)+(0*7+IF(Z382&gt;60,Z382-1,Z382))))=2,MONTH((DATE(1899,12,31)+(0*7+IF(Z382&gt;60,Z382-1,Z382))))=3),"1er",IF(OR(MONTH((DATE(1899,12,31)+(0*7+IF(Z382&gt;60,Z382-1,Z382))))=4,MONTH((DATE(1899,12,31)+(0*7+IF(Z382&gt;60,Z382-1,Z382))))=5,MONTH((DATE(1899,12,31)+(0*7+IF(Z382&gt;60,Z382-1,Z382))))=6),"2ème",IF(OR(MONTH((DATE(1899,12,31)+(0*7+IF(Z382&gt;60,Z382-1,Z382))))=7,MONTH((DATE(1899,12,31)+(0*7+IF(Z382&gt;60,Z382-1,Z382))))=8,MONTH((DATE(1899,12,31)+(0*7+IF(Z382&gt;60,Z382-1,Z382))))=9),"3ème",IF(OR(MONTH((DATE(1899,12,31)+(0*7+IF(Z382&gt;60,Z382-1,Z382))))=10,MONTH((DATE(1899,12,31)+(0*7+IF(Z382&gt;60,Z382-1,Z382))))=11,MONTH((DATE(1899,12,31)+(0*7+IF(Z382&gt;60,Z382-1,Z382))))=12),"4ème")))))</f>
      </c>
      <c r="AF382" s="131">
        <f>IF(Z382="","",YEAR((DATE(1899,12,31)+(0*7+IF(Z382&gt;60,Z382-1,Z382)))))</f>
      </c>
      <c r="AG382" s="123">
        <f>IF(U382="","",U382)</f>
      </c>
      <c r="AH382" s="124">
        <f>IF(S382="","",S382)</f>
      </c>
      <c r="AI382" s="99">
        <f>IF(P382="","",P382&amp;" ("&amp;O382&amp;"_"&amp;ROW()&amp;")")</f>
      </c>
      <c r="AQ382" s="124">
        <f>IF(T382="","",T382&amp;"1")</f>
      </c>
      <c r="AR382" s="124">
        <f>IF(S382="","",S382&amp;"2")</f>
      </c>
      <c r="AS382" s="154">
        <f>O382</f>
      </c>
    </row>
    <row r="383" s="41" customFormat="1" ht="64.9" customHeight="1">
      <c r="A383" s="188"/>
      <c r="B383" s="116"/>
      <c r="C383" s="116"/>
      <c r="D383" s="181"/>
      <c r="E383" s="181"/>
      <c r="F383" t="s" s="107">
        <v>67</v>
      </c>
      <c r="G383" s="116"/>
      <c r="H383" s="105">
        <f>IF(B383="","",SUMIF(O1:O1961,A383,AA1:AA1961))</f>
      </c>
      <c r="I383" s="105">
        <f>IF(B383="","",(SUMIF(O1:O1961,A383,AB1:AB1961)+(SUMIF(O1:O1961,A383,AC1:AC1961))))</f>
      </c>
      <c r="J383" s="116"/>
      <c r="K383" s="105">
        <f>IFERROR(J383/H383,"")</f>
      </c>
      <c r="L383" s="116"/>
      <c r="M383" s="116"/>
      <c r="N383" s="116"/>
      <c r="O383" s="119"/>
      <c r="P383" s="116"/>
      <c r="Q383" s="116"/>
      <c r="R383" s="116"/>
      <c r="S383" s="119"/>
      <c r="T383" s="119"/>
      <c r="U383" s="116"/>
      <c r="V383" s="116"/>
      <c r="W383" s="116"/>
      <c r="X383" s="116"/>
      <c r="Y383" s="116"/>
      <c r="Z383" s="116"/>
      <c r="AA383" s="116"/>
      <c r="AB383" s="116"/>
      <c r="AC383" s="119"/>
      <c r="AD383" s="207"/>
      <c r="AE383" s="130">
        <f>IF(Z383="","",IF(OR(MONTH((DATE(1899,12,31)+(0*7+IF(Z383&gt;60,Z383-1,Z383))))=1,MONTH((DATE(1899,12,31)+(0*7+IF(Z383&gt;60,Z383-1,Z383))))=2,MONTH((DATE(1899,12,31)+(0*7+IF(Z383&gt;60,Z383-1,Z383))))=3),"1er",IF(OR(MONTH((DATE(1899,12,31)+(0*7+IF(Z383&gt;60,Z383-1,Z383))))=4,MONTH((DATE(1899,12,31)+(0*7+IF(Z383&gt;60,Z383-1,Z383))))=5,MONTH((DATE(1899,12,31)+(0*7+IF(Z383&gt;60,Z383-1,Z383))))=6),"2ème",IF(OR(MONTH((DATE(1899,12,31)+(0*7+IF(Z383&gt;60,Z383-1,Z383))))=7,MONTH((DATE(1899,12,31)+(0*7+IF(Z383&gt;60,Z383-1,Z383))))=8,MONTH((DATE(1899,12,31)+(0*7+IF(Z383&gt;60,Z383-1,Z383))))=9),"3ème",IF(OR(MONTH((DATE(1899,12,31)+(0*7+IF(Z383&gt;60,Z383-1,Z383))))=10,MONTH((DATE(1899,12,31)+(0*7+IF(Z383&gt;60,Z383-1,Z383))))=11,MONTH((DATE(1899,12,31)+(0*7+IF(Z383&gt;60,Z383-1,Z383))))=12),"4ème")))))</f>
      </c>
      <c r="AF383" s="131">
        <f>IF(Z383="","",YEAR((DATE(1899,12,31)+(0*7+IF(Z383&gt;60,Z383-1,Z383)))))</f>
      </c>
      <c r="AG383" s="123">
        <f>IF(U383="","",U383)</f>
      </c>
      <c r="AH383" s="124">
        <f>IF(S383="","",S383)</f>
      </c>
      <c r="AI383" s="99">
        <f>IF(P383="","",P383&amp;" ("&amp;O383&amp;"_"&amp;ROW()&amp;")")</f>
      </c>
      <c r="AQ383" s="124">
        <f>IF(T383="","",T383&amp;"1")</f>
      </c>
      <c r="AR383" s="124">
        <f>IF(S383="","",S383&amp;"2")</f>
      </c>
      <c r="AS383" s="154">
        <f>O383</f>
      </c>
    </row>
    <row r="384" s="41" customFormat="1" ht="64.9" customHeight="1">
      <c r="A384" s="188"/>
      <c r="B384" s="116"/>
      <c r="C384" s="116"/>
      <c r="D384" s="181"/>
      <c r="E384" s="181"/>
      <c r="F384" t="s" s="107">
        <v>67</v>
      </c>
      <c r="G384" s="116"/>
      <c r="H384" s="105">
        <f>IF(B384="","",SUMIF(O1:O1961,A384,AA1:AA1961))</f>
      </c>
      <c r="I384" s="105">
        <f>IF(B384="","",(SUMIF(O1:O1961,A384,AB1:AB1961)+(SUMIF(O1:O1961,A384,AC1:AC1961))))</f>
      </c>
      <c r="J384" s="116"/>
      <c r="K384" s="105">
        <f>IFERROR(J384/H384,"")</f>
      </c>
      <c r="L384" s="116"/>
      <c r="M384" s="116"/>
      <c r="N384" s="116"/>
      <c r="O384" s="119"/>
      <c r="P384" s="116"/>
      <c r="Q384" s="116"/>
      <c r="R384" s="116"/>
      <c r="S384" s="119"/>
      <c r="T384" s="119"/>
      <c r="U384" s="116"/>
      <c r="V384" s="116"/>
      <c r="W384" s="116"/>
      <c r="X384" s="116"/>
      <c r="Y384" s="116"/>
      <c r="Z384" s="116"/>
      <c r="AA384" s="116"/>
      <c r="AB384" s="116"/>
      <c r="AC384" s="119"/>
      <c r="AD384" s="207"/>
      <c r="AE384" s="130">
        <f>IF(Z384="","",IF(OR(MONTH((DATE(1899,12,31)+(0*7+IF(Z384&gt;60,Z384-1,Z384))))=1,MONTH((DATE(1899,12,31)+(0*7+IF(Z384&gt;60,Z384-1,Z384))))=2,MONTH((DATE(1899,12,31)+(0*7+IF(Z384&gt;60,Z384-1,Z384))))=3),"1er",IF(OR(MONTH((DATE(1899,12,31)+(0*7+IF(Z384&gt;60,Z384-1,Z384))))=4,MONTH((DATE(1899,12,31)+(0*7+IF(Z384&gt;60,Z384-1,Z384))))=5,MONTH((DATE(1899,12,31)+(0*7+IF(Z384&gt;60,Z384-1,Z384))))=6),"2ème",IF(OR(MONTH((DATE(1899,12,31)+(0*7+IF(Z384&gt;60,Z384-1,Z384))))=7,MONTH((DATE(1899,12,31)+(0*7+IF(Z384&gt;60,Z384-1,Z384))))=8,MONTH((DATE(1899,12,31)+(0*7+IF(Z384&gt;60,Z384-1,Z384))))=9),"3ème",IF(OR(MONTH((DATE(1899,12,31)+(0*7+IF(Z384&gt;60,Z384-1,Z384))))=10,MONTH((DATE(1899,12,31)+(0*7+IF(Z384&gt;60,Z384-1,Z384))))=11,MONTH((DATE(1899,12,31)+(0*7+IF(Z384&gt;60,Z384-1,Z384))))=12),"4ème")))))</f>
      </c>
      <c r="AF384" s="131">
        <f>IF(Z384="","",YEAR((DATE(1899,12,31)+(0*7+IF(Z384&gt;60,Z384-1,Z384)))))</f>
      </c>
      <c r="AG384" s="123">
        <f>IF(U384="","",U384)</f>
      </c>
      <c r="AH384" s="124">
        <f>IF(S384="","",S384)</f>
      </c>
      <c r="AI384" s="99">
        <f>IF(P384="","",P384&amp;" ("&amp;O384&amp;"_"&amp;ROW()&amp;")")</f>
      </c>
      <c r="AQ384" s="124">
        <f>IF(T384="","",T384&amp;"1")</f>
      </c>
      <c r="AR384" s="124">
        <f>IF(S384="","",S384&amp;"2")</f>
      </c>
      <c r="AS384" s="154">
        <f>O384</f>
      </c>
    </row>
    <row r="385" s="41" customFormat="1" ht="64.9" customHeight="1">
      <c r="A385" s="188"/>
      <c r="B385" s="116"/>
      <c r="C385" s="116"/>
      <c r="D385" s="181"/>
      <c r="E385" s="181"/>
      <c r="F385" t="s" s="107">
        <v>67</v>
      </c>
      <c r="G385" s="116"/>
      <c r="H385" s="105">
        <f>IF(B385="","",SUMIF(O1:O1961,A385,AA1:AA1961))</f>
      </c>
      <c r="I385" s="105">
        <f>IF(B385="","",(SUMIF(O1:O1961,A385,AB1:AB1961)+(SUMIF(O1:O1961,A385,AC1:AC1961))))</f>
      </c>
      <c r="J385" s="116"/>
      <c r="K385" s="105">
        <f>IFERROR(J385/H385,"")</f>
      </c>
      <c r="L385" s="116"/>
      <c r="M385" s="116"/>
      <c r="N385" s="116"/>
      <c r="O385" s="119"/>
      <c r="P385" s="116"/>
      <c r="Q385" s="116"/>
      <c r="R385" s="116"/>
      <c r="S385" s="119"/>
      <c r="T385" s="119"/>
      <c r="U385" s="116"/>
      <c r="V385" s="116"/>
      <c r="W385" s="116"/>
      <c r="X385" s="116"/>
      <c r="Y385" s="116"/>
      <c r="Z385" s="116"/>
      <c r="AA385" s="116"/>
      <c r="AB385" s="116"/>
      <c r="AC385" s="119"/>
      <c r="AD385" s="207"/>
      <c r="AE385" s="130">
        <f>IF(Z385="","",IF(OR(MONTH((DATE(1899,12,31)+(0*7+IF(Z385&gt;60,Z385-1,Z385))))=1,MONTH((DATE(1899,12,31)+(0*7+IF(Z385&gt;60,Z385-1,Z385))))=2,MONTH((DATE(1899,12,31)+(0*7+IF(Z385&gt;60,Z385-1,Z385))))=3),"1er",IF(OR(MONTH((DATE(1899,12,31)+(0*7+IF(Z385&gt;60,Z385-1,Z385))))=4,MONTH((DATE(1899,12,31)+(0*7+IF(Z385&gt;60,Z385-1,Z385))))=5,MONTH((DATE(1899,12,31)+(0*7+IF(Z385&gt;60,Z385-1,Z385))))=6),"2ème",IF(OR(MONTH((DATE(1899,12,31)+(0*7+IF(Z385&gt;60,Z385-1,Z385))))=7,MONTH((DATE(1899,12,31)+(0*7+IF(Z385&gt;60,Z385-1,Z385))))=8,MONTH((DATE(1899,12,31)+(0*7+IF(Z385&gt;60,Z385-1,Z385))))=9),"3ème",IF(OR(MONTH((DATE(1899,12,31)+(0*7+IF(Z385&gt;60,Z385-1,Z385))))=10,MONTH((DATE(1899,12,31)+(0*7+IF(Z385&gt;60,Z385-1,Z385))))=11,MONTH((DATE(1899,12,31)+(0*7+IF(Z385&gt;60,Z385-1,Z385))))=12),"4ème")))))</f>
      </c>
      <c r="AF385" s="131">
        <f>IF(Z385="","",YEAR((DATE(1899,12,31)+(0*7+IF(Z385&gt;60,Z385-1,Z385)))))</f>
      </c>
      <c r="AG385" s="123">
        <f>IF(U385="","",U385)</f>
      </c>
      <c r="AH385" s="124">
        <f>IF(S385="","",S385)</f>
      </c>
      <c r="AI385" s="99">
        <f>IF(P385="","",P385&amp;" ("&amp;O385&amp;"_"&amp;ROW()&amp;")")</f>
      </c>
      <c r="AQ385" s="124">
        <f>IF(T385="","",T385&amp;"1")</f>
      </c>
      <c r="AR385" s="124">
        <f>IF(S385="","",S385&amp;"2")</f>
      </c>
      <c r="AS385" s="154">
        <f>O385</f>
      </c>
    </row>
    <row r="386" s="41" customFormat="1" ht="64.9" customHeight="1">
      <c r="A386" s="188"/>
      <c r="B386" s="116"/>
      <c r="C386" s="116"/>
      <c r="D386" s="181"/>
      <c r="E386" s="181"/>
      <c r="F386" t="s" s="107">
        <v>67</v>
      </c>
      <c r="G386" s="116"/>
      <c r="H386" s="105">
        <f>IF(B386="","",SUMIF(O1:O1961,A386,AA1:AA1961))</f>
      </c>
      <c r="I386" s="105">
        <f>IF(B386="","",(SUMIF(O1:O1961,A386,AB1:AB1961)+(SUMIF(O1:O1961,A386,AC1:AC1961))))</f>
      </c>
      <c r="J386" s="116"/>
      <c r="K386" s="105">
        <f>IFERROR(J386/H386,"")</f>
      </c>
      <c r="L386" s="116"/>
      <c r="M386" s="116"/>
      <c r="N386" s="116"/>
      <c r="O386" s="119"/>
      <c r="P386" s="116"/>
      <c r="Q386" s="116"/>
      <c r="R386" s="116"/>
      <c r="S386" s="119"/>
      <c r="T386" s="119"/>
      <c r="U386" s="116"/>
      <c r="V386" s="116"/>
      <c r="W386" s="116"/>
      <c r="X386" s="116"/>
      <c r="Y386" s="116"/>
      <c r="Z386" s="116"/>
      <c r="AA386" s="116"/>
      <c r="AB386" s="116"/>
      <c r="AC386" s="119"/>
      <c r="AD386" s="207"/>
      <c r="AE386" s="130">
        <f>IF(Z386="","",IF(OR(MONTH((DATE(1899,12,31)+(0*7+IF(Z386&gt;60,Z386-1,Z386))))=1,MONTH((DATE(1899,12,31)+(0*7+IF(Z386&gt;60,Z386-1,Z386))))=2,MONTH((DATE(1899,12,31)+(0*7+IF(Z386&gt;60,Z386-1,Z386))))=3),"1er",IF(OR(MONTH((DATE(1899,12,31)+(0*7+IF(Z386&gt;60,Z386-1,Z386))))=4,MONTH((DATE(1899,12,31)+(0*7+IF(Z386&gt;60,Z386-1,Z386))))=5,MONTH((DATE(1899,12,31)+(0*7+IF(Z386&gt;60,Z386-1,Z386))))=6),"2ème",IF(OR(MONTH((DATE(1899,12,31)+(0*7+IF(Z386&gt;60,Z386-1,Z386))))=7,MONTH((DATE(1899,12,31)+(0*7+IF(Z386&gt;60,Z386-1,Z386))))=8,MONTH((DATE(1899,12,31)+(0*7+IF(Z386&gt;60,Z386-1,Z386))))=9),"3ème",IF(OR(MONTH((DATE(1899,12,31)+(0*7+IF(Z386&gt;60,Z386-1,Z386))))=10,MONTH((DATE(1899,12,31)+(0*7+IF(Z386&gt;60,Z386-1,Z386))))=11,MONTH((DATE(1899,12,31)+(0*7+IF(Z386&gt;60,Z386-1,Z386))))=12),"4ème")))))</f>
      </c>
      <c r="AF386" s="131">
        <f>IF(Z386="","",YEAR((DATE(1899,12,31)+(0*7+IF(Z386&gt;60,Z386-1,Z386)))))</f>
      </c>
      <c r="AG386" s="123">
        <f>IF(U386="","",U386)</f>
      </c>
      <c r="AH386" s="124">
        <f>IF(S386="","",S386)</f>
      </c>
      <c r="AI386" s="99">
        <f>IF(P386="","",P386&amp;" ("&amp;O386&amp;"_"&amp;ROW()&amp;")")</f>
      </c>
      <c r="AQ386" s="124">
        <f>IF(T386="","",T386&amp;"1")</f>
      </c>
      <c r="AR386" s="124">
        <f>IF(S386="","",S386&amp;"2")</f>
      </c>
      <c r="AS386" s="154">
        <f>O386</f>
      </c>
    </row>
    <row r="387" s="41" customFormat="1" ht="64.9" customHeight="1">
      <c r="A387" s="188"/>
      <c r="B387" s="116"/>
      <c r="C387" s="116"/>
      <c r="D387" s="181"/>
      <c r="E387" s="181"/>
      <c r="F387" t="s" s="107">
        <v>67</v>
      </c>
      <c r="G387" s="116"/>
      <c r="H387" s="105">
        <f>IF(B387="","",SUMIF(O1:O1961,A387,AA1:AA1961))</f>
      </c>
      <c r="I387" s="105">
        <f>IF(B387="","",(SUMIF(O1:O1961,A387,AB1:AB1961)+(SUMIF(O1:O1961,A387,AC1:AC1961))))</f>
      </c>
      <c r="J387" s="116"/>
      <c r="K387" s="105">
        <f>IFERROR(J387/H387,"")</f>
      </c>
      <c r="L387" s="116"/>
      <c r="M387" s="116"/>
      <c r="N387" s="116"/>
      <c r="O387" s="119"/>
      <c r="P387" s="116"/>
      <c r="Q387" s="116"/>
      <c r="R387" s="116"/>
      <c r="S387" s="119"/>
      <c r="T387" s="119"/>
      <c r="U387" s="116"/>
      <c r="V387" s="116"/>
      <c r="W387" s="116"/>
      <c r="X387" s="116"/>
      <c r="Y387" s="116"/>
      <c r="Z387" s="116"/>
      <c r="AA387" s="116"/>
      <c r="AB387" s="116"/>
      <c r="AC387" s="119"/>
      <c r="AD387" s="207"/>
      <c r="AE387" s="130">
        <f>IF(Z387="","",IF(OR(MONTH((DATE(1899,12,31)+(0*7+IF(Z387&gt;60,Z387-1,Z387))))=1,MONTH((DATE(1899,12,31)+(0*7+IF(Z387&gt;60,Z387-1,Z387))))=2,MONTH((DATE(1899,12,31)+(0*7+IF(Z387&gt;60,Z387-1,Z387))))=3),"1er",IF(OR(MONTH((DATE(1899,12,31)+(0*7+IF(Z387&gt;60,Z387-1,Z387))))=4,MONTH((DATE(1899,12,31)+(0*7+IF(Z387&gt;60,Z387-1,Z387))))=5,MONTH((DATE(1899,12,31)+(0*7+IF(Z387&gt;60,Z387-1,Z387))))=6),"2ème",IF(OR(MONTH((DATE(1899,12,31)+(0*7+IF(Z387&gt;60,Z387-1,Z387))))=7,MONTH((DATE(1899,12,31)+(0*7+IF(Z387&gt;60,Z387-1,Z387))))=8,MONTH((DATE(1899,12,31)+(0*7+IF(Z387&gt;60,Z387-1,Z387))))=9),"3ème",IF(OR(MONTH((DATE(1899,12,31)+(0*7+IF(Z387&gt;60,Z387-1,Z387))))=10,MONTH((DATE(1899,12,31)+(0*7+IF(Z387&gt;60,Z387-1,Z387))))=11,MONTH((DATE(1899,12,31)+(0*7+IF(Z387&gt;60,Z387-1,Z387))))=12),"4ème")))))</f>
      </c>
      <c r="AF387" s="131">
        <f>IF(Z387="","",YEAR((DATE(1899,12,31)+(0*7+IF(Z387&gt;60,Z387-1,Z387)))))</f>
      </c>
      <c r="AG387" s="123">
        <f>IF(U387="","",U387)</f>
      </c>
      <c r="AH387" s="124">
        <f>IF(S387="","",S387)</f>
      </c>
      <c r="AI387" s="99">
        <f>IF(P387="","",P387&amp;" ("&amp;O387&amp;"_"&amp;ROW()&amp;")")</f>
      </c>
      <c r="AQ387" s="124">
        <f>IF(T387="","",T387&amp;"1")</f>
      </c>
      <c r="AR387" s="124">
        <f>IF(S387="","",S387&amp;"2")</f>
      </c>
      <c r="AS387" s="154">
        <f>O387</f>
      </c>
    </row>
    <row r="388" s="41" customFormat="1" ht="64.9" customHeight="1">
      <c r="A388" s="188"/>
      <c r="B388" s="116"/>
      <c r="C388" s="116"/>
      <c r="D388" s="181"/>
      <c r="E388" s="181"/>
      <c r="F388" t="s" s="107">
        <v>67</v>
      </c>
      <c r="G388" s="116"/>
      <c r="H388" s="105">
        <f>IF(B388="","",SUMIF(O1:O1961,A388,AA1:AA1961))</f>
      </c>
      <c r="I388" s="105">
        <f>IF(B388="","",(SUMIF(O1:O1961,A388,AB1:AB1961)+(SUMIF(O1:O1961,A388,AC1:AC1961))))</f>
      </c>
      <c r="J388" s="116"/>
      <c r="K388" s="105">
        <f>IFERROR(J388/H388,"")</f>
      </c>
      <c r="L388" s="116"/>
      <c r="M388" s="116"/>
      <c r="N388" s="116"/>
      <c r="O388" s="119"/>
      <c r="P388" s="116"/>
      <c r="Q388" s="116"/>
      <c r="R388" s="116"/>
      <c r="S388" s="119"/>
      <c r="T388" s="119"/>
      <c r="U388" s="116"/>
      <c r="V388" s="116"/>
      <c r="W388" s="116"/>
      <c r="X388" s="116"/>
      <c r="Y388" s="116"/>
      <c r="Z388" s="116"/>
      <c r="AA388" s="116"/>
      <c r="AB388" s="116"/>
      <c r="AC388" s="119"/>
      <c r="AD388" s="207"/>
      <c r="AE388" s="130">
        <f>IF(Z388="","",IF(OR(MONTH((DATE(1899,12,31)+(0*7+IF(Z388&gt;60,Z388-1,Z388))))=1,MONTH((DATE(1899,12,31)+(0*7+IF(Z388&gt;60,Z388-1,Z388))))=2,MONTH((DATE(1899,12,31)+(0*7+IF(Z388&gt;60,Z388-1,Z388))))=3),"1er",IF(OR(MONTH((DATE(1899,12,31)+(0*7+IF(Z388&gt;60,Z388-1,Z388))))=4,MONTH((DATE(1899,12,31)+(0*7+IF(Z388&gt;60,Z388-1,Z388))))=5,MONTH((DATE(1899,12,31)+(0*7+IF(Z388&gt;60,Z388-1,Z388))))=6),"2ème",IF(OR(MONTH((DATE(1899,12,31)+(0*7+IF(Z388&gt;60,Z388-1,Z388))))=7,MONTH((DATE(1899,12,31)+(0*7+IF(Z388&gt;60,Z388-1,Z388))))=8,MONTH((DATE(1899,12,31)+(0*7+IF(Z388&gt;60,Z388-1,Z388))))=9),"3ème",IF(OR(MONTH((DATE(1899,12,31)+(0*7+IF(Z388&gt;60,Z388-1,Z388))))=10,MONTH((DATE(1899,12,31)+(0*7+IF(Z388&gt;60,Z388-1,Z388))))=11,MONTH((DATE(1899,12,31)+(0*7+IF(Z388&gt;60,Z388-1,Z388))))=12),"4ème")))))</f>
      </c>
      <c r="AF388" s="131">
        <f>IF(Z388="","",YEAR((DATE(1899,12,31)+(0*7+IF(Z388&gt;60,Z388-1,Z388)))))</f>
      </c>
      <c r="AG388" s="123">
        <f>IF(U388="","",U388)</f>
      </c>
      <c r="AH388" s="124">
        <f>IF(S388="","",S388)</f>
      </c>
      <c r="AI388" s="99">
        <f>IF(P388="","",P388&amp;" ("&amp;O388&amp;"_"&amp;ROW()&amp;")")</f>
      </c>
      <c r="AQ388" s="124">
        <f>IF(T388="","",T388&amp;"1")</f>
      </c>
      <c r="AR388" s="124">
        <f>IF(S388="","",S388&amp;"2")</f>
      </c>
      <c r="AS388" s="154">
        <f>O388</f>
      </c>
    </row>
    <row r="389" s="41" customFormat="1" ht="64.9" customHeight="1">
      <c r="A389" s="188"/>
      <c r="B389" s="116"/>
      <c r="C389" s="116"/>
      <c r="D389" s="181"/>
      <c r="E389" s="181"/>
      <c r="F389" t="s" s="107">
        <v>67</v>
      </c>
      <c r="G389" s="116"/>
      <c r="H389" s="105">
        <f>IF(B389="","",SUMIF(O1:O1961,A389,AA1:AA1961))</f>
      </c>
      <c r="I389" s="105">
        <f>IF(B389="","",(SUMIF(O1:O1961,A389,AB1:AB1961)+(SUMIF(O1:O1961,A389,AC1:AC1961))))</f>
      </c>
      <c r="J389" s="116"/>
      <c r="K389" s="105">
        <f>IFERROR(J389/H389,"")</f>
      </c>
      <c r="L389" s="116"/>
      <c r="M389" s="116"/>
      <c r="N389" s="116"/>
      <c r="O389" s="119"/>
      <c r="P389" s="116"/>
      <c r="Q389" s="116"/>
      <c r="R389" s="116"/>
      <c r="S389" s="119"/>
      <c r="T389" s="119"/>
      <c r="U389" s="116"/>
      <c r="V389" s="116"/>
      <c r="W389" s="116"/>
      <c r="X389" s="116"/>
      <c r="Y389" s="116"/>
      <c r="Z389" s="116"/>
      <c r="AA389" s="116"/>
      <c r="AB389" s="116"/>
      <c r="AC389" s="119"/>
      <c r="AD389" s="207"/>
      <c r="AE389" s="130">
        <f>IF(Z389="","",IF(OR(MONTH((DATE(1899,12,31)+(0*7+IF(Z389&gt;60,Z389-1,Z389))))=1,MONTH((DATE(1899,12,31)+(0*7+IF(Z389&gt;60,Z389-1,Z389))))=2,MONTH((DATE(1899,12,31)+(0*7+IF(Z389&gt;60,Z389-1,Z389))))=3),"1er",IF(OR(MONTH((DATE(1899,12,31)+(0*7+IF(Z389&gt;60,Z389-1,Z389))))=4,MONTH((DATE(1899,12,31)+(0*7+IF(Z389&gt;60,Z389-1,Z389))))=5,MONTH((DATE(1899,12,31)+(0*7+IF(Z389&gt;60,Z389-1,Z389))))=6),"2ème",IF(OR(MONTH((DATE(1899,12,31)+(0*7+IF(Z389&gt;60,Z389-1,Z389))))=7,MONTH((DATE(1899,12,31)+(0*7+IF(Z389&gt;60,Z389-1,Z389))))=8,MONTH((DATE(1899,12,31)+(0*7+IF(Z389&gt;60,Z389-1,Z389))))=9),"3ème",IF(OR(MONTH((DATE(1899,12,31)+(0*7+IF(Z389&gt;60,Z389-1,Z389))))=10,MONTH((DATE(1899,12,31)+(0*7+IF(Z389&gt;60,Z389-1,Z389))))=11,MONTH((DATE(1899,12,31)+(0*7+IF(Z389&gt;60,Z389-1,Z389))))=12),"4ème")))))</f>
      </c>
      <c r="AF389" s="131">
        <f>IF(Z389="","",YEAR((DATE(1899,12,31)+(0*7+IF(Z389&gt;60,Z389-1,Z389)))))</f>
      </c>
      <c r="AG389" s="123">
        <f>IF(U389="","",U389)</f>
      </c>
      <c r="AH389" s="124">
        <f>IF(S389="","",S389)</f>
      </c>
      <c r="AI389" s="99">
        <f>IF(P389="","",P389&amp;" ("&amp;O389&amp;"_"&amp;ROW()&amp;")")</f>
      </c>
      <c r="AQ389" s="124">
        <f>IF(T389="","",T389&amp;"1")</f>
      </c>
      <c r="AR389" s="124">
        <f>IF(S389="","",S389&amp;"2")</f>
      </c>
      <c r="AS389" s="154">
        <f>O389</f>
      </c>
    </row>
    <row r="390" s="41" customFormat="1" ht="64.9" customHeight="1">
      <c r="A390" s="188"/>
      <c r="B390" s="116"/>
      <c r="C390" s="116"/>
      <c r="D390" s="181"/>
      <c r="E390" s="181"/>
      <c r="F390" t="s" s="107">
        <v>67</v>
      </c>
      <c r="G390" s="116"/>
      <c r="H390" s="105">
        <f>IF(B390="","",SUMIF(O1:O1961,A390,AA1:AA1961))</f>
      </c>
      <c r="I390" s="105">
        <f>IF(B390="","",(SUMIF(O1:O1961,A390,AB1:AB1961)+(SUMIF(O1:O1961,A390,AC1:AC1961))))</f>
      </c>
      <c r="J390" s="116"/>
      <c r="K390" s="105">
        <f>IFERROR(J390/H390,"")</f>
      </c>
      <c r="L390" s="116"/>
      <c r="M390" s="116"/>
      <c r="N390" s="116"/>
      <c r="O390" s="119"/>
      <c r="P390" s="116"/>
      <c r="Q390" s="116"/>
      <c r="R390" s="116"/>
      <c r="S390" s="119"/>
      <c r="T390" s="119"/>
      <c r="U390" s="116"/>
      <c r="V390" s="116"/>
      <c r="W390" s="116"/>
      <c r="X390" s="116"/>
      <c r="Y390" s="116"/>
      <c r="Z390" s="116"/>
      <c r="AA390" s="116"/>
      <c r="AB390" s="116"/>
      <c r="AC390" s="119"/>
      <c r="AD390" s="207"/>
      <c r="AE390" s="130">
        <f>IF(Z390="","",IF(OR(MONTH((DATE(1899,12,31)+(0*7+IF(Z390&gt;60,Z390-1,Z390))))=1,MONTH((DATE(1899,12,31)+(0*7+IF(Z390&gt;60,Z390-1,Z390))))=2,MONTH((DATE(1899,12,31)+(0*7+IF(Z390&gt;60,Z390-1,Z390))))=3),"1er",IF(OR(MONTH((DATE(1899,12,31)+(0*7+IF(Z390&gt;60,Z390-1,Z390))))=4,MONTH((DATE(1899,12,31)+(0*7+IF(Z390&gt;60,Z390-1,Z390))))=5,MONTH((DATE(1899,12,31)+(0*7+IF(Z390&gt;60,Z390-1,Z390))))=6),"2ème",IF(OR(MONTH((DATE(1899,12,31)+(0*7+IF(Z390&gt;60,Z390-1,Z390))))=7,MONTH((DATE(1899,12,31)+(0*7+IF(Z390&gt;60,Z390-1,Z390))))=8,MONTH((DATE(1899,12,31)+(0*7+IF(Z390&gt;60,Z390-1,Z390))))=9),"3ème",IF(OR(MONTH((DATE(1899,12,31)+(0*7+IF(Z390&gt;60,Z390-1,Z390))))=10,MONTH((DATE(1899,12,31)+(0*7+IF(Z390&gt;60,Z390-1,Z390))))=11,MONTH((DATE(1899,12,31)+(0*7+IF(Z390&gt;60,Z390-1,Z390))))=12),"4ème")))))</f>
      </c>
      <c r="AF390" s="131">
        <f>IF(Z390="","",YEAR((DATE(1899,12,31)+(0*7+IF(Z390&gt;60,Z390-1,Z390)))))</f>
      </c>
      <c r="AG390" s="123">
        <f>IF(U390="","",U390)</f>
      </c>
      <c r="AH390" s="124">
        <f>IF(S390="","",S390)</f>
      </c>
      <c r="AI390" s="99">
        <f>IF(P390="","",P390&amp;" ("&amp;O390&amp;"_"&amp;ROW()&amp;")")</f>
      </c>
      <c r="AQ390" s="124">
        <f>IF(T390="","",T390&amp;"1")</f>
      </c>
      <c r="AR390" s="124">
        <f>IF(S390="","",S390&amp;"2")</f>
      </c>
      <c r="AS390" s="154">
        <f>O390</f>
      </c>
    </row>
    <row r="391" s="41" customFormat="1" ht="64.9" customHeight="1">
      <c r="A391" s="188"/>
      <c r="B391" s="116"/>
      <c r="C391" s="116"/>
      <c r="D391" s="181"/>
      <c r="E391" s="181"/>
      <c r="F391" t="s" s="107">
        <v>67</v>
      </c>
      <c r="G391" s="116"/>
      <c r="H391" s="105">
        <f>IF(B391="","",SUMIF(O1:O1961,A391,AA1:AA1961))</f>
      </c>
      <c r="I391" s="105">
        <f>IF(B391="","",(SUMIF(O1:O1961,A391,AB1:AB1961)+(SUMIF(O1:O1961,A391,AC1:AC1961))))</f>
      </c>
      <c r="J391" s="116"/>
      <c r="K391" s="105">
        <f>IFERROR(J391/H391,"")</f>
      </c>
      <c r="L391" s="116"/>
      <c r="M391" s="116"/>
      <c r="N391" s="116"/>
      <c r="O391" s="119"/>
      <c r="P391" s="116"/>
      <c r="Q391" s="116"/>
      <c r="R391" s="116"/>
      <c r="S391" s="119"/>
      <c r="T391" s="119"/>
      <c r="U391" s="116"/>
      <c r="V391" s="116"/>
      <c r="W391" s="116"/>
      <c r="X391" s="116"/>
      <c r="Y391" s="116"/>
      <c r="Z391" s="116"/>
      <c r="AA391" s="116"/>
      <c r="AB391" s="116"/>
      <c r="AC391" s="119"/>
      <c r="AD391" s="207"/>
      <c r="AE391" s="130">
        <f>IF(Z391="","",IF(OR(MONTH((DATE(1899,12,31)+(0*7+IF(Z391&gt;60,Z391-1,Z391))))=1,MONTH((DATE(1899,12,31)+(0*7+IF(Z391&gt;60,Z391-1,Z391))))=2,MONTH((DATE(1899,12,31)+(0*7+IF(Z391&gt;60,Z391-1,Z391))))=3),"1er",IF(OR(MONTH((DATE(1899,12,31)+(0*7+IF(Z391&gt;60,Z391-1,Z391))))=4,MONTH((DATE(1899,12,31)+(0*7+IF(Z391&gt;60,Z391-1,Z391))))=5,MONTH((DATE(1899,12,31)+(0*7+IF(Z391&gt;60,Z391-1,Z391))))=6),"2ème",IF(OR(MONTH((DATE(1899,12,31)+(0*7+IF(Z391&gt;60,Z391-1,Z391))))=7,MONTH((DATE(1899,12,31)+(0*7+IF(Z391&gt;60,Z391-1,Z391))))=8,MONTH((DATE(1899,12,31)+(0*7+IF(Z391&gt;60,Z391-1,Z391))))=9),"3ème",IF(OR(MONTH((DATE(1899,12,31)+(0*7+IF(Z391&gt;60,Z391-1,Z391))))=10,MONTH((DATE(1899,12,31)+(0*7+IF(Z391&gt;60,Z391-1,Z391))))=11,MONTH((DATE(1899,12,31)+(0*7+IF(Z391&gt;60,Z391-1,Z391))))=12),"4ème")))))</f>
      </c>
      <c r="AF391" s="131">
        <f>IF(Z391="","",YEAR((DATE(1899,12,31)+(0*7+IF(Z391&gt;60,Z391-1,Z391)))))</f>
      </c>
      <c r="AG391" s="123">
        <f>IF(U391="","",U391)</f>
      </c>
      <c r="AH391" s="124">
        <f>IF(S391="","",S391)</f>
      </c>
      <c r="AI391" s="99">
        <f>IF(P391="","",P391&amp;" ("&amp;O391&amp;"_"&amp;ROW()&amp;")")</f>
      </c>
      <c r="AQ391" s="124">
        <f>IF(T391="","",T391&amp;"1")</f>
      </c>
      <c r="AR391" s="124">
        <f>IF(S391="","",S391&amp;"2")</f>
      </c>
      <c r="AS391" s="154">
        <f>O391</f>
      </c>
    </row>
    <row r="392" s="41" customFormat="1" ht="64.9" customHeight="1">
      <c r="A392" s="188"/>
      <c r="B392" s="116"/>
      <c r="C392" s="116"/>
      <c r="D392" s="181"/>
      <c r="E392" s="181"/>
      <c r="F392" t="s" s="107">
        <v>67</v>
      </c>
      <c r="G392" s="116"/>
      <c r="H392" s="105">
        <f>IF(B392="","",SUMIF(O1:O1961,A392,AA1:AA1961))</f>
      </c>
      <c r="I392" s="105">
        <f>IF(B392="","",(SUMIF(O1:O1961,A392,AB1:AB1961)+(SUMIF(O1:O1961,A392,AC1:AC1961))))</f>
      </c>
      <c r="J392" s="116"/>
      <c r="K392" s="105">
        <f>IFERROR(J392/H392,"")</f>
      </c>
      <c r="L392" s="116"/>
      <c r="M392" s="116"/>
      <c r="N392" s="116"/>
      <c r="O392" s="119"/>
      <c r="P392" s="116"/>
      <c r="Q392" s="116"/>
      <c r="R392" s="116"/>
      <c r="S392" s="119"/>
      <c r="T392" s="119"/>
      <c r="U392" s="116"/>
      <c r="V392" s="116"/>
      <c r="W392" s="116"/>
      <c r="X392" s="116"/>
      <c r="Y392" s="116"/>
      <c r="Z392" s="116"/>
      <c r="AA392" s="116"/>
      <c r="AB392" s="116"/>
      <c r="AC392" s="119"/>
      <c r="AD392" s="207"/>
      <c r="AE392" s="130">
        <f>IF(Z392="","",IF(OR(MONTH((DATE(1899,12,31)+(0*7+IF(Z392&gt;60,Z392-1,Z392))))=1,MONTH((DATE(1899,12,31)+(0*7+IF(Z392&gt;60,Z392-1,Z392))))=2,MONTH((DATE(1899,12,31)+(0*7+IF(Z392&gt;60,Z392-1,Z392))))=3),"1er",IF(OR(MONTH((DATE(1899,12,31)+(0*7+IF(Z392&gt;60,Z392-1,Z392))))=4,MONTH((DATE(1899,12,31)+(0*7+IF(Z392&gt;60,Z392-1,Z392))))=5,MONTH((DATE(1899,12,31)+(0*7+IF(Z392&gt;60,Z392-1,Z392))))=6),"2ème",IF(OR(MONTH((DATE(1899,12,31)+(0*7+IF(Z392&gt;60,Z392-1,Z392))))=7,MONTH((DATE(1899,12,31)+(0*7+IF(Z392&gt;60,Z392-1,Z392))))=8,MONTH((DATE(1899,12,31)+(0*7+IF(Z392&gt;60,Z392-1,Z392))))=9),"3ème",IF(OR(MONTH((DATE(1899,12,31)+(0*7+IF(Z392&gt;60,Z392-1,Z392))))=10,MONTH((DATE(1899,12,31)+(0*7+IF(Z392&gt;60,Z392-1,Z392))))=11,MONTH((DATE(1899,12,31)+(0*7+IF(Z392&gt;60,Z392-1,Z392))))=12),"4ème")))))</f>
      </c>
      <c r="AF392" s="131">
        <f>IF(Z392="","",YEAR((DATE(1899,12,31)+(0*7+IF(Z392&gt;60,Z392-1,Z392)))))</f>
      </c>
      <c r="AG392" s="123">
        <f>IF(U392="","",U392)</f>
      </c>
      <c r="AH392" s="124">
        <f>IF(S392="","",S392)</f>
      </c>
      <c r="AI392" s="99">
        <f>IF(P392="","",P392&amp;" ("&amp;O392&amp;"_"&amp;ROW()&amp;")")</f>
      </c>
      <c r="AQ392" s="124">
        <f>IF(T392="","",T392&amp;"1")</f>
      </c>
      <c r="AR392" s="124">
        <f>IF(S392="","",S392&amp;"2")</f>
      </c>
      <c r="AS392" s="154">
        <f>O392</f>
      </c>
    </row>
    <row r="393" s="41" customFormat="1" ht="64.9" customHeight="1">
      <c r="A393" s="188"/>
      <c r="B393" s="116"/>
      <c r="C393" s="116"/>
      <c r="D393" s="181"/>
      <c r="E393" s="181"/>
      <c r="F393" t="s" s="107">
        <v>67</v>
      </c>
      <c r="G393" s="116"/>
      <c r="H393" s="105">
        <f>IF(B393="","",SUMIF(O1:O1961,A393,AA1:AA1961))</f>
      </c>
      <c r="I393" s="105">
        <f>IF(B393="","",(SUMIF(O1:O1961,A393,AB1:AB1961)+(SUMIF(O1:O1961,A393,AC1:AC1961))))</f>
      </c>
      <c r="J393" s="116"/>
      <c r="K393" s="105">
        <f>IFERROR(J393/H393,"")</f>
      </c>
      <c r="L393" s="116"/>
      <c r="M393" s="116"/>
      <c r="N393" s="116"/>
      <c r="O393" s="119"/>
      <c r="P393" s="116"/>
      <c r="Q393" s="116"/>
      <c r="R393" s="116"/>
      <c r="S393" s="119"/>
      <c r="T393" s="119"/>
      <c r="U393" s="116"/>
      <c r="V393" s="116"/>
      <c r="W393" s="116"/>
      <c r="X393" s="116"/>
      <c r="Y393" s="116"/>
      <c r="Z393" s="116"/>
      <c r="AA393" s="116"/>
      <c r="AB393" s="116"/>
      <c r="AC393" s="119"/>
      <c r="AD393" s="207"/>
      <c r="AE393" s="130">
        <f>IF(Z393="","",IF(OR(MONTH((DATE(1899,12,31)+(0*7+IF(Z393&gt;60,Z393-1,Z393))))=1,MONTH((DATE(1899,12,31)+(0*7+IF(Z393&gt;60,Z393-1,Z393))))=2,MONTH((DATE(1899,12,31)+(0*7+IF(Z393&gt;60,Z393-1,Z393))))=3),"1er",IF(OR(MONTH((DATE(1899,12,31)+(0*7+IF(Z393&gt;60,Z393-1,Z393))))=4,MONTH((DATE(1899,12,31)+(0*7+IF(Z393&gt;60,Z393-1,Z393))))=5,MONTH((DATE(1899,12,31)+(0*7+IF(Z393&gt;60,Z393-1,Z393))))=6),"2ème",IF(OR(MONTH((DATE(1899,12,31)+(0*7+IF(Z393&gt;60,Z393-1,Z393))))=7,MONTH((DATE(1899,12,31)+(0*7+IF(Z393&gt;60,Z393-1,Z393))))=8,MONTH((DATE(1899,12,31)+(0*7+IF(Z393&gt;60,Z393-1,Z393))))=9),"3ème",IF(OR(MONTH((DATE(1899,12,31)+(0*7+IF(Z393&gt;60,Z393-1,Z393))))=10,MONTH((DATE(1899,12,31)+(0*7+IF(Z393&gt;60,Z393-1,Z393))))=11,MONTH((DATE(1899,12,31)+(0*7+IF(Z393&gt;60,Z393-1,Z393))))=12),"4ème")))))</f>
      </c>
      <c r="AF393" s="131">
        <f>IF(Z393="","",YEAR((DATE(1899,12,31)+(0*7+IF(Z393&gt;60,Z393-1,Z393)))))</f>
      </c>
      <c r="AG393" s="123">
        <f>IF(U393="","",U393)</f>
      </c>
      <c r="AH393" s="124">
        <f>IF(S393="","",S393)</f>
      </c>
      <c r="AI393" s="99">
        <f>IF(P393="","",P393&amp;" ("&amp;O393&amp;"_"&amp;ROW()&amp;")")</f>
      </c>
      <c r="AQ393" s="124">
        <f>IF(T393="","",T393&amp;"1")</f>
      </c>
      <c r="AR393" s="124">
        <f>IF(S393="","",S393&amp;"2")</f>
      </c>
      <c r="AS393" s="154">
        <f>O393</f>
      </c>
    </row>
    <row r="394" s="41" customFormat="1" ht="64.9" customHeight="1">
      <c r="A394" s="188"/>
      <c r="B394" s="116"/>
      <c r="C394" s="116"/>
      <c r="D394" s="181"/>
      <c r="E394" s="181"/>
      <c r="F394" t="s" s="107">
        <v>67</v>
      </c>
      <c r="G394" s="116"/>
      <c r="H394" s="105">
        <f>IF(B394="","",SUMIF(O1:O1961,A394,AA1:AA1961))</f>
      </c>
      <c r="I394" s="105">
        <f>IF(B394="","",(SUMIF(O1:O1961,A394,AB1:AB1961)+(SUMIF(O1:O1961,A394,AC1:AC1961))))</f>
      </c>
      <c r="J394" s="116"/>
      <c r="K394" s="105">
        <f>IFERROR(J394/H394,"")</f>
      </c>
      <c r="L394" s="116"/>
      <c r="M394" s="116"/>
      <c r="N394" s="116"/>
      <c r="O394" s="119"/>
      <c r="P394" s="116"/>
      <c r="Q394" s="116"/>
      <c r="R394" s="116"/>
      <c r="S394" s="119"/>
      <c r="T394" s="119"/>
      <c r="U394" s="116"/>
      <c r="V394" s="116"/>
      <c r="W394" s="116"/>
      <c r="X394" s="116"/>
      <c r="Y394" s="116"/>
      <c r="Z394" s="116"/>
      <c r="AA394" s="116"/>
      <c r="AB394" s="116"/>
      <c r="AC394" s="119"/>
      <c r="AD394" s="207"/>
      <c r="AE394" s="130">
        <f>IF(Z394="","",IF(OR(MONTH((DATE(1899,12,31)+(0*7+IF(Z394&gt;60,Z394-1,Z394))))=1,MONTH((DATE(1899,12,31)+(0*7+IF(Z394&gt;60,Z394-1,Z394))))=2,MONTH((DATE(1899,12,31)+(0*7+IF(Z394&gt;60,Z394-1,Z394))))=3),"1er",IF(OR(MONTH((DATE(1899,12,31)+(0*7+IF(Z394&gt;60,Z394-1,Z394))))=4,MONTH((DATE(1899,12,31)+(0*7+IF(Z394&gt;60,Z394-1,Z394))))=5,MONTH((DATE(1899,12,31)+(0*7+IF(Z394&gt;60,Z394-1,Z394))))=6),"2ème",IF(OR(MONTH((DATE(1899,12,31)+(0*7+IF(Z394&gt;60,Z394-1,Z394))))=7,MONTH((DATE(1899,12,31)+(0*7+IF(Z394&gt;60,Z394-1,Z394))))=8,MONTH((DATE(1899,12,31)+(0*7+IF(Z394&gt;60,Z394-1,Z394))))=9),"3ème",IF(OR(MONTH((DATE(1899,12,31)+(0*7+IF(Z394&gt;60,Z394-1,Z394))))=10,MONTH((DATE(1899,12,31)+(0*7+IF(Z394&gt;60,Z394-1,Z394))))=11,MONTH((DATE(1899,12,31)+(0*7+IF(Z394&gt;60,Z394-1,Z394))))=12),"4ème")))))</f>
      </c>
      <c r="AF394" s="131">
        <f>IF(Z394="","",YEAR((DATE(1899,12,31)+(0*7+IF(Z394&gt;60,Z394-1,Z394)))))</f>
      </c>
      <c r="AG394" s="123">
        <f>IF(U394="","",U394)</f>
      </c>
      <c r="AH394" s="124">
        <f>IF(S394="","",S394)</f>
      </c>
      <c r="AI394" s="99">
        <f>IF(P394="","",P394&amp;" ("&amp;O394&amp;"_"&amp;ROW()&amp;")")</f>
      </c>
      <c r="AQ394" s="124">
        <f>IF(T394="","",T394&amp;"1")</f>
      </c>
      <c r="AR394" s="124">
        <f>IF(S394="","",S394&amp;"2")</f>
      </c>
      <c r="AS394" s="154">
        <f>O394</f>
      </c>
    </row>
    <row r="395" s="41" customFormat="1" ht="64.9" customHeight="1">
      <c r="A395" s="188"/>
      <c r="B395" s="116"/>
      <c r="C395" s="116"/>
      <c r="D395" s="181"/>
      <c r="E395" s="181"/>
      <c r="F395" t="s" s="107">
        <v>67</v>
      </c>
      <c r="G395" s="116"/>
      <c r="H395" s="105">
        <f>IF(B395="","",SUMIF(O1:O1961,A395,AA1:AA1961))</f>
      </c>
      <c r="I395" s="105">
        <f>IF(B395="","",(SUMIF(O1:O1961,A395,AB1:AB1961)+(SUMIF(O1:O1961,A395,AC1:AC1961))))</f>
      </c>
      <c r="J395" s="116"/>
      <c r="K395" s="105">
        <f>IFERROR(J395/H395,"")</f>
      </c>
      <c r="L395" s="116"/>
      <c r="M395" s="116"/>
      <c r="N395" s="116"/>
      <c r="O395" s="119"/>
      <c r="P395" s="116"/>
      <c r="Q395" s="116"/>
      <c r="R395" s="116"/>
      <c r="S395" s="119"/>
      <c r="T395" s="119"/>
      <c r="U395" s="116"/>
      <c r="V395" s="116"/>
      <c r="W395" s="116"/>
      <c r="X395" s="116"/>
      <c r="Y395" s="116"/>
      <c r="Z395" s="116"/>
      <c r="AA395" s="116"/>
      <c r="AB395" s="116"/>
      <c r="AC395" s="119"/>
      <c r="AD395" s="207"/>
      <c r="AE395" s="130">
        <f>IF(Z395="","",IF(OR(MONTH((DATE(1899,12,31)+(0*7+IF(Z395&gt;60,Z395-1,Z395))))=1,MONTH((DATE(1899,12,31)+(0*7+IF(Z395&gt;60,Z395-1,Z395))))=2,MONTH((DATE(1899,12,31)+(0*7+IF(Z395&gt;60,Z395-1,Z395))))=3),"1er",IF(OR(MONTH((DATE(1899,12,31)+(0*7+IF(Z395&gt;60,Z395-1,Z395))))=4,MONTH((DATE(1899,12,31)+(0*7+IF(Z395&gt;60,Z395-1,Z395))))=5,MONTH((DATE(1899,12,31)+(0*7+IF(Z395&gt;60,Z395-1,Z395))))=6),"2ème",IF(OR(MONTH((DATE(1899,12,31)+(0*7+IF(Z395&gt;60,Z395-1,Z395))))=7,MONTH((DATE(1899,12,31)+(0*7+IF(Z395&gt;60,Z395-1,Z395))))=8,MONTH((DATE(1899,12,31)+(0*7+IF(Z395&gt;60,Z395-1,Z395))))=9),"3ème",IF(OR(MONTH((DATE(1899,12,31)+(0*7+IF(Z395&gt;60,Z395-1,Z395))))=10,MONTH((DATE(1899,12,31)+(0*7+IF(Z395&gt;60,Z395-1,Z395))))=11,MONTH((DATE(1899,12,31)+(0*7+IF(Z395&gt;60,Z395-1,Z395))))=12),"4ème")))))</f>
      </c>
      <c r="AF395" s="131">
        <f>IF(Z395="","",YEAR((DATE(1899,12,31)+(0*7+IF(Z395&gt;60,Z395-1,Z395)))))</f>
      </c>
      <c r="AG395" s="123">
        <f>IF(U395="","",U395)</f>
      </c>
      <c r="AH395" s="124">
        <f>IF(S395="","",S395)</f>
      </c>
      <c r="AI395" s="99">
        <f>IF(P395="","",P395&amp;" ("&amp;O395&amp;"_"&amp;ROW()&amp;")")</f>
      </c>
      <c r="AQ395" s="124">
        <f>IF(T395="","",T395&amp;"1")</f>
      </c>
      <c r="AR395" s="124">
        <f>IF(S395="","",S395&amp;"2")</f>
      </c>
      <c r="AS395" s="154">
        <f>O395</f>
      </c>
    </row>
    <row r="396" s="41" customFormat="1" ht="64.9" customHeight="1">
      <c r="A396" s="188"/>
      <c r="B396" s="116"/>
      <c r="C396" s="116"/>
      <c r="D396" s="181"/>
      <c r="E396" s="181"/>
      <c r="F396" t="s" s="107">
        <v>67</v>
      </c>
      <c r="G396" s="116"/>
      <c r="H396" s="105">
        <f>IF(B396="","",SUMIF(O1:O1961,A396,AA1:AA1961))</f>
      </c>
      <c r="I396" s="105">
        <f>IF(B396="","",(SUMIF(O1:O1961,A396,AB1:AB1961)+(SUMIF(O1:O1961,A396,AC1:AC1961))))</f>
      </c>
      <c r="J396" s="116"/>
      <c r="K396" s="105">
        <f>IFERROR(J396/H396,"")</f>
      </c>
      <c r="L396" s="116"/>
      <c r="M396" s="116"/>
      <c r="N396" s="116"/>
      <c r="O396" s="119"/>
      <c r="P396" s="116"/>
      <c r="Q396" s="116"/>
      <c r="R396" s="116"/>
      <c r="S396" s="119"/>
      <c r="T396" s="119"/>
      <c r="U396" s="116"/>
      <c r="V396" s="116"/>
      <c r="W396" s="116"/>
      <c r="X396" s="116"/>
      <c r="Y396" s="116"/>
      <c r="Z396" s="116"/>
      <c r="AA396" s="116"/>
      <c r="AB396" s="116"/>
      <c r="AC396" s="119"/>
      <c r="AD396" s="207"/>
      <c r="AE396" s="130">
        <f>IF(Z396="","",IF(OR(MONTH((DATE(1899,12,31)+(0*7+IF(Z396&gt;60,Z396-1,Z396))))=1,MONTH((DATE(1899,12,31)+(0*7+IF(Z396&gt;60,Z396-1,Z396))))=2,MONTH((DATE(1899,12,31)+(0*7+IF(Z396&gt;60,Z396-1,Z396))))=3),"1er",IF(OR(MONTH((DATE(1899,12,31)+(0*7+IF(Z396&gt;60,Z396-1,Z396))))=4,MONTH((DATE(1899,12,31)+(0*7+IF(Z396&gt;60,Z396-1,Z396))))=5,MONTH((DATE(1899,12,31)+(0*7+IF(Z396&gt;60,Z396-1,Z396))))=6),"2ème",IF(OR(MONTH((DATE(1899,12,31)+(0*7+IF(Z396&gt;60,Z396-1,Z396))))=7,MONTH((DATE(1899,12,31)+(0*7+IF(Z396&gt;60,Z396-1,Z396))))=8,MONTH((DATE(1899,12,31)+(0*7+IF(Z396&gt;60,Z396-1,Z396))))=9),"3ème",IF(OR(MONTH((DATE(1899,12,31)+(0*7+IF(Z396&gt;60,Z396-1,Z396))))=10,MONTH((DATE(1899,12,31)+(0*7+IF(Z396&gt;60,Z396-1,Z396))))=11,MONTH((DATE(1899,12,31)+(0*7+IF(Z396&gt;60,Z396-1,Z396))))=12),"4ème")))))</f>
      </c>
      <c r="AF396" s="131">
        <f>IF(Z396="","",YEAR((DATE(1899,12,31)+(0*7+IF(Z396&gt;60,Z396-1,Z396)))))</f>
      </c>
      <c r="AG396" s="123">
        <f>IF(U396="","",U396)</f>
      </c>
      <c r="AH396" s="124">
        <f>IF(S396="","",S396)</f>
      </c>
      <c r="AI396" s="99">
        <f>IF(P396="","",P396&amp;" ("&amp;O396&amp;"_"&amp;ROW()&amp;")")</f>
      </c>
      <c r="AQ396" s="124">
        <f>IF(T396="","",T396&amp;"1")</f>
      </c>
      <c r="AR396" s="124">
        <f>IF(S396="","",S396&amp;"2")</f>
      </c>
      <c r="AS396" s="154">
        <f>O396</f>
      </c>
    </row>
    <row r="397" s="41" customFormat="1" ht="64.9" customHeight="1">
      <c r="A397" s="188"/>
      <c r="B397" s="116"/>
      <c r="C397" s="116"/>
      <c r="D397" s="181"/>
      <c r="E397" s="181"/>
      <c r="F397" t="s" s="107">
        <v>67</v>
      </c>
      <c r="G397" s="116"/>
      <c r="H397" s="105">
        <f>IF(B397="","",SUMIF(O1:O1961,A397,AA1:AA1961))</f>
      </c>
      <c r="I397" s="105">
        <f>IF(B397="","",(SUMIF(O1:O1961,A397,AB1:AB1961)+(SUMIF(O1:O1961,A397,AC1:AC1961))))</f>
      </c>
      <c r="J397" s="116"/>
      <c r="K397" s="105">
        <f>IFERROR(J397/H397,"")</f>
      </c>
      <c r="L397" s="116"/>
      <c r="M397" s="116"/>
      <c r="N397" s="116"/>
      <c r="O397" s="119"/>
      <c r="P397" s="116"/>
      <c r="Q397" s="116"/>
      <c r="R397" s="116"/>
      <c r="S397" s="119"/>
      <c r="T397" s="119"/>
      <c r="U397" s="116"/>
      <c r="V397" s="116"/>
      <c r="W397" s="116"/>
      <c r="X397" s="116"/>
      <c r="Y397" s="116"/>
      <c r="Z397" s="116"/>
      <c r="AA397" s="116"/>
      <c r="AB397" s="116"/>
      <c r="AC397" s="119"/>
      <c r="AD397" s="207"/>
      <c r="AE397" s="130">
        <f>IF(Z397="","",IF(OR(MONTH((DATE(1899,12,31)+(0*7+IF(Z397&gt;60,Z397-1,Z397))))=1,MONTH((DATE(1899,12,31)+(0*7+IF(Z397&gt;60,Z397-1,Z397))))=2,MONTH((DATE(1899,12,31)+(0*7+IF(Z397&gt;60,Z397-1,Z397))))=3),"1er",IF(OR(MONTH((DATE(1899,12,31)+(0*7+IF(Z397&gt;60,Z397-1,Z397))))=4,MONTH((DATE(1899,12,31)+(0*7+IF(Z397&gt;60,Z397-1,Z397))))=5,MONTH((DATE(1899,12,31)+(0*7+IF(Z397&gt;60,Z397-1,Z397))))=6),"2ème",IF(OR(MONTH((DATE(1899,12,31)+(0*7+IF(Z397&gt;60,Z397-1,Z397))))=7,MONTH((DATE(1899,12,31)+(0*7+IF(Z397&gt;60,Z397-1,Z397))))=8,MONTH((DATE(1899,12,31)+(0*7+IF(Z397&gt;60,Z397-1,Z397))))=9),"3ème",IF(OR(MONTH((DATE(1899,12,31)+(0*7+IF(Z397&gt;60,Z397-1,Z397))))=10,MONTH((DATE(1899,12,31)+(0*7+IF(Z397&gt;60,Z397-1,Z397))))=11,MONTH((DATE(1899,12,31)+(0*7+IF(Z397&gt;60,Z397-1,Z397))))=12),"4ème")))))</f>
      </c>
      <c r="AF397" s="131">
        <f>IF(Z397="","",YEAR((DATE(1899,12,31)+(0*7+IF(Z397&gt;60,Z397-1,Z397)))))</f>
      </c>
      <c r="AG397" s="123">
        <f>IF(U397="","",U397)</f>
      </c>
      <c r="AH397" s="124">
        <f>IF(S397="","",S397)</f>
      </c>
      <c r="AI397" s="99">
        <f>IF(P397="","",P397&amp;" ("&amp;O397&amp;"_"&amp;ROW()&amp;")")</f>
      </c>
      <c r="AQ397" s="124">
        <f>IF(T397="","",T397&amp;"1")</f>
      </c>
      <c r="AR397" s="124">
        <f>IF(S397="","",S397&amp;"2")</f>
      </c>
      <c r="AS397" s="154">
        <f>O397</f>
      </c>
    </row>
    <row r="398" s="41" customFormat="1" ht="64.9" customHeight="1">
      <c r="A398" s="188"/>
      <c r="B398" s="116"/>
      <c r="C398" s="116"/>
      <c r="D398" s="181"/>
      <c r="E398" s="181"/>
      <c r="F398" t="s" s="107">
        <v>67</v>
      </c>
      <c r="G398" s="116"/>
      <c r="H398" s="105">
        <f>IF(B398="","",SUMIF(O1:O1961,A398,AA1:AA1961))</f>
      </c>
      <c r="I398" s="105">
        <f>IF(B398="","",(SUMIF(O1:O1961,A398,AB1:AB1961)+(SUMIF(O1:O1961,A398,AC1:AC1961))))</f>
      </c>
      <c r="J398" s="116"/>
      <c r="K398" s="105">
        <f>IFERROR(J398/H398,"")</f>
      </c>
      <c r="L398" s="116"/>
      <c r="M398" s="116"/>
      <c r="N398" s="116"/>
      <c r="O398" s="119"/>
      <c r="P398" s="116"/>
      <c r="Q398" s="116"/>
      <c r="R398" s="116"/>
      <c r="S398" s="119"/>
      <c r="T398" s="119"/>
      <c r="U398" s="116"/>
      <c r="V398" s="116"/>
      <c r="W398" s="116"/>
      <c r="X398" s="116"/>
      <c r="Y398" s="116"/>
      <c r="Z398" s="116"/>
      <c r="AA398" s="116"/>
      <c r="AB398" s="116"/>
      <c r="AC398" s="119"/>
      <c r="AD398" s="207"/>
      <c r="AE398" s="130">
        <f>IF(Z398="","",IF(OR(MONTH((DATE(1899,12,31)+(0*7+IF(Z398&gt;60,Z398-1,Z398))))=1,MONTH((DATE(1899,12,31)+(0*7+IF(Z398&gt;60,Z398-1,Z398))))=2,MONTH((DATE(1899,12,31)+(0*7+IF(Z398&gt;60,Z398-1,Z398))))=3),"1er",IF(OR(MONTH((DATE(1899,12,31)+(0*7+IF(Z398&gt;60,Z398-1,Z398))))=4,MONTH((DATE(1899,12,31)+(0*7+IF(Z398&gt;60,Z398-1,Z398))))=5,MONTH((DATE(1899,12,31)+(0*7+IF(Z398&gt;60,Z398-1,Z398))))=6),"2ème",IF(OR(MONTH((DATE(1899,12,31)+(0*7+IF(Z398&gt;60,Z398-1,Z398))))=7,MONTH((DATE(1899,12,31)+(0*7+IF(Z398&gt;60,Z398-1,Z398))))=8,MONTH((DATE(1899,12,31)+(0*7+IF(Z398&gt;60,Z398-1,Z398))))=9),"3ème",IF(OR(MONTH((DATE(1899,12,31)+(0*7+IF(Z398&gt;60,Z398-1,Z398))))=10,MONTH((DATE(1899,12,31)+(0*7+IF(Z398&gt;60,Z398-1,Z398))))=11,MONTH((DATE(1899,12,31)+(0*7+IF(Z398&gt;60,Z398-1,Z398))))=12),"4ème")))))</f>
      </c>
      <c r="AF398" s="131">
        <f>IF(Z398="","",YEAR((DATE(1899,12,31)+(0*7+IF(Z398&gt;60,Z398-1,Z398)))))</f>
      </c>
      <c r="AG398" s="123">
        <f>IF(U398="","",U398)</f>
      </c>
      <c r="AH398" s="124">
        <f>IF(S398="","",S398)</f>
      </c>
      <c r="AI398" s="99">
        <f>IF(P398="","",P398&amp;" ("&amp;O398&amp;"_"&amp;ROW()&amp;")")</f>
      </c>
      <c r="AQ398" s="124">
        <f>IF(T398="","",T398&amp;"1")</f>
      </c>
      <c r="AR398" s="124">
        <f>IF(S398="","",S398&amp;"2")</f>
      </c>
      <c r="AS398" s="154">
        <f>O398</f>
      </c>
    </row>
    <row r="399" s="41" customFormat="1" ht="64.9" customHeight="1">
      <c r="A399" s="188"/>
      <c r="B399" s="116"/>
      <c r="C399" s="116"/>
      <c r="D399" s="181"/>
      <c r="E399" s="181"/>
      <c r="F399" t="s" s="107">
        <v>67</v>
      </c>
      <c r="G399" s="116"/>
      <c r="H399" s="105">
        <f>IF(B399="","",SUMIF(O1:O1961,A399,AA1:AA1961))</f>
      </c>
      <c r="I399" s="105">
        <f>IF(B399="","",(SUMIF(O1:O1961,A399,AB1:AB1961)+(SUMIF(O1:O1961,A399,AC1:AC1961))))</f>
      </c>
      <c r="J399" s="116"/>
      <c r="K399" s="105">
        <f>IFERROR(J399/H399,"")</f>
      </c>
      <c r="L399" s="116"/>
      <c r="M399" s="116"/>
      <c r="N399" s="116"/>
      <c r="O399" s="119"/>
      <c r="P399" s="116"/>
      <c r="Q399" s="116"/>
      <c r="R399" s="116"/>
      <c r="S399" s="119"/>
      <c r="T399" s="119"/>
      <c r="U399" s="116"/>
      <c r="V399" s="116"/>
      <c r="W399" s="116"/>
      <c r="X399" s="116"/>
      <c r="Y399" s="116"/>
      <c r="Z399" s="116"/>
      <c r="AA399" s="116"/>
      <c r="AB399" s="116"/>
      <c r="AC399" s="119"/>
      <c r="AD399" s="207"/>
      <c r="AE399" s="130">
        <f>IF(Z399="","",IF(OR(MONTH((DATE(1899,12,31)+(0*7+IF(Z399&gt;60,Z399-1,Z399))))=1,MONTH((DATE(1899,12,31)+(0*7+IF(Z399&gt;60,Z399-1,Z399))))=2,MONTH((DATE(1899,12,31)+(0*7+IF(Z399&gt;60,Z399-1,Z399))))=3),"1er",IF(OR(MONTH((DATE(1899,12,31)+(0*7+IF(Z399&gt;60,Z399-1,Z399))))=4,MONTH((DATE(1899,12,31)+(0*7+IF(Z399&gt;60,Z399-1,Z399))))=5,MONTH((DATE(1899,12,31)+(0*7+IF(Z399&gt;60,Z399-1,Z399))))=6),"2ème",IF(OR(MONTH((DATE(1899,12,31)+(0*7+IF(Z399&gt;60,Z399-1,Z399))))=7,MONTH((DATE(1899,12,31)+(0*7+IF(Z399&gt;60,Z399-1,Z399))))=8,MONTH((DATE(1899,12,31)+(0*7+IF(Z399&gt;60,Z399-1,Z399))))=9),"3ème",IF(OR(MONTH((DATE(1899,12,31)+(0*7+IF(Z399&gt;60,Z399-1,Z399))))=10,MONTH((DATE(1899,12,31)+(0*7+IF(Z399&gt;60,Z399-1,Z399))))=11,MONTH((DATE(1899,12,31)+(0*7+IF(Z399&gt;60,Z399-1,Z399))))=12),"4ème")))))</f>
      </c>
      <c r="AF399" s="131">
        <f>IF(Z399="","",YEAR((DATE(1899,12,31)+(0*7+IF(Z399&gt;60,Z399-1,Z399)))))</f>
      </c>
      <c r="AG399" s="123">
        <f>IF(U399="","",U399)</f>
      </c>
      <c r="AH399" s="124">
        <f>IF(S399="","",S399)</f>
      </c>
      <c r="AI399" s="99">
        <f>IF(P399="","",P399&amp;" ("&amp;O399&amp;"_"&amp;ROW()&amp;")")</f>
      </c>
      <c r="AQ399" s="124">
        <f>IF(T399="","",T399&amp;"1")</f>
      </c>
      <c r="AR399" s="124">
        <f>IF(S399="","",S399&amp;"2")</f>
      </c>
      <c r="AS399" s="154">
        <f>O399</f>
      </c>
    </row>
    <row r="400" s="41" customFormat="1" ht="64.9" customHeight="1">
      <c r="A400" s="188"/>
      <c r="B400" s="116"/>
      <c r="C400" s="116"/>
      <c r="D400" s="181"/>
      <c r="E400" s="181"/>
      <c r="F400" t="s" s="107">
        <v>67</v>
      </c>
      <c r="G400" s="116"/>
      <c r="H400" s="105">
        <f>IF(B400="","",SUMIF(O1:O1961,A400,AA1:AA1961))</f>
      </c>
      <c r="I400" s="105">
        <f>IF(B400="","",(SUMIF(O1:O1961,A400,AB1:AB1961)+(SUMIF(O1:O1961,A400,AC1:AC1961))))</f>
      </c>
      <c r="J400" s="116"/>
      <c r="K400" s="105">
        <f>IFERROR(J400/H400,"")</f>
      </c>
      <c r="L400" s="116"/>
      <c r="M400" s="116"/>
      <c r="N400" s="116"/>
      <c r="O400" s="119"/>
      <c r="P400" s="116"/>
      <c r="Q400" s="116"/>
      <c r="R400" s="116"/>
      <c r="S400" s="119"/>
      <c r="T400" s="119"/>
      <c r="U400" s="116"/>
      <c r="V400" s="116"/>
      <c r="W400" s="116"/>
      <c r="X400" s="116"/>
      <c r="Y400" s="116"/>
      <c r="Z400" s="116"/>
      <c r="AA400" s="116"/>
      <c r="AB400" s="116"/>
      <c r="AC400" s="119"/>
      <c r="AD400" s="207"/>
      <c r="AE400" s="130">
        <f>IF(Z400="","",IF(OR(MONTH((DATE(1899,12,31)+(0*7+IF(Z400&gt;60,Z400-1,Z400))))=1,MONTH((DATE(1899,12,31)+(0*7+IF(Z400&gt;60,Z400-1,Z400))))=2,MONTH((DATE(1899,12,31)+(0*7+IF(Z400&gt;60,Z400-1,Z400))))=3),"1er",IF(OR(MONTH((DATE(1899,12,31)+(0*7+IF(Z400&gt;60,Z400-1,Z400))))=4,MONTH((DATE(1899,12,31)+(0*7+IF(Z400&gt;60,Z400-1,Z400))))=5,MONTH((DATE(1899,12,31)+(0*7+IF(Z400&gt;60,Z400-1,Z400))))=6),"2ème",IF(OR(MONTH((DATE(1899,12,31)+(0*7+IF(Z400&gt;60,Z400-1,Z400))))=7,MONTH((DATE(1899,12,31)+(0*7+IF(Z400&gt;60,Z400-1,Z400))))=8,MONTH((DATE(1899,12,31)+(0*7+IF(Z400&gt;60,Z400-1,Z400))))=9),"3ème",IF(OR(MONTH((DATE(1899,12,31)+(0*7+IF(Z400&gt;60,Z400-1,Z400))))=10,MONTH((DATE(1899,12,31)+(0*7+IF(Z400&gt;60,Z400-1,Z400))))=11,MONTH((DATE(1899,12,31)+(0*7+IF(Z400&gt;60,Z400-1,Z400))))=12),"4ème")))))</f>
      </c>
      <c r="AF400" s="131">
        <f>IF(Z400="","",YEAR((DATE(1899,12,31)+(0*7+IF(Z400&gt;60,Z400-1,Z400)))))</f>
      </c>
      <c r="AG400" s="123">
        <f>IF(U400="","",U400)</f>
      </c>
      <c r="AH400" s="124">
        <f>IF(S400="","",S400)</f>
      </c>
      <c r="AI400" s="99">
        <f>IF(P400="","",P400&amp;" ("&amp;O400&amp;"_"&amp;ROW()&amp;")")</f>
      </c>
      <c r="AQ400" s="124">
        <f>IF(T400="","",T400&amp;"1")</f>
      </c>
      <c r="AR400" s="124">
        <f>IF(S400="","",S400&amp;"2")</f>
      </c>
      <c r="AS400" s="154">
        <f>O400</f>
      </c>
    </row>
    <row r="401" s="41" customFormat="1" ht="64.9" customHeight="1">
      <c r="A401" s="188"/>
      <c r="B401" s="116"/>
      <c r="C401" s="116"/>
      <c r="D401" s="181"/>
      <c r="E401" s="181"/>
      <c r="F401" t="s" s="107">
        <v>67</v>
      </c>
      <c r="G401" s="116"/>
      <c r="H401" s="105">
        <f>IF(B401="","",SUMIF(O1:O1961,A401,AA1:AA1961))</f>
      </c>
      <c r="I401" s="105">
        <f>IF(B401="","",(SUMIF(O1:O1961,A401,AB1:AB1961)+(SUMIF(O1:O1961,A401,AC1:AC1961))))</f>
      </c>
      <c r="J401" s="116"/>
      <c r="K401" s="105">
        <f>IFERROR(J401/H401,"")</f>
      </c>
      <c r="L401" s="116"/>
      <c r="M401" s="116"/>
      <c r="N401" s="116"/>
      <c r="O401" s="119"/>
      <c r="P401" s="116"/>
      <c r="Q401" s="116"/>
      <c r="R401" s="116"/>
      <c r="S401" s="119"/>
      <c r="T401" s="119"/>
      <c r="U401" s="116"/>
      <c r="V401" s="116"/>
      <c r="W401" s="116"/>
      <c r="X401" s="116"/>
      <c r="Y401" s="116"/>
      <c r="Z401" s="116"/>
      <c r="AA401" s="116"/>
      <c r="AB401" s="116"/>
      <c r="AC401" s="119"/>
      <c r="AD401" s="207"/>
      <c r="AE401" s="130">
        <f>IF(Z401="","",IF(OR(MONTH((DATE(1899,12,31)+(0*7+IF(Z401&gt;60,Z401-1,Z401))))=1,MONTH((DATE(1899,12,31)+(0*7+IF(Z401&gt;60,Z401-1,Z401))))=2,MONTH((DATE(1899,12,31)+(0*7+IF(Z401&gt;60,Z401-1,Z401))))=3),"1er",IF(OR(MONTH((DATE(1899,12,31)+(0*7+IF(Z401&gt;60,Z401-1,Z401))))=4,MONTH((DATE(1899,12,31)+(0*7+IF(Z401&gt;60,Z401-1,Z401))))=5,MONTH((DATE(1899,12,31)+(0*7+IF(Z401&gt;60,Z401-1,Z401))))=6),"2ème",IF(OR(MONTH((DATE(1899,12,31)+(0*7+IF(Z401&gt;60,Z401-1,Z401))))=7,MONTH((DATE(1899,12,31)+(0*7+IF(Z401&gt;60,Z401-1,Z401))))=8,MONTH((DATE(1899,12,31)+(0*7+IF(Z401&gt;60,Z401-1,Z401))))=9),"3ème",IF(OR(MONTH((DATE(1899,12,31)+(0*7+IF(Z401&gt;60,Z401-1,Z401))))=10,MONTH((DATE(1899,12,31)+(0*7+IF(Z401&gt;60,Z401-1,Z401))))=11,MONTH((DATE(1899,12,31)+(0*7+IF(Z401&gt;60,Z401-1,Z401))))=12),"4ème")))))</f>
      </c>
      <c r="AF401" s="131">
        <f>IF(Z401="","",YEAR((DATE(1899,12,31)+(0*7+IF(Z401&gt;60,Z401-1,Z401)))))</f>
      </c>
      <c r="AG401" s="123">
        <f>IF(U401="","",U401)</f>
      </c>
      <c r="AH401" s="124">
        <f>IF(S401="","",S401)</f>
      </c>
      <c r="AI401" s="99">
        <f>IF(P401="","",P401&amp;" ("&amp;O401&amp;"_"&amp;ROW()&amp;")")</f>
      </c>
      <c r="AQ401" s="124">
        <f>IF(T401="","",T401&amp;"1")</f>
      </c>
      <c r="AR401" s="124">
        <f>IF(S401="","",S401&amp;"2")</f>
      </c>
      <c r="AS401" s="154">
        <f>O401</f>
      </c>
    </row>
    <row r="402" s="41" customFormat="1" ht="64.9" customHeight="1">
      <c r="A402" s="188"/>
      <c r="B402" s="116"/>
      <c r="C402" s="116"/>
      <c r="D402" s="181"/>
      <c r="E402" s="181"/>
      <c r="F402" t="s" s="107">
        <v>67</v>
      </c>
      <c r="G402" s="116"/>
      <c r="H402" s="105">
        <f>IF(B402="","",SUMIF(O1:O1961,A402,AA1:AA1961))</f>
      </c>
      <c r="I402" s="105">
        <f>IF(B402="","",(SUMIF(O1:O1961,A402,AB1:AB1961)+(SUMIF(O1:O1961,A402,AC1:AC1961))))</f>
      </c>
      <c r="J402" s="116"/>
      <c r="K402" s="105">
        <f>IFERROR(J402/H402,"")</f>
      </c>
      <c r="L402" s="116"/>
      <c r="M402" s="116"/>
      <c r="N402" s="116"/>
      <c r="O402" s="119"/>
      <c r="P402" s="116"/>
      <c r="Q402" s="116"/>
      <c r="R402" s="116"/>
      <c r="S402" s="119"/>
      <c r="T402" s="119"/>
      <c r="U402" s="116"/>
      <c r="V402" s="116"/>
      <c r="W402" s="116"/>
      <c r="X402" s="116"/>
      <c r="Y402" s="116"/>
      <c r="Z402" s="116"/>
      <c r="AA402" s="116"/>
      <c r="AB402" s="116"/>
      <c r="AC402" s="119"/>
      <c r="AD402" s="207"/>
      <c r="AE402" s="130">
        <f>IF(Z402="","",IF(OR(MONTH((DATE(1899,12,31)+(0*7+IF(Z402&gt;60,Z402-1,Z402))))=1,MONTH((DATE(1899,12,31)+(0*7+IF(Z402&gt;60,Z402-1,Z402))))=2,MONTH((DATE(1899,12,31)+(0*7+IF(Z402&gt;60,Z402-1,Z402))))=3),"1er",IF(OR(MONTH((DATE(1899,12,31)+(0*7+IF(Z402&gt;60,Z402-1,Z402))))=4,MONTH((DATE(1899,12,31)+(0*7+IF(Z402&gt;60,Z402-1,Z402))))=5,MONTH((DATE(1899,12,31)+(0*7+IF(Z402&gt;60,Z402-1,Z402))))=6),"2ème",IF(OR(MONTH((DATE(1899,12,31)+(0*7+IF(Z402&gt;60,Z402-1,Z402))))=7,MONTH((DATE(1899,12,31)+(0*7+IF(Z402&gt;60,Z402-1,Z402))))=8,MONTH((DATE(1899,12,31)+(0*7+IF(Z402&gt;60,Z402-1,Z402))))=9),"3ème",IF(OR(MONTH((DATE(1899,12,31)+(0*7+IF(Z402&gt;60,Z402-1,Z402))))=10,MONTH((DATE(1899,12,31)+(0*7+IF(Z402&gt;60,Z402-1,Z402))))=11,MONTH((DATE(1899,12,31)+(0*7+IF(Z402&gt;60,Z402-1,Z402))))=12),"4ème")))))</f>
      </c>
      <c r="AF402" s="131">
        <f>IF(Z402="","",YEAR((DATE(1899,12,31)+(0*7+IF(Z402&gt;60,Z402-1,Z402)))))</f>
      </c>
      <c r="AG402" s="123">
        <f>IF(U402="","",U402)</f>
      </c>
      <c r="AH402" s="124">
        <f>IF(S402="","",S402)</f>
      </c>
      <c r="AI402" s="99">
        <f>IF(P402="","",P402&amp;" ("&amp;O402&amp;"_"&amp;ROW()&amp;")")</f>
      </c>
      <c r="AQ402" s="124">
        <f>IF(T402="","",T402&amp;"1")</f>
      </c>
      <c r="AR402" s="124">
        <f>IF(S402="","",S402&amp;"2")</f>
      </c>
      <c r="AS402" s="154">
        <f>O402</f>
      </c>
    </row>
    <row r="403" s="41" customFormat="1" ht="64.9" customHeight="1">
      <c r="A403" s="188"/>
      <c r="B403" s="116"/>
      <c r="C403" s="116"/>
      <c r="D403" s="181"/>
      <c r="E403" s="181"/>
      <c r="F403" t="s" s="107">
        <v>67</v>
      </c>
      <c r="G403" s="116"/>
      <c r="H403" s="105">
        <f>IF(B403="","",SUMIF(O1:O1961,A403,AA1:AA1961))</f>
      </c>
      <c r="I403" s="105">
        <f>IF(B403="","",(SUMIF(O1:O1961,A403,AB1:AB1961)+(SUMIF(O1:O1961,A403,AC1:AC1961))))</f>
      </c>
      <c r="J403" s="116"/>
      <c r="K403" s="105">
        <f>IFERROR(J403/H403,"")</f>
      </c>
      <c r="L403" s="116"/>
      <c r="M403" s="116"/>
      <c r="N403" s="116"/>
      <c r="O403" s="119"/>
      <c r="P403" s="116"/>
      <c r="Q403" s="116"/>
      <c r="R403" s="116"/>
      <c r="S403" s="119"/>
      <c r="T403" s="119"/>
      <c r="U403" s="116"/>
      <c r="V403" s="116"/>
      <c r="W403" s="116"/>
      <c r="X403" s="116"/>
      <c r="Y403" s="116"/>
      <c r="Z403" s="116"/>
      <c r="AA403" s="116"/>
      <c r="AB403" s="116"/>
      <c r="AC403" s="119"/>
      <c r="AD403" s="207"/>
      <c r="AE403" s="130">
        <f>IF(Z403="","",IF(OR(MONTH((DATE(1899,12,31)+(0*7+IF(Z403&gt;60,Z403-1,Z403))))=1,MONTH((DATE(1899,12,31)+(0*7+IF(Z403&gt;60,Z403-1,Z403))))=2,MONTH((DATE(1899,12,31)+(0*7+IF(Z403&gt;60,Z403-1,Z403))))=3),"1er",IF(OR(MONTH((DATE(1899,12,31)+(0*7+IF(Z403&gt;60,Z403-1,Z403))))=4,MONTH((DATE(1899,12,31)+(0*7+IF(Z403&gt;60,Z403-1,Z403))))=5,MONTH((DATE(1899,12,31)+(0*7+IF(Z403&gt;60,Z403-1,Z403))))=6),"2ème",IF(OR(MONTH((DATE(1899,12,31)+(0*7+IF(Z403&gt;60,Z403-1,Z403))))=7,MONTH((DATE(1899,12,31)+(0*7+IF(Z403&gt;60,Z403-1,Z403))))=8,MONTH((DATE(1899,12,31)+(0*7+IF(Z403&gt;60,Z403-1,Z403))))=9),"3ème",IF(OR(MONTH((DATE(1899,12,31)+(0*7+IF(Z403&gt;60,Z403-1,Z403))))=10,MONTH((DATE(1899,12,31)+(0*7+IF(Z403&gt;60,Z403-1,Z403))))=11,MONTH((DATE(1899,12,31)+(0*7+IF(Z403&gt;60,Z403-1,Z403))))=12),"4ème")))))</f>
      </c>
      <c r="AF403" s="131">
        <f>IF(Z403="","",YEAR((DATE(1899,12,31)+(0*7+IF(Z403&gt;60,Z403-1,Z403)))))</f>
      </c>
      <c r="AG403" s="123">
        <f>IF(U403="","",U403)</f>
      </c>
      <c r="AH403" s="124">
        <f>IF(S403="","",S403)</f>
      </c>
      <c r="AI403" s="99">
        <f>IF(P403="","",P403&amp;" ("&amp;O403&amp;"_"&amp;ROW()&amp;")")</f>
      </c>
      <c r="AQ403" s="124">
        <f>IF(T403="","",T403&amp;"1")</f>
      </c>
      <c r="AR403" s="124">
        <f>IF(S403="","",S403&amp;"2")</f>
      </c>
      <c r="AS403" s="154">
        <f>O403</f>
      </c>
    </row>
    <row r="404" s="41" customFormat="1" ht="64.9" customHeight="1">
      <c r="A404" s="188"/>
      <c r="B404" s="116"/>
      <c r="C404" s="116"/>
      <c r="D404" s="181"/>
      <c r="E404" s="181"/>
      <c r="F404" t="s" s="107">
        <v>67</v>
      </c>
      <c r="G404" s="116"/>
      <c r="H404" s="105">
        <f>IF(B404="","",SUMIF(O1:O1961,A404,AA1:AA1961))</f>
      </c>
      <c r="I404" s="105">
        <f>IF(B404="","",(SUMIF(O1:O1961,A404,AB1:AB1961)+(SUMIF(O1:O1961,A404,AC1:AC1961))))</f>
      </c>
      <c r="J404" s="116"/>
      <c r="K404" s="105">
        <f>IFERROR(J404/H404,"")</f>
      </c>
      <c r="L404" s="116"/>
      <c r="M404" s="116"/>
      <c r="N404" s="116"/>
      <c r="O404" s="119"/>
      <c r="P404" s="116"/>
      <c r="Q404" s="116"/>
      <c r="R404" s="116"/>
      <c r="S404" s="119"/>
      <c r="T404" s="119"/>
      <c r="U404" s="116"/>
      <c r="V404" s="116"/>
      <c r="W404" s="116"/>
      <c r="X404" s="116"/>
      <c r="Y404" s="116"/>
      <c r="Z404" s="116"/>
      <c r="AA404" s="116"/>
      <c r="AB404" s="116"/>
      <c r="AC404" s="119"/>
      <c r="AD404" s="207"/>
      <c r="AE404" s="130">
        <f>IF(Z404="","",IF(OR(MONTH((DATE(1899,12,31)+(0*7+IF(Z404&gt;60,Z404-1,Z404))))=1,MONTH((DATE(1899,12,31)+(0*7+IF(Z404&gt;60,Z404-1,Z404))))=2,MONTH((DATE(1899,12,31)+(0*7+IF(Z404&gt;60,Z404-1,Z404))))=3),"1er",IF(OR(MONTH((DATE(1899,12,31)+(0*7+IF(Z404&gt;60,Z404-1,Z404))))=4,MONTH((DATE(1899,12,31)+(0*7+IF(Z404&gt;60,Z404-1,Z404))))=5,MONTH((DATE(1899,12,31)+(0*7+IF(Z404&gt;60,Z404-1,Z404))))=6),"2ème",IF(OR(MONTH((DATE(1899,12,31)+(0*7+IF(Z404&gt;60,Z404-1,Z404))))=7,MONTH((DATE(1899,12,31)+(0*7+IF(Z404&gt;60,Z404-1,Z404))))=8,MONTH((DATE(1899,12,31)+(0*7+IF(Z404&gt;60,Z404-1,Z404))))=9),"3ème",IF(OR(MONTH((DATE(1899,12,31)+(0*7+IF(Z404&gt;60,Z404-1,Z404))))=10,MONTH((DATE(1899,12,31)+(0*7+IF(Z404&gt;60,Z404-1,Z404))))=11,MONTH((DATE(1899,12,31)+(0*7+IF(Z404&gt;60,Z404-1,Z404))))=12),"4ème")))))</f>
      </c>
      <c r="AF404" s="131">
        <f>IF(Z404="","",YEAR((DATE(1899,12,31)+(0*7+IF(Z404&gt;60,Z404-1,Z404)))))</f>
      </c>
      <c r="AG404" s="123">
        <f>IF(U404="","",U404)</f>
      </c>
      <c r="AH404" s="124">
        <f>IF(S404="","",S404)</f>
      </c>
      <c r="AI404" s="99">
        <f>IF(P404="","",P404&amp;" ("&amp;O404&amp;"_"&amp;ROW()&amp;")")</f>
      </c>
      <c r="AQ404" s="124">
        <f>IF(T404="","",T404&amp;"1")</f>
      </c>
      <c r="AR404" s="124">
        <f>IF(S404="","",S404&amp;"2")</f>
      </c>
      <c r="AS404" s="154">
        <f>O404</f>
      </c>
    </row>
    <row r="405" s="41" customFormat="1" ht="64.9" customHeight="1">
      <c r="A405" s="188"/>
      <c r="B405" s="116"/>
      <c r="C405" s="116"/>
      <c r="D405" s="181"/>
      <c r="E405" s="181"/>
      <c r="F405" t="s" s="107">
        <v>67</v>
      </c>
      <c r="G405" s="116"/>
      <c r="H405" s="105">
        <f>IF(B405="","",SUMIF(O1:O1961,A405,AA1:AA1961))</f>
      </c>
      <c r="I405" s="105">
        <f>IF(B405="","",(SUMIF(O1:O1961,A405,AB1:AB1961)+(SUMIF(O1:O1961,A405,AC1:AC1961))))</f>
      </c>
      <c r="J405" s="116"/>
      <c r="K405" s="105">
        <f>IFERROR(J405/H405,"")</f>
      </c>
      <c r="L405" s="116"/>
      <c r="M405" s="116"/>
      <c r="N405" s="116"/>
      <c r="O405" s="119"/>
      <c r="P405" s="116"/>
      <c r="Q405" s="116"/>
      <c r="R405" s="116"/>
      <c r="S405" s="119"/>
      <c r="T405" s="119"/>
      <c r="U405" s="116"/>
      <c r="V405" s="116"/>
      <c r="W405" s="116"/>
      <c r="X405" s="116"/>
      <c r="Y405" s="116"/>
      <c r="Z405" s="116"/>
      <c r="AA405" s="116"/>
      <c r="AB405" s="116"/>
      <c r="AC405" s="119"/>
      <c r="AD405" s="207"/>
      <c r="AE405" s="130">
        <f>IF(Z405="","",IF(OR(MONTH((DATE(1899,12,31)+(0*7+IF(Z405&gt;60,Z405-1,Z405))))=1,MONTH((DATE(1899,12,31)+(0*7+IF(Z405&gt;60,Z405-1,Z405))))=2,MONTH((DATE(1899,12,31)+(0*7+IF(Z405&gt;60,Z405-1,Z405))))=3),"1er",IF(OR(MONTH((DATE(1899,12,31)+(0*7+IF(Z405&gt;60,Z405-1,Z405))))=4,MONTH((DATE(1899,12,31)+(0*7+IF(Z405&gt;60,Z405-1,Z405))))=5,MONTH((DATE(1899,12,31)+(0*7+IF(Z405&gt;60,Z405-1,Z405))))=6),"2ème",IF(OR(MONTH((DATE(1899,12,31)+(0*7+IF(Z405&gt;60,Z405-1,Z405))))=7,MONTH((DATE(1899,12,31)+(0*7+IF(Z405&gt;60,Z405-1,Z405))))=8,MONTH((DATE(1899,12,31)+(0*7+IF(Z405&gt;60,Z405-1,Z405))))=9),"3ème",IF(OR(MONTH((DATE(1899,12,31)+(0*7+IF(Z405&gt;60,Z405-1,Z405))))=10,MONTH((DATE(1899,12,31)+(0*7+IF(Z405&gt;60,Z405-1,Z405))))=11,MONTH((DATE(1899,12,31)+(0*7+IF(Z405&gt;60,Z405-1,Z405))))=12),"4ème")))))</f>
      </c>
      <c r="AF405" s="131">
        <f>IF(Z405="","",YEAR((DATE(1899,12,31)+(0*7+IF(Z405&gt;60,Z405-1,Z405)))))</f>
      </c>
      <c r="AG405" s="123">
        <f>IF(U405="","",U405)</f>
      </c>
      <c r="AH405" s="124">
        <f>IF(S405="","",S405)</f>
      </c>
      <c r="AI405" s="99">
        <f>IF(P405="","",P405&amp;" ("&amp;O405&amp;"_"&amp;ROW()&amp;")")</f>
      </c>
      <c r="AQ405" s="124">
        <f>IF(T405="","",T405&amp;"1")</f>
      </c>
      <c r="AR405" s="124">
        <f>IF(S405="","",S405&amp;"2")</f>
      </c>
      <c r="AS405" s="154">
        <f>O405</f>
      </c>
    </row>
    <row r="406" s="41" customFormat="1" ht="64.9" customHeight="1">
      <c r="A406" s="188"/>
      <c r="B406" s="116"/>
      <c r="C406" s="116"/>
      <c r="D406" s="181"/>
      <c r="E406" s="181"/>
      <c r="F406" t="s" s="107">
        <v>67</v>
      </c>
      <c r="G406" s="116"/>
      <c r="H406" s="105">
        <f>IF(B406="","",SUMIF(O1:O1961,A406,AA1:AA1961))</f>
      </c>
      <c r="I406" s="105">
        <f>IF(B406="","",(SUMIF(O1:O1961,A406,AB1:AB1961)+(SUMIF(O1:O1961,A406,AC1:AC1961))))</f>
      </c>
      <c r="J406" s="116"/>
      <c r="K406" s="105">
        <f>IFERROR(J406/H406,"")</f>
      </c>
      <c r="L406" s="116"/>
      <c r="M406" s="116"/>
      <c r="N406" s="116"/>
      <c r="O406" s="119"/>
      <c r="P406" s="116"/>
      <c r="Q406" s="116"/>
      <c r="R406" s="116"/>
      <c r="S406" s="119"/>
      <c r="T406" s="119"/>
      <c r="U406" s="116"/>
      <c r="V406" s="116"/>
      <c r="W406" s="116"/>
      <c r="X406" s="116"/>
      <c r="Y406" s="116"/>
      <c r="Z406" s="116"/>
      <c r="AA406" s="116"/>
      <c r="AB406" s="116"/>
      <c r="AC406" s="119"/>
      <c r="AD406" s="207"/>
      <c r="AE406" s="130">
        <f>IF(Z406="","",IF(OR(MONTH((DATE(1899,12,31)+(0*7+IF(Z406&gt;60,Z406-1,Z406))))=1,MONTH((DATE(1899,12,31)+(0*7+IF(Z406&gt;60,Z406-1,Z406))))=2,MONTH((DATE(1899,12,31)+(0*7+IF(Z406&gt;60,Z406-1,Z406))))=3),"1er",IF(OR(MONTH((DATE(1899,12,31)+(0*7+IF(Z406&gt;60,Z406-1,Z406))))=4,MONTH((DATE(1899,12,31)+(0*7+IF(Z406&gt;60,Z406-1,Z406))))=5,MONTH((DATE(1899,12,31)+(0*7+IF(Z406&gt;60,Z406-1,Z406))))=6),"2ème",IF(OR(MONTH((DATE(1899,12,31)+(0*7+IF(Z406&gt;60,Z406-1,Z406))))=7,MONTH((DATE(1899,12,31)+(0*7+IF(Z406&gt;60,Z406-1,Z406))))=8,MONTH((DATE(1899,12,31)+(0*7+IF(Z406&gt;60,Z406-1,Z406))))=9),"3ème",IF(OR(MONTH((DATE(1899,12,31)+(0*7+IF(Z406&gt;60,Z406-1,Z406))))=10,MONTH((DATE(1899,12,31)+(0*7+IF(Z406&gt;60,Z406-1,Z406))))=11,MONTH((DATE(1899,12,31)+(0*7+IF(Z406&gt;60,Z406-1,Z406))))=12),"4ème")))))</f>
      </c>
      <c r="AF406" s="131">
        <f>IF(Z406="","",YEAR((DATE(1899,12,31)+(0*7+IF(Z406&gt;60,Z406-1,Z406)))))</f>
      </c>
      <c r="AG406" s="123">
        <f>IF(U406="","",U406)</f>
      </c>
      <c r="AH406" s="124">
        <f>IF(S406="","",S406)</f>
      </c>
      <c r="AI406" s="99">
        <f>IF(P406="","",P406&amp;" ("&amp;O406&amp;"_"&amp;ROW()&amp;")")</f>
      </c>
      <c r="AQ406" s="124">
        <f>IF(T406="","",T406&amp;"1")</f>
      </c>
      <c r="AR406" s="124">
        <f>IF(S406="","",S406&amp;"2")</f>
      </c>
      <c r="AS406" s="154">
        <f>O406</f>
      </c>
    </row>
    <row r="407" s="41" customFormat="1" ht="64.9" customHeight="1">
      <c r="A407" s="188"/>
      <c r="B407" s="116"/>
      <c r="C407" s="116"/>
      <c r="D407" s="181"/>
      <c r="E407" s="181"/>
      <c r="F407" t="s" s="107">
        <v>67</v>
      </c>
      <c r="G407" s="116"/>
      <c r="H407" s="105">
        <f>IF(B407="","",SUMIF(O1:O1961,A407,AA1:AA1961))</f>
      </c>
      <c r="I407" s="105">
        <f>IF(B407="","",(SUMIF(O1:O1961,A407,AB1:AB1961)+(SUMIF(O1:O1961,A407,AC1:AC1961))))</f>
      </c>
      <c r="J407" s="116"/>
      <c r="K407" s="105">
        <f>IFERROR(J407/H407,"")</f>
      </c>
      <c r="L407" s="116"/>
      <c r="M407" s="116"/>
      <c r="N407" s="116"/>
      <c r="O407" s="119"/>
      <c r="P407" s="116"/>
      <c r="Q407" s="116"/>
      <c r="R407" s="116"/>
      <c r="S407" s="119"/>
      <c r="T407" s="119"/>
      <c r="U407" s="116"/>
      <c r="V407" s="116"/>
      <c r="W407" s="116"/>
      <c r="X407" s="116"/>
      <c r="Y407" s="116"/>
      <c r="Z407" s="116"/>
      <c r="AA407" s="116"/>
      <c r="AB407" s="116"/>
      <c r="AC407" s="119"/>
      <c r="AD407" s="207"/>
      <c r="AE407" s="130">
        <f>IF(Z407="","",IF(OR(MONTH((DATE(1899,12,31)+(0*7+IF(Z407&gt;60,Z407-1,Z407))))=1,MONTH((DATE(1899,12,31)+(0*7+IF(Z407&gt;60,Z407-1,Z407))))=2,MONTH((DATE(1899,12,31)+(0*7+IF(Z407&gt;60,Z407-1,Z407))))=3),"1er",IF(OR(MONTH((DATE(1899,12,31)+(0*7+IF(Z407&gt;60,Z407-1,Z407))))=4,MONTH((DATE(1899,12,31)+(0*7+IF(Z407&gt;60,Z407-1,Z407))))=5,MONTH((DATE(1899,12,31)+(0*7+IF(Z407&gt;60,Z407-1,Z407))))=6),"2ème",IF(OR(MONTH((DATE(1899,12,31)+(0*7+IF(Z407&gt;60,Z407-1,Z407))))=7,MONTH((DATE(1899,12,31)+(0*7+IF(Z407&gt;60,Z407-1,Z407))))=8,MONTH((DATE(1899,12,31)+(0*7+IF(Z407&gt;60,Z407-1,Z407))))=9),"3ème",IF(OR(MONTH((DATE(1899,12,31)+(0*7+IF(Z407&gt;60,Z407-1,Z407))))=10,MONTH((DATE(1899,12,31)+(0*7+IF(Z407&gt;60,Z407-1,Z407))))=11,MONTH((DATE(1899,12,31)+(0*7+IF(Z407&gt;60,Z407-1,Z407))))=12),"4ème")))))</f>
      </c>
      <c r="AF407" s="131">
        <f>IF(Z407="","",YEAR((DATE(1899,12,31)+(0*7+IF(Z407&gt;60,Z407-1,Z407)))))</f>
      </c>
      <c r="AG407" s="123">
        <f>IF(U407="","",U407)</f>
      </c>
      <c r="AH407" s="124">
        <f>IF(S407="","",S407)</f>
      </c>
      <c r="AI407" s="99">
        <f>IF(P407="","",P407&amp;" ("&amp;O407&amp;"_"&amp;ROW()&amp;")")</f>
      </c>
      <c r="AQ407" s="124">
        <f>IF(T407="","",T407&amp;"1")</f>
      </c>
      <c r="AR407" s="124">
        <f>IF(S407="","",S407&amp;"2")</f>
      </c>
      <c r="AS407" s="154">
        <f>O407</f>
      </c>
    </row>
    <row r="408" s="41" customFormat="1" ht="64.9" customHeight="1">
      <c r="A408" s="188"/>
      <c r="B408" s="116"/>
      <c r="C408" s="116"/>
      <c r="D408" s="181"/>
      <c r="E408" s="181"/>
      <c r="F408" t="s" s="107">
        <v>67</v>
      </c>
      <c r="G408" s="116"/>
      <c r="H408" s="105">
        <f>IF(B408="","",SUMIF(O1:O1961,A408,AA1:AA1961))</f>
      </c>
      <c r="I408" s="105">
        <f>IF(B408="","",(SUMIF(O1:O1961,A408,AB1:AB1961)+(SUMIF(O1:O1961,A408,AC1:AC1961))))</f>
      </c>
      <c r="J408" s="116"/>
      <c r="K408" s="105">
        <f>IFERROR(J408/H408,"")</f>
      </c>
      <c r="L408" s="116"/>
      <c r="M408" s="116"/>
      <c r="N408" s="116"/>
      <c r="O408" s="119"/>
      <c r="P408" s="116"/>
      <c r="Q408" s="116"/>
      <c r="R408" s="116"/>
      <c r="S408" s="119"/>
      <c r="T408" s="119"/>
      <c r="U408" s="116"/>
      <c r="V408" s="116"/>
      <c r="W408" s="116"/>
      <c r="X408" s="116"/>
      <c r="Y408" s="116"/>
      <c r="Z408" s="116"/>
      <c r="AA408" s="116"/>
      <c r="AB408" s="116"/>
      <c r="AC408" s="119"/>
      <c r="AD408" s="207"/>
      <c r="AE408" s="130">
        <f>IF(Z408="","",IF(OR(MONTH((DATE(1899,12,31)+(0*7+IF(Z408&gt;60,Z408-1,Z408))))=1,MONTH((DATE(1899,12,31)+(0*7+IF(Z408&gt;60,Z408-1,Z408))))=2,MONTH((DATE(1899,12,31)+(0*7+IF(Z408&gt;60,Z408-1,Z408))))=3),"1er",IF(OR(MONTH((DATE(1899,12,31)+(0*7+IF(Z408&gt;60,Z408-1,Z408))))=4,MONTH((DATE(1899,12,31)+(0*7+IF(Z408&gt;60,Z408-1,Z408))))=5,MONTH((DATE(1899,12,31)+(0*7+IF(Z408&gt;60,Z408-1,Z408))))=6),"2ème",IF(OR(MONTH((DATE(1899,12,31)+(0*7+IF(Z408&gt;60,Z408-1,Z408))))=7,MONTH((DATE(1899,12,31)+(0*7+IF(Z408&gt;60,Z408-1,Z408))))=8,MONTH((DATE(1899,12,31)+(0*7+IF(Z408&gt;60,Z408-1,Z408))))=9),"3ème",IF(OR(MONTH((DATE(1899,12,31)+(0*7+IF(Z408&gt;60,Z408-1,Z408))))=10,MONTH((DATE(1899,12,31)+(0*7+IF(Z408&gt;60,Z408-1,Z408))))=11,MONTH((DATE(1899,12,31)+(0*7+IF(Z408&gt;60,Z408-1,Z408))))=12),"4ème")))))</f>
      </c>
      <c r="AF408" s="131">
        <f>IF(Z408="","",YEAR((DATE(1899,12,31)+(0*7+IF(Z408&gt;60,Z408-1,Z408)))))</f>
      </c>
      <c r="AG408" s="123">
        <f>IF(U408="","",U408)</f>
      </c>
      <c r="AH408" s="124">
        <f>IF(S408="","",S408)</f>
      </c>
      <c r="AI408" s="99">
        <f>IF(P408="","",P408&amp;" ("&amp;O408&amp;"_"&amp;ROW()&amp;")")</f>
      </c>
      <c r="AQ408" s="124">
        <f>IF(T408="","",T408&amp;"1")</f>
      </c>
      <c r="AR408" s="124">
        <f>IF(S408="","",S408&amp;"2")</f>
      </c>
      <c r="AS408" s="154">
        <f>O408</f>
      </c>
    </row>
    <row r="409" s="41" customFormat="1" ht="64.9" customHeight="1">
      <c r="A409" s="188"/>
      <c r="B409" s="116"/>
      <c r="C409" s="116"/>
      <c r="D409" s="181"/>
      <c r="E409" s="181"/>
      <c r="F409" t="s" s="107">
        <v>67</v>
      </c>
      <c r="G409" s="116"/>
      <c r="H409" s="105">
        <f>IF(B409="","",SUMIF(O1:O1961,A409,AA1:AA1961))</f>
      </c>
      <c r="I409" s="105">
        <f>IF(B409="","",(SUMIF(O1:O1961,A409,AB1:AB1961)+(SUMIF(O1:O1961,A409,AC1:AC1961))))</f>
      </c>
      <c r="J409" s="116"/>
      <c r="K409" s="105">
        <f>IFERROR(J409/H409,"")</f>
      </c>
      <c r="L409" s="116"/>
      <c r="M409" s="116"/>
      <c r="N409" s="116"/>
      <c r="O409" s="119"/>
      <c r="P409" s="116"/>
      <c r="Q409" s="116"/>
      <c r="R409" s="116"/>
      <c r="S409" s="119"/>
      <c r="T409" s="119"/>
      <c r="U409" s="116"/>
      <c r="V409" s="116"/>
      <c r="W409" s="116"/>
      <c r="X409" s="116"/>
      <c r="Y409" s="116"/>
      <c r="Z409" s="116"/>
      <c r="AA409" s="116"/>
      <c r="AB409" s="116"/>
      <c r="AC409" s="119"/>
      <c r="AD409" s="207"/>
      <c r="AE409" s="130">
        <f>IF(Z409="","",IF(OR(MONTH((DATE(1899,12,31)+(0*7+IF(Z409&gt;60,Z409-1,Z409))))=1,MONTH((DATE(1899,12,31)+(0*7+IF(Z409&gt;60,Z409-1,Z409))))=2,MONTH((DATE(1899,12,31)+(0*7+IF(Z409&gt;60,Z409-1,Z409))))=3),"1er",IF(OR(MONTH((DATE(1899,12,31)+(0*7+IF(Z409&gt;60,Z409-1,Z409))))=4,MONTH((DATE(1899,12,31)+(0*7+IF(Z409&gt;60,Z409-1,Z409))))=5,MONTH((DATE(1899,12,31)+(0*7+IF(Z409&gt;60,Z409-1,Z409))))=6),"2ème",IF(OR(MONTH((DATE(1899,12,31)+(0*7+IF(Z409&gt;60,Z409-1,Z409))))=7,MONTH((DATE(1899,12,31)+(0*7+IF(Z409&gt;60,Z409-1,Z409))))=8,MONTH((DATE(1899,12,31)+(0*7+IF(Z409&gt;60,Z409-1,Z409))))=9),"3ème",IF(OR(MONTH((DATE(1899,12,31)+(0*7+IF(Z409&gt;60,Z409-1,Z409))))=10,MONTH((DATE(1899,12,31)+(0*7+IF(Z409&gt;60,Z409-1,Z409))))=11,MONTH((DATE(1899,12,31)+(0*7+IF(Z409&gt;60,Z409-1,Z409))))=12),"4ème")))))</f>
      </c>
      <c r="AF409" s="131">
        <f>IF(Z409="","",YEAR((DATE(1899,12,31)+(0*7+IF(Z409&gt;60,Z409-1,Z409)))))</f>
      </c>
      <c r="AG409" s="123">
        <f>IF(U409="","",U409)</f>
      </c>
      <c r="AH409" s="124">
        <f>IF(S409="","",S409)</f>
      </c>
      <c r="AI409" s="99">
        <f>IF(P409="","",P409&amp;" ("&amp;O409&amp;"_"&amp;ROW()&amp;")")</f>
      </c>
      <c r="AQ409" s="124">
        <f>IF(T409="","",T409&amp;"1")</f>
      </c>
      <c r="AR409" s="124">
        <f>IF(S409="","",S409&amp;"2")</f>
      </c>
      <c r="AS409" s="154">
        <f>O409</f>
      </c>
    </row>
    <row r="410" s="41" customFormat="1" ht="64.9" customHeight="1">
      <c r="A410" s="188"/>
      <c r="B410" s="116"/>
      <c r="C410" s="116"/>
      <c r="D410" s="181"/>
      <c r="E410" s="181"/>
      <c r="F410" t="s" s="107">
        <v>67</v>
      </c>
      <c r="G410" s="116"/>
      <c r="H410" s="105">
        <f>IF(B410="","",SUMIF(O1:O1961,A410,AA1:AA1961))</f>
      </c>
      <c r="I410" s="105">
        <f>IF(B410="","",(SUMIF(O1:O1961,A410,AB1:AB1961)+(SUMIF(O1:O1961,A410,AC1:AC1961))))</f>
      </c>
      <c r="J410" s="116"/>
      <c r="K410" s="105">
        <f>IFERROR(J410/H410,"")</f>
      </c>
      <c r="L410" s="116"/>
      <c r="M410" s="116"/>
      <c r="N410" s="116"/>
      <c r="O410" s="119"/>
      <c r="P410" s="116"/>
      <c r="Q410" s="116"/>
      <c r="R410" s="116"/>
      <c r="S410" s="119"/>
      <c r="T410" s="119"/>
      <c r="U410" s="116"/>
      <c r="V410" s="116"/>
      <c r="W410" s="116"/>
      <c r="X410" s="116"/>
      <c r="Y410" s="116"/>
      <c r="Z410" s="116"/>
      <c r="AA410" s="116"/>
      <c r="AB410" s="116"/>
      <c r="AC410" s="119"/>
      <c r="AD410" s="207"/>
      <c r="AE410" s="130">
        <f>IF(Z410="","",IF(OR(MONTH((DATE(1899,12,31)+(0*7+IF(Z410&gt;60,Z410-1,Z410))))=1,MONTH((DATE(1899,12,31)+(0*7+IF(Z410&gt;60,Z410-1,Z410))))=2,MONTH((DATE(1899,12,31)+(0*7+IF(Z410&gt;60,Z410-1,Z410))))=3),"1er",IF(OR(MONTH((DATE(1899,12,31)+(0*7+IF(Z410&gt;60,Z410-1,Z410))))=4,MONTH((DATE(1899,12,31)+(0*7+IF(Z410&gt;60,Z410-1,Z410))))=5,MONTH((DATE(1899,12,31)+(0*7+IF(Z410&gt;60,Z410-1,Z410))))=6),"2ème",IF(OR(MONTH((DATE(1899,12,31)+(0*7+IF(Z410&gt;60,Z410-1,Z410))))=7,MONTH((DATE(1899,12,31)+(0*7+IF(Z410&gt;60,Z410-1,Z410))))=8,MONTH((DATE(1899,12,31)+(0*7+IF(Z410&gt;60,Z410-1,Z410))))=9),"3ème",IF(OR(MONTH((DATE(1899,12,31)+(0*7+IF(Z410&gt;60,Z410-1,Z410))))=10,MONTH((DATE(1899,12,31)+(0*7+IF(Z410&gt;60,Z410-1,Z410))))=11,MONTH((DATE(1899,12,31)+(0*7+IF(Z410&gt;60,Z410-1,Z410))))=12),"4ème")))))</f>
      </c>
      <c r="AF410" s="131">
        <f>IF(Z410="","",YEAR((DATE(1899,12,31)+(0*7+IF(Z410&gt;60,Z410-1,Z410)))))</f>
      </c>
      <c r="AG410" s="123">
        <f>IF(U410="","",U410)</f>
      </c>
      <c r="AH410" s="124">
        <f>IF(S410="","",S410)</f>
      </c>
      <c r="AI410" s="99">
        <f>IF(P410="","",P410&amp;" ("&amp;O410&amp;"_"&amp;ROW()&amp;")")</f>
      </c>
      <c r="AQ410" s="124">
        <f>IF(T410="","",T410&amp;"1")</f>
      </c>
      <c r="AR410" s="124">
        <f>IF(S410="","",S410&amp;"2")</f>
      </c>
      <c r="AS410" s="154">
        <f>O410</f>
      </c>
    </row>
    <row r="411" s="41" customFormat="1" ht="64.9" customHeight="1">
      <c r="A411" s="188"/>
      <c r="B411" s="116"/>
      <c r="C411" s="116"/>
      <c r="D411" s="181"/>
      <c r="E411" s="181"/>
      <c r="F411" t="s" s="107">
        <v>67</v>
      </c>
      <c r="G411" s="116"/>
      <c r="H411" s="105">
        <f>IF(B411="","",SUMIF(O1:O1961,A411,AA1:AA1961))</f>
      </c>
      <c r="I411" s="105">
        <f>IF(B411="","",(SUMIF(O1:O1961,A411,AB1:AB1961)+(SUMIF(O1:O1961,A411,AC1:AC1961))))</f>
      </c>
      <c r="J411" s="116"/>
      <c r="K411" s="105">
        <f>IFERROR(J411/H411,"")</f>
      </c>
      <c r="L411" s="116"/>
      <c r="M411" s="116"/>
      <c r="N411" s="116"/>
      <c r="O411" s="119"/>
      <c r="P411" s="116"/>
      <c r="Q411" s="116"/>
      <c r="R411" s="116"/>
      <c r="S411" s="119"/>
      <c r="T411" s="119"/>
      <c r="U411" s="116"/>
      <c r="V411" s="116"/>
      <c r="W411" s="116"/>
      <c r="X411" s="116"/>
      <c r="Y411" s="116"/>
      <c r="Z411" s="116"/>
      <c r="AA411" s="116"/>
      <c r="AB411" s="116"/>
      <c r="AC411" s="119"/>
      <c r="AD411" s="207"/>
      <c r="AE411" s="130">
        <f>IF(Z411="","",IF(OR(MONTH((DATE(1899,12,31)+(0*7+IF(Z411&gt;60,Z411-1,Z411))))=1,MONTH((DATE(1899,12,31)+(0*7+IF(Z411&gt;60,Z411-1,Z411))))=2,MONTH((DATE(1899,12,31)+(0*7+IF(Z411&gt;60,Z411-1,Z411))))=3),"1er",IF(OR(MONTH((DATE(1899,12,31)+(0*7+IF(Z411&gt;60,Z411-1,Z411))))=4,MONTH((DATE(1899,12,31)+(0*7+IF(Z411&gt;60,Z411-1,Z411))))=5,MONTH((DATE(1899,12,31)+(0*7+IF(Z411&gt;60,Z411-1,Z411))))=6),"2ème",IF(OR(MONTH((DATE(1899,12,31)+(0*7+IF(Z411&gt;60,Z411-1,Z411))))=7,MONTH((DATE(1899,12,31)+(0*7+IF(Z411&gt;60,Z411-1,Z411))))=8,MONTH((DATE(1899,12,31)+(0*7+IF(Z411&gt;60,Z411-1,Z411))))=9),"3ème",IF(OR(MONTH((DATE(1899,12,31)+(0*7+IF(Z411&gt;60,Z411-1,Z411))))=10,MONTH((DATE(1899,12,31)+(0*7+IF(Z411&gt;60,Z411-1,Z411))))=11,MONTH((DATE(1899,12,31)+(0*7+IF(Z411&gt;60,Z411-1,Z411))))=12),"4ème")))))</f>
      </c>
      <c r="AF411" s="131">
        <f>IF(Z411="","",YEAR((DATE(1899,12,31)+(0*7+IF(Z411&gt;60,Z411-1,Z411)))))</f>
      </c>
      <c r="AG411" s="123">
        <f>IF(U411="","",U411)</f>
      </c>
      <c r="AH411" s="124">
        <f>IF(S411="","",S411)</f>
      </c>
      <c r="AI411" s="99">
        <f>IF(P411="","",P411&amp;" ("&amp;O411&amp;"_"&amp;ROW()&amp;")")</f>
      </c>
      <c r="AQ411" s="124">
        <f>IF(T411="","",T411&amp;"1")</f>
      </c>
      <c r="AR411" s="124">
        <f>IF(S411="","",S411&amp;"2")</f>
      </c>
      <c r="AS411" s="154">
        <f>O411</f>
      </c>
    </row>
    <row r="412" s="41" customFormat="1" ht="64.9" customHeight="1">
      <c r="A412" s="188"/>
      <c r="B412" s="116"/>
      <c r="C412" s="116"/>
      <c r="D412" s="181"/>
      <c r="E412" s="181"/>
      <c r="F412" t="s" s="107">
        <v>67</v>
      </c>
      <c r="G412" s="116"/>
      <c r="H412" s="105">
        <f>IF(B412="","",SUMIF(O1:O1961,A412,AA1:AA1961))</f>
      </c>
      <c r="I412" s="105">
        <f>IF(B412="","",(SUMIF(O1:O1961,A412,AB1:AB1961)+(SUMIF(O1:O1961,A412,AC1:AC1961))))</f>
      </c>
      <c r="J412" s="116"/>
      <c r="K412" s="105">
        <f>IFERROR(J412/H412,"")</f>
      </c>
      <c r="L412" s="116"/>
      <c r="M412" s="116"/>
      <c r="N412" s="116"/>
      <c r="O412" s="119"/>
      <c r="P412" s="116"/>
      <c r="Q412" s="116"/>
      <c r="R412" s="116"/>
      <c r="S412" s="119"/>
      <c r="T412" s="119"/>
      <c r="U412" s="116"/>
      <c r="V412" s="116"/>
      <c r="W412" s="116"/>
      <c r="X412" s="116"/>
      <c r="Y412" s="116"/>
      <c r="Z412" s="116"/>
      <c r="AA412" s="116"/>
      <c r="AB412" s="116"/>
      <c r="AC412" s="119"/>
      <c r="AD412" s="207"/>
      <c r="AE412" s="130">
        <f>IF(Z412="","",IF(OR(MONTH((DATE(1899,12,31)+(0*7+IF(Z412&gt;60,Z412-1,Z412))))=1,MONTH((DATE(1899,12,31)+(0*7+IF(Z412&gt;60,Z412-1,Z412))))=2,MONTH((DATE(1899,12,31)+(0*7+IF(Z412&gt;60,Z412-1,Z412))))=3),"1er",IF(OR(MONTH((DATE(1899,12,31)+(0*7+IF(Z412&gt;60,Z412-1,Z412))))=4,MONTH((DATE(1899,12,31)+(0*7+IF(Z412&gt;60,Z412-1,Z412))))=5,MONTH((DATE(1899,12,31)+(0*7+IF(Z412&gt;60,Z412-1,Z412))))=6),"2ème",IF(OR(MONTH((DATE(1899,12,31)+(0*7+IF(Z412&gt;60,Z412-1,Z412))))=7,MONTH((DATE(1899,12,31)+(0*7+IF(Z412&gt;60,Z412-1,Z412))))=8,MONTH((DATE(1899,12,31)+(0*7+IF(Z412&gt;60,Z412-1,Z412))))=9),"3ème",IF(OR(MONTH((DATE(1899,12,31)+(0*7+IF(Z412&gt;60,Z412-1,Z412))))=10,MONTH((DATE(1899,12,31)+(0*7+IF(Z412&gt;60,Z412-1,Z412))))=11,MONTH((DATE(1899,12,31)+(0*7+IF(Z412&gt;60,Z412-1,Z412))))=12),"4ème")))))</f>
      </c>
      <c r="AF412" s="131">
        <f>IF(Z412="","",YEAR((DATE(1899,12,31)+(0*7+IF(Z412&gt;60,Z412-1,Z412)))))</f>
      </c>
      <c r="AG412" s="123">
        <f>IF(U412="","",U412)</f>
      </c>
      <c r="AH412" s="124">
        <f>IF(S412="","",S412)</f>
      </c>
      <c r="AI412" s="99">
        <f>IF(P412="","",P412&amp;" ("&amp;O412&amp;"_"&amp;ROW()&amp;")")</f>
      </c>
      <c r="AQ412" s="124">
        <f>IF(T412="","",T412&amp;"1")</f>
      </c>
      <c r="AR412" s="124">
        <f>IF(S412="","",S412&amp;"2")</f>
      </c>
      <c r="AS412" s="154">
        <f>O412</f>
      </c>
    </row>
    <row r="413" s="41" customFormat="1" ht="64.9" customHeight="1">
      <c r="A413" s="188"/>
      <c r="B413" s="116"/>
      <c r="C413" s="116"/>
      <c r="D413" s="181"/>
      <c r="E413" s="181"/>
      <c r="F413" t="s" s="107">
        <v>67</v>
      </c>
      <c r="G413" s="116"/>
      <c r="H413" s="105">
        <f>IF(B413="","",SUMIF(O1:O1961,A413,AA1:AA1961))</f>
      </c>
      <c r="I413" s="105">
        <f>IF(B413="","",(SUMIF(O1:O1961,A413,AB1:AB1961)+(SUMIF(O1:O1961,A413,AC1:AC1961))))</f>
      </c>
      <c r="J413" s="116"/>
      <c r="K413" s="105">
        <f>IFERROR(J413/H413,"")</f>
      </c>
      <c r="L413" s="116"/>
      <c r="M413" s="116"/>
      <c r="N413" s="116"/>
      <c r="O413" s="119"/>
      <c r="P413" s="116"/>
      <c r="Q413" s="116"/>
      <c r="R413" s="116"/>
      <c r="S413" s="119"/>
      <c r="T413" s="119"/>
      <c r="U413" s="116"/>
      <c r="V413" s="116"/>
      <c r="W413" s="116"/>
      <c r="X413" s="116"/>
      <c r="Y413" s="116"/>
      <c r="Z413" s="116"/>
      <c r="AA413" s="116"/>
      <c r="AB413" s="116"/>
      <c r="AC413" s="119"/>
      <c r="AD413" s="207"/>
      <c r="AE413" s="130">
        <f>IF(Z413="","",IF(OR(MONTH((DATE(1899,12,31)+(0*7+IF(Z413&gt;60,Z413-1,Z413))))=1,MONTH((DATE(1899,12,31)+(0*7+IF(Z413&gt;60,Z413-1,Z413))))=2,MONTH((DATE(1899,12,31)+(0*7+IF(Z413&gt;60,Z413-1,Z413))))=3),"1er",IF(OR(MONTH((DATE(1899,12,31)+(0*7+IF(Z413&gt;60,Z413-1,Z413))))=4,MONTH((DATE(1899,12,31)+(0*7+IF(Z413&gt;60,Z413-1,Z413))))=5,MONTH((DATE(1899,12,31)+(0*7+IF(Z413&gt;60,Z413-1,Z413))))=6),"2ème",IF(OR(MONTH((DATE(1899,12,31)+(0*7+IF(Z413&gt;60,Z413-1,Z413))))=7,MONTH((DATE(1899,12,31)+(0*7+IF(Z413&gt;60,Z413-1,Z413))))=8,MONTH((DATE(1899,12,31)+(0*7+IF(Z413&gt;60,Z413-1,Z413))))=9),"3ème",IF(OR(MONTH((DATE(1899,12,31)+(0*7+IF(Z413&gt;60,Z413-1,Z413))))=10,MONTH((DATE(1899,12,31)+(0*7+IF(Z413&gt;60,Z413-1,Z413))))=11,MONTH((DATE(1899,12,31)+(0*7+IF(Z413&gt;60,Z413-1,Z413))))=12),"4ème")))))</f>
      </c>
      <c r="AF413" s="131">
        <f>IF(Z413="","",YEAR((DATE(1899,12,31)+(0*7+IF(Z413&gt;60,Z413-1,Z413)))))</f>
      </c>
      <c r="AG413" s="123">
        <f>IF(U413="","",U413)</f>
      </c>
      <c r="AH413" s="124">
        <f>IF(S413="","",S413)</f>
      </c>
      <c r="AI413" s="99">
        <f>IF(P413="","",P413&amp;" ("&amp;O413&amp;"_"&amp;ROW()&amp;")")</f>
      </c>
      <c r="AQ413" s="124">
        <f>IF(T413="","",T413&amp;"1")</f>
      </c>
      <c r="AR413" s="124">
        <f>IF(S413="","",S413&amp;"2")</f>
      </c>
      <c r="AS413" s="154">
        <f>O413</f>
      </c>
    </row>
    <row r="414" s="41" customFormat="1" ht="64.9" customHeight="1">
      <c r="A414" s="188"/>
      <c r="B414" s="116"/>
      <c r="C414" s="116"/>
      <c r="D414" s="181"/>
      <c r="E414" s="181"/>
      <c r="F414" t="s" s="107">
        <v>67</v>
      </c>
      <c r="G414" s="116"/>
      <c r="H414" s="105">
        <f>IF(B414="","",SUMIF(O1:O1961,A414,AA1:AA1961))</f>
      </c>
      <c r="I414" s="105">
        <f>IF(B414="","",(SUMIF(O1:O1961,A414,AB1:AB1961)+(SUMIF(O1:O1961,A414,AC1:AC1961))))</f>
      </c>
      <c r="J414" s="116"/>
      <c r="K414" s="105">
        <f>IFERROR(J414/H414,"")</f>
      </c>
      <c r="L414" s="116"/>
      <c r="M414" s="116"/>
      <c r="N414" s="116"/>
      <c r="O414" s="119"/>
      <c r="P414" s="116"/>
      <c r="Q414" s="116"/>
      <c r="R414" s="116"/>
      <c r="S414" s="119"/>
      <c r="T414" s="119"/>
      <c r="U414" s="116"/>
      <c r="V414" s="116"/>
      <c r="W414" s="116"/>
      <c r="X414" s="116"/>
      <c r="Y414" s="116"/>
      <c r="Z414" s="116"/>
      <c r="AA414" s="116"/>
      <c r="AB414" s="116"/>
      <c r="AC414" s="119"/>
      <c r="AD414" s="207"/>
      <c r="AE414" s="130">
        <f>IF(Z414="","",IF(OR(MONTH((DATE(1899,12,31)+(0*7+IF(Z414&gt;60,Z414-1,Z414))))=1,MONTH((DATE(1899,12,31)+(0*7+IF(Z414&gt;60,Z414-1,Z414))))=2,MONTH((DATE(1899,12,31)+(0*7+IF(Z414&gt;60,Z414-1,Z414))))=3),"1er",IF(OR(MONTH((DATE(1899,12,31)+(0*7+IF(Z414&gt;60,Z414-1,Z414))))=4,MONTH((DATE(1899,12,31)+(0*7+IF(Z414&gt;60,Z414-1,Z414))))=5,MONTH((DATE(1899,12,31)+(0*7+IF(Z414&gt;60,Z414-1,Z414))))=6),"2ème",IF(OR(MONTH((DATE(1899,12,31)+(0*7+IF(Z414&gt;60,Z414-1,Z414))))=7,MONTH((DATE(1899,12,31)+(0*7+IF(Z414&gt;60,Z414-1,Z414))))=8,MONTH((DATE(1899,12,31)+(0*7+IF(Z414&gt;60,Z414-1,Z414))))=9),"3ème",IF(OR(MONTH((DATE(1899,12,31)+(0*7+IF(Z414&gt;60,Z414-1,Z414))))=10,MONTH((DATE(1899,12,31)+(0*7+IF(Z414&gt;60,Z414-1,Z414))))=11,MONTH((DATE(1899,12,31)+(0*7+IF(Z414&gt;60,Z414-1,Z414))))=12),"4ème")))))</f>
      </c>
      <c r="AF414" s="131">
        <f>IF(Z414="","",YEAR((DATE(1899,12,31)+(0*7+IF(Z414&gt;60,Z414-1,Z414)))))</f>
      </c>
      <c r="AG414" s="123">
        <f>IF(U414="","",U414)</f>
      </c>
      <c r="AH414" s="124">
        <f>IF(S414="","",S414)</f>
      </c>
      <c r="AI414" s="99">
        <f>IF(P414="","",P414&amp;" ("&amp;O414&amp;"_"&amp;ROW()&amp;")")</f>
      </c>
      <c r="AQ414" s="124">
        <f>IF(T414="","",T414&amp;"1")</f>
      </c>
      <c r="AR414" s="124">
        <f>IF(S414="","",S414&amp;"2")</f>
      </c>
      <c r="AS414" s="154">
        <f>O414</f>
      </c>
    </row>
    <row r="415" s="41" customFormat="1" ht="64.9" customHeight="1">
      <c r="A415" s="188"/>
      <c r="B415" s="116"/>
      <c r="C415" s="116"/>
      <c r="D415" s="181"/>
      <c r="E415" s="181"/>
      <c r="F415" t="s" s="107">
        <v>67</v>
      </c>
      <c r="G415" s="116"/>
      <c r="H415" s="105">
        <f>IF(B415="","",SUMIF(O1:O1961,A415,AA1:AA1961))</f>
      </c>
      <c r="I415" s="105">
        <f>IF(B415="","",(SUMIF(O1:O1961,A415,AB1:AB1961)+(SUMIF(O1:O1961,A415,AC1:AC1961))))</f>
      </c>
      <c r="J415" s="116"/>
      <c r="K415" s="105">
        <f>IFERROR(J415/H415,"")</f>
      </c>
      <c r="L415" s="116"/>
      <c r="M415" s="116"/>
      <c r="N415" s="116"/>
      <c r="O415" s="119"/>
      <c r="P415" s="116"/>
      <c r="Q415" s="116"/>
      <c r="R415" s="116"/>
      <c r="S415" s="119"/>
      <c r="T415" s="119"/>
      <c r="U415" s="116"/>
      <c r="V415" s="116"/>
      <c r="W415" s="116"/>
      <c r="X415" s="116"/>
      <c r="Y415" s="116"/>
      <c r="Z415" s="116"/>
      <c r="AA415" s="116"/>
      <c r="AB415" s="116"/>
      <c r="AC415" s="119"/>
      <c r="AD415" s="207"/>
      <c r="AE415" s="130">
        <f>IF(Z415="","",IF(OR(MONTH((DATE(1899,12,31)+(0*7+IF(Z415&gt;60,Z415-1,Z415))))=1,MONTH((DATE(1899,12,31)+(0*7+IF(Z415&gt;60,Z415-1,Z415))))=2,MONTH((DATE(1899,12,31)+(0*7+IF(Z415&gt;60,Z415-1,Z415))))=3),"1er",IF(OR(MONTH((DATE(1899,12,31)+(0*7+IF(Z415&gt;60,Z415-1,Z415))))=4,MONTH((DATE(1899,12,31)+(0*7+IF(Z415&gt;60,Z415-1,Z415))))=5,MONTH((DATE(1899,12,31)+(0*7+IF(Z415&gt;60,Z415-1,Z415))))=6),"2ème",IF(OR(MONTH((DATE(1899,12,31)+(0*7+IF(Z415&gt;60,Z415-1,Z415))))=7,MONTH((DATE(1899,12,31)+(0*7+IF(Z415&gt;60,Z415-1,Z415))))=8,MONTH((DATE(1899,12,31)+(0*7+IF(Z415&gt;60,Z415-1,Z415))))=9),"3ème",IF(OR(MONTH((DATE(1899,12,31)+(0*7+IF(Z415&gt;60,Z415-1,Z415))))=10,MONTH((DATE(1899,12,31)+(0*7+IF(Z415&gt;60,Z415-1,Z415))))=11,MONTH((DATE(1899,12,31)+(0*7+IF(Z415&gt;60,Z415-1,Z415))))=12),"4ème")))))</f>
      </c>
      <c r="AF415" s="131">
        <f>IF(Z415="","",YEAR((DATE(1899,12,31)+(0*7+IF(Z415&gt;60,Z415-1,Z415)))))</f>
      </c>
      <c r="AG415" s="123">
        <f>IF(U415="","",U415)</f>
      </c>
      <c r="AH415" s="124">
        <f>IF(S415="","",S415)</f>
      </c>
      <c r="AI415" s="99">
        <f>IF(P415="","",P415&amp;" ("&amp;O415&amp;"_"&amp;ROW()&amp;")")</f>
      </c>
      <c r="AQ415" s="124">
        <f>IF(T415="","",T415&amp;"1")</f>
      </c>
      <c r="AR415" s="124">
        <f>IF(S415="","",S415&amp;"2")</f>
      </c>
      <c r="AS415" s="154">
        <f>O415</f>
      </c>
    </row>
    <row r="416" s="41" customFormat="1" ht="64.9" customHeight="1">
      <c r="A416" s="188"/>
      <c r="B416" s="116"/>
      <c r="C416" s="116"/>
      <c r="D416" s="181"/>
      <c r="E416" s="181"/>
      <c r="F416" t="s" s="107">
        <v>67</v>
      </c>
      <c r="G416" s="116"/>
      <c r="H416" s="105">
        <f>IF(B416="","",SUMIF(O1:O1961,A416,AA1:AA1961))</f>
      </c>
      <c r="I416" s="105">
        <f>IF(B416="","",(SUMIF(O1:O1961,A416,AB1:AB1961)+(SUMIF(O1:O1961,A416,AC1:AC1961))))</f>
      </c>
      <c r="J416" s="116"/>
      <c r="K416" s="105">
        <f>IFERROR(J416/H416,"")</f>
      </c>
      <c r="L416" s="116"/>
      <c r="M416" s="116"/>
      <c r="N416" s="116"/>
      <c r="O416" s="119"/>
      <c r="P416" s="116"/>
      <c r="Q416" s="116"/>
      <c r="R416" s="116"/>
      <c r="S416" s="119"/>
      <c r="T416" s="119"/>
      <c r="U416" s="116"/>
      <c r="V416" s="116"/>
      <c r="W416" s="116"/>
      <c r="X416" s="116"/>
      <c r="Y416" s="116"/>
      <c r="Z416" s="116"/>
      <c r="AA416" s="116"/>
      <c r="AB416" s="116"/>
      <c r="AC416" s="119"/>
      <c r="AD416" s="207"/>
      <c r="AE416" s="130">
        <f>IF(Z416="","",IF(OR(MONTH((DATE(1899,12,31)+(0*7+IF(Z416&gt;60,Z416-1,Z416))))=1,MONTH((DATE(1899,12,31)+(0*7+IF(Z416&gt;60,Z416-1,Z416))))=2,MONTH((DATE(1899,12,31)+(0*7+IF(Z416&gt;60,Z416-1,Z416))))=3),"1er",IF(OR(MONTH((DATE(1899,12,31)+(0*7+IF(Z416&gt;60,Z416-1,Z416))))=4,MONTH((DATE(1899,12,31)+(0*7+IF(Z416&gt;60,Z416-1,Z416))))=5,MONTH((DATE(1899,12,31)+(0*7+IF(Z416&gt;60,Z416-1,Z416))))=6),"2ème",IF(OR(MONTH((DATE(1899,12,31)+(0*7+IF(Z416&gt;60,Z416-1,Z416))))=7,MONTH((DATE(1899,12,31)+(0*7+IF(Z416&gt;60,Z416-1,Z416))))=8,MONTH((DATE(1899,12,31)+(0*7+IF(Z416&gt;60,Z416-1,Z416))))=9),"3ème",IF(OR(MONTH((DATE(1899,12,31)+(0*7+IF(Z416&gt;60,Z416-1,Z416))))=10,MONTH((DATE(1899,12,31)+(0*7+IF(Z416&gt;60,Z416-1,Z416))))=11,MONTH((DATE(1899,12,31)+(0*7+IF(Z416&gt;60,Z416-1,Z416))))=12),"4ème")))))</f>
      </c>
      <c r="AF416" s="131">
        <f>IF(Z416="","",YEAR((DATE(1899,12,31)+(0*7+IF(Z416&gt;60,Z416-1,Z416)))))</f>
      </c>
      <c r="AG416" s="123">
        <f>IF(U416="","",U416)</f>
      </c>
      <c r="AH416" s="124">
        <f>IF(S416="","",S416)</f>
      </c>
      <c r="AI416" s="99">
        <f>IF(P416="","",P416&amp;" ("&amp;O416&amp;"_"&amp;ROW()&amp;")")</f>
      </c>
      <c r="AQ416" s="124">
        <f>IF(T416="","",T416&amp;"1")</f>
      </c>
      <c r="AR416" s="124">
        <f>IF(S416="","",S416&amp;"2")</f>
      </c>
      <c r="AS416" s="154">
        <f>O416</f>
      </c>
    </row>
    <row r="417" s="41" customFormat="1" ht="64.9" customHeight="1">
      <c r="A417" s="188"/>
      <c r="B417" s="116"/>
      <c r="C417" s="116"/>
      <c r="D417" s="181"/>
      <c r="E417" s="181"/>
      <c r="F417" t="s" s="107">
        <v>67</v>
      </c>
      <c r="G417" s="116"/>
      <c r="H417" s="105">
        <f>IF(B417="","",SUMIF(O1:O1961,A417,AA1:AA1961))</f>
      </c>
      <c r="I417" s="105">
        <f>IF(B417="","",(SUMIF(O1:O1961,A417,AB1:AB1961)+(SUMIF(O1:O1961,A417,AC1:AC1961))))</f>
      </c>
      <c r="J417" s="116"/>
      <c r="K417" s="105">
        <f>IFERROR(J417/H417,"")</f>
      </c>
      <c r="L417" s="116"/>
      <c r="M417" s="116"/>
      <c r="N417" s="116"/>
      <c r="O417" s="119"/>
      <c r="P417" s="116"/>
      <c r="Q417" s="116"/>
      <c r="R417" s="116"/>
      <c r="S417" s="119"/>
      <c r="T417" s="119"/>
      <c r="U417" s="116"/>
      <c r="V417" s="116"/>
      <c r="W417" s="116"/>
      <c r="X417" s="116"/>
      <c r="Y417" s="116"/>
      <c r="Z417" s="116"/>
      <c r="AA417" s="116"/>
      <c r="AB417" s="116"/>
      <c r="AC417" s="119"/>
      <c r="AD417" s="207"/>
      <c r="AE417" s="130">
        <f>IF(Z417="","",IF(OR(MONTH((DATE(1899,12,31)+(0*7+IF(Z417&gt;60,Z417-1,Z417))))=1,MONTH((DATE(1899,12,31)+(0*7+IF(Z417&gt;60,Z417-1,Z417))))=2,MONTH((DATE(1899,12,31)+(0*7+IF(Z417&gt;60,Z417-1,Z417))))=3),"1er",IF(OR(MONTH((DATE(1899,12,31)+(0*7+IF(Z417&gt;60,Z417-1,Z417))))=4,MONTH((DATE(1899,12,31)+(0*7+IF(Z417&gt;60,Z417-1,Z417))))=5,MONTH((DATE(1899,12,31)+(0*7+IF(Z417&gt;60,Z417-1,Z417))))=6),"2ème",IF(OR(MONTH((DATE(1899,12,31)+(0*7+IF(Z417&gt;60,Z417-1,Z417))))=7,MONTH((DATE(1899,12,31)+(0*7+IF(Z417&gt;60,Z417-1,Z417))))=8,MONTH((DATE(1899,12,31)+(0*7+IF(Z417&gt;60,Z417-1,Z417))))=9),"3ème",IF(OR(MONTH((DATE(1899,12,31)+(0*7+IF(Z417&gt;60,Z417-1,Z417))))=10,MONTH((DATE(1899,12,31)+(0*7+IF(Z417&gt;60,Z417-1,Z417))))=11,MONTH((DATE(1899,12,31)+(0*7+IF(Z417&gt;60,Z417-1,Z417))))=12),"4ème")))))</f>
      </c>
      <c r="AF417" s="131">
        <f>IF(Z417="","",YEAR((DATE(1899,12,31)+(0*7+IF(Z417&gt;60,Z417-1,Z417)))))</f>
      </c>
      <c r="AG417" s="123">
        <f>IF(U417="","",U417)</f>
      </c>
      <c r="AH417" s="124">
        <f>IF(S417="","",S417)</f>
      </c>
      <c r="AI417" s="99">
        <f>IF(P417="","",P417&amp;" ("&amp;O417&amp;"_"&amp;ROW()&amp;")")</f>
      </c>
      <c r="AQ417" s="124">
        <f>IF(T417="","",T417&amp;"1")</f>
      </c>
      <c r="AR417" s="124">
        <f>IF(S417="","",S417&amp;"2")</f>
      </c>
      <c r="AS417" s="154">
        <f>O417</f>
      </c>
    </row>
    <row r="418" s="41" customFormat="1" ht="64.9" customHeight="1">
      <c r="A418" s="188"/>
      <c r="B418" s="116"/>
      <c r="C418" s="116"/>
      <c r="D418" s="181"/>
      <c r="E418" s="181"/>
      <c r="F418" t="s" s="107">
        <v>67</v>
      </c>
      <c r="G418" s="116"/>
      <c r="H418" s="105">
        <f>IF(B418="","",SUMIF(O1:O1961,A418,AA1:AA1961))</f>
      </c>
      <c r="I418" s="105">
        <f>IF(B418="","",(SUMIF(O1:O1961,A418,AB1:AB1961)+(SUMIF(O1:O1961,A418,AC1:AC1961))))</f>
      </c>
      <c r="J418" s="116"/>
      <c r="K418" s="105">
        <f>IFERROR(J418/H418,"")</f>
      </c>
      <c r="L418" s="116"/>
      <c r="M418" s="116"/>
      <c r="N418" s="116"/>
      <c r="O418" s="119"/>
      <c r="P418" s="116"/>
      <c r="Q418" s="116"/>
      <c r="R418" s="116"/>
      <c r="S418" s="119"/>
      <c r="T418" s="119"/>
      <c r="U418" s="116"/>
      <c r="V418" s="116"/>
      <c r="W418" s="116"/>
      <c r="X418" s="116"/>
      <c r="Y418" s="116"/>
      <c r="Z418" s="116"/>
      <c r="AA418" s="116"/>
      <c r="AB418" s="116"/>
      <c r="AC418" s="119"/>
      <c r="AD418" s="207"/>
      <c r="AE418" s="130">
        <f>IF(Z418="","",IF(OR(MONTH((DATE(1899,12,31)+(0*7+IF(Z418&gt;60,Z418-1,Z418))))=1,MONTH((DATE(1899,12,31)+(0*7+IF(Z418&gt;60,Z418-1,Z418))))=2,MONTH((DATE(1899,12,31)+(0*7+IF(Z418&gt;60,Z418-1,Z418))))=3),"1er",IF(OR(MONTH((DATE(1899,12,31)+(0*7+IF(Z418&gt;60,Z418-1,Z418))))=4,MONTH((DATE(1899,12,31)+(0*7+IF(Z418&gt;60,Z418-1,Z418))))=5,MONTH((DATE(1899,12,31)+(0*7+IF(Z418&gt;60,Z418-1,Z418))))=6),"2ème",IF(OR(MONTH((DATE(1899,12,31)+(0*7+IF(Z418&gt;60,Z418-1,Z418))))=7,MONTH((DATE(1899,12,31)+(0*7+IF(Z418&gt;60,Z418-1,Z418))))=8,MONTH((DATE(1899,12,31)+(0*7+IF(Z418&gt;60,Z418-1,Z418))))=9),"3ème",IF(OR(MONTH((DATE(1899,12,31)+(0*7+IF(Z418&gt;60,Z418-1,Z418))))=10,MONTH((DATE(1899,12,31)+(0*7+IF(Z418&gt;60,Z418-1,Z418))))=11,MONTH((DATE(1899,12,31)+(0*7+IF(Z418&gt;60,Z418-1,Z418))))=12),"4ème")))))</f>
      </c>
      <c r="AF418" s="131">
        <f>IF(Z418="","",YEAR((DATE(1899,12,31)+(0*7+IF(Z418&gt;60,Z418-1,Z418)))))</f>
      </c>
      <c r="AG418" s="123">
        <f>IF(U418="","",U418)</f>
      </c>
      <c r="AH418" s="124">
        <f>IF(S418="","",S418)</f>
      </c>
      <c r="AI418" s="99">
        <f>IF(P418="","",P418&amp;" ("&amp;O418&amp;"_"&amp;ROW()&amp;")")</f>
      </c>
      <c r="AQ418" s="124">
        <f>IF(T418="","",T418&amp;"1")</f>
      </c>
      <c r="AR418" s="124">
        <f>IF(S418="","",S418&amp;"2")</f>
      </c>
      <c r="AS418" s="154">
        <f>O418</f>
      </c>
    </row>
    <row r="419" s="41" customFormat="1" ht="64.9" customHeight="1">
      <c r="A419" s="188"/>
      <c r="B419" s="116"/>
      <c r="C419" s="116"/>
      <c r="D419" s="181"/>
      <c r="E419" s="181"/>
      <c r="F419" t="s" s="107">
        <v>67</v>
      </c>
      <c r="G419" s="116"/>
      <c r="H419" s="105">
        <f>IF(B419="","",SUMIF(O1:O1961,A419,AA1:AA1961))</f>
      </c>
      <c r="I419" s="105">
        <f>IF(B419="","",(SUMIF(O1:O1961,A419,AB1:AB1961)+(SUMIF(O1:O1961,A419,AC1:AC1961))))</f>
      </c>
      <c r="J419" s="116"/>
      <c r="K419" s="105">
        <f>IFERROR(J419/H419,"")</f>
      </c>
      <c r="L419" s="116"/>
      <c r="M419" s="116"/>
      <c r="N419" s="116"/>
      <c r="O419" s="119"/>
      <c r="P419" s="116"/>
      <c r="Q419" s="116"/>
      <c r="R419" s="116"/>
      <c r="S419" s="119"/>
      <c r="T419" s="119"/>
      <c r="U419" s="116"/>
      <c r="V419" s="116"/>
      <c r="W419" s="116"/>
      <c r="X419" s="116"/>
      <c r="Y419" s="116"/>
      <c r="Z419" s="116"/>
      <c r="AA419" s="116"/>
      <c r="AB419" s="116"/>
      <c r="AC419" s="119"/>
      <c r="AD419" s="207"/>
      <c r="AE419" s="130">
        <f>IF(Z419="","",IF(OR(MONTH((DATE(1899,12,31)+(0*7+IF(Z419&gt;60,Z419-1,Z419))))=1,MONTH((DATE(1899,12,31)+(0*7+IF(Z419&gt;60,Z419-1,Z419))))=2,MONTH((DATE(1899,12,31)+(0*7+IF(Z419&gt;60,Z419-1,Z419))))=3),"1er",IF(OR(MONTH((DATE(1899,12,31)+(0*7+IF(Z419&gt;60,Z419-1,Z419))))=4,MONTH((DATE(1899,12,31)+(0*7+IF(Z419&gt;60,Z419-1,Z419))))=5,MONTH((DATE(1899,12,31)+(0*7+IF(Z419&gt;60,Z419-1,Z419))))=6),"2ème",IF(OR(MONTH((DATE(1899,12,31)+(0*7+IF(Z419&gt;60,Z419-1,Z419))))=7,MONTH((DATE(1899,12,31)+(0*7+IF(Z419&gt;60,Z419-1,Z419))))=8,MONTH((DATE(1899,12,31)+(0*7+IF(Z419&gt;60,Z419-1,Z419))))=9),"3ème",IF(OR(MONTH((DATE(1899,12,31)+(0*7+IF(Z419&gt;60,Z419-1,Z419))))=10,MONTH((DATE(1899,12,31)+(0*7+IF(Z419&gt;60,Z419-1,Z419))))=11,MONTH((DATE(1899,12,31)+(0*7+IF(Z419&gt;60,Z419-1,Z419))))=12),"4ème")))))</f>
      </c>
      <c r="AF419" s="131">
        <f>IF(Z419="","",YEAR((DATE(1899,12,31)+(0*7+IF(Z419&gt;60,Z419-1,Z419)))))</f>
      </c>
      <c r="AG419" s="123">
        <f>IF(U419="","",U419)</f>
      </c>
      <c r="AH419" s="124">
        <f>IF(S419="","",S419)</f>
      </c>
      <c r="AI419" s="99">
        <f>IF(P419="","",P419&amp;" ("&amp;O419&amp;"_"&amp;ROW()&amp;")")</f>
      </c>
      <c r="AQ419" s="124">
        <f>IF(T419="","",T419&amp;"1")</f>
      </c>
      <c r="AR419" s="124">
        <f>IF(S419="","",S419&amp;"2")</f>
      </c>
      <c r="AS419" s="154">
        <f>O419</f>
      </c>
    </row>
    <row r="420" s="41" customFormat="1" ht="64.9" customHeight="1">
      <c r="A420" s="188"/>
      <c r="B420" s="116"/>
      <c r="C420" s="116"/>
      <c r="D420" s="181"/>
      <c r="E420" s="181"/>
      <c r="F420" t="s" s="107">
        <v>67</v>
      </c>
      <c r="G420" s="116"/>
      <c r="H420" s="105">
        <f>IF(B420="","",SUMIF(O1:O1961,A420,AA1:AA1961))</f>
      </c>
      <c r="I420" s="105">
        <f>IF(B420="","",(SUMIF(O1:O1961,A420,AB1:AB1961)+(SUMIF(O1:O1961,A420,AC1:AC1961))))</f>
      </c>
      <c r="J420" s="116"/>
      <c r="K420" s="105">
        <f>IFERROR(J420/H420,"")</f>
      </c>
      <c r="L420" s="116"/>
      <c r="M420" s="116"/>
      <c r="N420" s="116"/>
      <c r="O420" s="119"/>
      <c r="P420" s="116"/>
      <c r="Q420" s="116"/>
      <c r="R420" s="116"/>
      <c r="S420" s="119"/>
      <c r="T420" s="119"/>
      <c r="U420" s="116"/>
      <c r="V420" s="116"/>
      <c r="W420" s="116"/>
      <c r="X420" s="116"/>
      <c r="Y420" s="116"/>
      <c r="Z420" s="116"/>
      <c r="AA420" s="116"/>
      <c r="AB420" s="116"/>
      <c r="AC420" s="119"/>
      <c r="AD420" s="207"/>
      <c r="AE420" s="130">
        <f>IF(Z420="","",IF(OR(MONTH((DATE(1899,12,31)+(0*7+IF(Z420&gt;60,Z420-1,Z420))))=1,MONTH((DATE(1899,12,31)+(0*7+IF(Z420&gt;60,Z420-1,Z420))))=2,MONTH((DATE(1899,12,31)+(0*7+IF(Z420&gt;60,Z420-1,Z420))))=3),"1er",IF(OR(MONTH((DATE(1899,12,31)+(0*7+IF(Z420&gt;60,Z420-1,Z420))))=4,MONTH((DATE(1899,12,31)+(0*7+IF(Z420&gt;60,Z420-1,Z420))))=5,MONTH((DATE(1899,12,31)+(0*7+IF(Z420&gt;60,Z420-1,Z420))))=6),"2ème",IF(OR(MONTH((DATE(1899,12,31)+(0*7+IF(Z420&gt;60,Z420-1,Z420))))=7,MONTH((DATE(1899,12,31)+(0*7+IF(Z420&gt;60,Z420-1,Z420))))=8,MONTH((DATE(1899,12,31)+(0*7+IF(Z420&gt;60,Z420-1,Z420))))=9),"3ème",IF(OR(MONTH((DATE(1899,12,31)+(0*7+IF(Z420&gt;60,Z420-1,Z420))))=10,MONTH((DATE(1899,12,31)+(0*7+IF(Z420&gt;60,Z420-1,Z420))))=11,MONTH((DATE(1899,12,31)+(0*7+IF(Z420&gt;60,Z420-1,Z420))))=12),"4ème")))))</f>
      </c>
      <c r="AF420" s="131">
        <f>IF(Z420="","",YEAR((DATE(1899,12,31)+(0*7+IF(Z420&gt;60,Z420-1,Z420)))))</f>
      </c>
      <c r="AG420" s="123">
        <f>IF(U420="","",U420)</f>
      </c>
      <c r="AH420" s="124">
        <f>IF(S420="","",S420)</f>
      </c>
      <c r="AI420" s="99">
        <f>IF(P420="","",P420&amp;" ("&amp;O420&amp;"_"&amp;ROW()&amp;")")</f>
      </c>
      <c r="AQ420" s="124">
        <f>IF(T420="","",T420&amp;"1")</f>
      </c>
      <c r="AR420" s="124">
        <f>IF(S420="","",S420&amp;"2")</f>
      </c>
      <c r="AS420" s="154">
        <f>O420</f>
      </c>
    </row>
    <row r="421" s="41" customFormat="1" ht="64.9" customHeight="1">
      <c r="A421" s="188"/>
      <c r="B421" s="116"/>
      <c r="C421" s="116"/>
      <c r="D421" s="181"/>
      <c r="E421" s="181"/>
      <c r="F421" t="s" s="107">
        <v>67</v>
      </c>
      <c r="G421" s="116"/>
      <c r="H421" s="105">
        <f>IF(B421="","",SUMIF(O1:O1961,A421,AA1:AA1961))</f>
      </c>
      <c r="I421" s="105">
        <f>IF(B421="","",(SUMIF(O1:O1961,A421,AB1:AB1961)+(SUMIF(O1:O1961,A421,AC1:AC1961))))</f>
      </c>
      <c r="J421" s="116"/>
      <c r="K421" s="105">
        <f>IFERROR(J421/H421,"")</f>
      </c>
      <c r="L421" s="116"/>
      <c r="M421" s="116"/>
      <c r="N421" s="116"/>
      <c r="O421" s="119"/>
      <c r="P421" s="116"/>
      <c r="Q421" s="116"/>
      <c r="R421" s="116"/>
      <c r="S421" s="119"/>
      <c r="T421" s="119"/>
      <c r="U421" s="116"/>
      <c r="V421" s="116"/>
      <c r="W421" s="116"/>
      <c r="X421" s="116"/>
      <c r="Y421" s="116"/>
      <c r="Z421" s="116"/>
      <c r="AA421" s="116"/>
      <c r="AB421" s="116"/>
      <c r="AC421" s="119"/>
      <c r="AD421" s="207"/>
      <c r="AE421" s="130">
        <f>IF(Z421="","",IF(OR(MONTH((DATE(1899,12,31)+(0*7+IF(Z421&gt;60,Z421-1,Z421))))=1,MONTH((DATE(1899,12,31)+(0*7+IF(Z421&gt;60,Z421-1,Z421))))=2,MONTH((DATE(1899,12,31)+(0*7+IF(Z421&gt;60,Z421-1,Z421))))=3),"1er",IF(OR(MONTH((DATE(1899,12,31)+(0*7+IF(Z421&gt;60,Z421-1,Z421))))=4,MONTH((DATE(1899,12,31)+(0*7+IF(Z421&gt;60,Z421-1,Z421))))=5,MONTH((DATE(1899,12,31)+(0*7+IF(Z421&gt;60,Z421-1,Z421))))=6),"2ème",IF(OR(MONTH((DATE(1899,12,31)+(0*7+IF(Z421&gt;60,Z421-1,Z421))))=7,MONTH((DATE(1899,12,31)+(0*7+IF(Z421&gt;60,Z421-1,Z421))))=8,MONTH((DATE(1899,12,31)+(0*7+IF(Z421&gt;60,Z421-1,Z421))))=9),"3ème",IF(OR(MONTH((DATE(1899,12,31)+(0*7+IF(Z421&gt;60,Z421-1,Z421))))=10,MONTH((DATE(1899,12,31)+(0*7+IF(Z421&gt;60,Z421-1,Z421))))=11,MONTH((DATE(1899,12,31)+(0*7+IF(Z421&gt;60,Z421-1,Z421))))=12),"4ème")))))</f>
      </c>
      <c r="AF421" s="131">
        <f>IF(Z421="","",YEAR((DATE(1899,12,31)+(0*7+IF(Z421&gt;60,Z421-1,Z421)))))</f>
      </c>
      <c r="AG421" s="123">
        <f>IF(U421="","",U421)</f>
      </c>
      <c r="AH421" s="124">
        <f>IF(S421="","",S421)</f>
      </c>
      <c r="AI421" s="99">
        <f>IF(P421="","",P421&amp;" ("&amp;O421&amp;"_"&amp;ROW()&amp;")")</f>
      </c>
      <c r="AQ421" s="124">
        <f>IF(T421="","",T421&amp;"1")</f>
      </c>
      <c r="AR421" s="124">
        <f>IF(S421="","",S421&amp;"2")</f>
      </c>
      <c r="AS421" s="154">
        <f>O421</f>
      </c>
    </row>
    <row r="422" s="41" customFormat="1" ht="64.9" customHeight="1">
      <c r="A422" s="188"/>
      <c r="B422" s="116"/>
      <c r="C422" s="116"/>
      <c r="D422" s="181"/>
      <c r="E422" s="181"/>
      <c r="F422" t="s" s="107">
        <v>67</v>
      </c>
      <c r="G422" s="116"/>
      <c r="H422" s="105">
        <f>IF(B422="","",SUMIF(O1:O1961,A422,AA1:AA1961))</f>
      </c>
      <c r="I422" s="105">
        <f>IF(B422="","",(SUMIF(O1:O1961,A422,AB1:AB1961)+(SUMIF(O1:O1961,A422,AC1:AC1961))))</f>
      </c>
      <c r="J422" s="116"/>
      <c r="K422" s="105">
        <f>IFERROR(J422/H422,"")</f>
      </c>
      <c r="L422" s="116"/>
      <c r="M422" s="116"/>
      <c r="N422" s="116"/>
      <c r="O422" s="119"/>
      <c r="P422" s="116"/>
      <c r="Q422" s="116"/>
      <c r="R422" s="116"/>
      <c r="S422" s="119"/>
      <c r="T422" s="119"/>
      <c r="U422" s="116"/>
      <c r="V422" s="116"/>
      <c r="W422" s="116"/>
      <c r="X422" s="116"/>
      <c r="Y422" s="116"/>
      <c r="Z422" s="116"/>
      <c r="AA422" s="116"/>
      <c r="AB422" s="116"/>
      <c r="AC422" s="119"/>
      <c r="AD422" s="207"/>
      <c r="AE422" s="130">
        <f>IF(Z422="","",IF(OR(MONTH((DATE(1899,12,31)+(0*7+IF(Z422&gt;60,Z422-1,Z422))))=1,MONTH((DATE(1899,12,31)+(0*7+IF(Z422&gt;60,Z422-1,Z422))))=2,MONTH((DATE(1899,12,31)+(0*7+IF(Z422&gt;60,Z422-1,Z422))))=3),"1er",IF(OR(MONTH((DATE(1899,12,31)+(0*7+IF(Z422&gt;60,Z422-1,Z422))))=4,MONTH((DATE(1899,12,31)+(0*7+IF(Z422&gt;60,Z422-1,Z422))))=5,MONTH((DATE(1899,12,31)+(0*7+IF(Z422&gt;60,Z422-1,Z422))))=6),"2ème",IF(OR(MONTH((DATE(1899,12,31)+(0*7+IF(Z422&gt;60,Z422-1,Z422))))=7,MONTH((DATE(1899,12,31)+(0*7+IF(Z422&gt;60,Z422-1,Z422))))=8,MONTH((DATE(1899,12,31)+(0*7+IF(Z422&gt;60,Z422-1,Z422))))=9),"3ème",IF(OR(MONTH((DATE(1899,12,31)+(0*7+IF(Z422&gt;60,Z422-1,Z422))))=10,MONTH((DATE(1899,12,31)+(0*7+IF(Z422&gt;60,Z422-1,Z422))))=11,MONTH((DATE(1899,12,31)+(0*7+IF(Z422&gt;60,Z422-1,Z422))))=12),"4ème")))))</f>
      </c>
      <c r="AF422" s="131">
        <f>IF(Z422="","",YEAR((DATE(1899,12,31)+(0*7+IF(Z422&gt;60,Z422-1,Z422)))))</f>
      </c>
      <c r="AG422" s="123">
        <f>IF(U422="","",U422)</f>
      </c>
      <c r="AH422" s="124">
        <f>IF(S422="","",S422)</f>
      </c>
      <c r="AI422" s="99">
        <f>IF(P422="","",P422&amp;" ("&amp;O422&amp;"_"&amp;ROW()&amp;")")</f>
      </c>
      <c r="AQ422" s="124">
        <f>IF(T422="","",T422&amp;"1")</f>
      </c>
      <c r="AR422" s="124">
        <f>IF(S422="","",S422&amp;"2")</f>
      </c>
      <c r="AS422" s="154">
        <f>O422</f>
      </c>
    </row>
    <row r="423" s="41" customFormat="1" ht="64.9" customHeight="1">
      <c r="A423" s="188"/>
      <c r="B423" s="116"/>
      <c r="C423" s="116"/>
      <c r="D423" s="181"/>
      <c r="E423" s="181"/>
      <c r="F423" t="s" s="107">
        <v>67</v>
      </c>
      <c r="G423" s="116"/>
      <c r="H423" s="105">
        <f>IF(B423="","",SUMIF(O1:O1961,A423,AA1:AA1961))</f>
      </c>
      <c r="I423" s="105">
        <f>IF(B423="","",(SUMIF(O1:O1961,A423,AB1:AB1961)+(SUMIF(O1:O1961,A423,AC1:AC1961))))</f>
      </c>
      <c r="J423" s="116"/>
      <c r="K423" s="105">
        <f>IFERROR(J423/H423,"")</f>
      </c>
      <c r="L423" s="116"/>
      <c r="M423" s="116"/>
      <c r="N423" s="116"/>
      <c r="O423" s="119"/>
      <c r="P423" s="116"/>
      <c r="Q423" s="116"/>
      <c r="R423" s="116"/>
      <c r="S423" s="119"/>
      <c r="T423" s="119"/>
      <c r="U423" s="116"/>
      <c r="V423" s="116"/>
      <c r="W423" s="116"/>
      <c r="X423" s="116"/>
      <c r="Y423" s="116"/>
      <c r="Z423" s="116"/>
      <c r="AA423" s="116"/>
      <c r="AB423" s="116"/>
      <c r="AC423" s="119"/>
      <c r="AD423" s="207"/>
      <c r="AE423" s="130">
        <f>IF(Z423="","",IF(OR(MONTH((DATE(1899,12,31)+(0*7+IF(Z423&gt;60,Z423-1,Z423))))=1,MONTH((DATE(1899,12,31)+(0*7+IF(Z423&gt;60,Z423-1,Z423))))=2,MONTH((DATE(1899,12,31)+(0*7+IF(Z423&gt;60,Z423-1,Z423))))=3),"1er",IF(OR(MONTH((DATE(1899,12,31)+(0*7+IF(Z423&gt;60,Z423-1,Z423))))=4,MONTH((DATE(1899,12,31)+(0*7+IF(Z423&gt;60,Z423-1,Z423))))=5,MONTH((DATE(1899,12,31)+(0*7+IF(Z423&gt;60,Z423-1,Z423))))=6),"2ème",IF(OR(MONTH((DATE(1899,12,31)+(0*7+IF(Z423&gt;60,Z423-1,Z423))))=7,MONTH((DATE(1899,12,31)+(0*7+IF(Z423&gt;60,Z423-1,Z423))))=8,MONTH((DATE(1899,12,31)+(0*7+IF(Z423&gt;60,Z423-1,Z423))))=9),"3ème",IF(OR(MONTH((DATE(1899,12,31)+(0*7+IF(Z423&gt;60,Z423-1,Z423))))=10,MONTH((DATE(1899,12,31)+(0*7+IF(Z423&gt;60,Z423-1,Z423))))=11,MONTH((DATE(1899,12,31)+(0*7+IF(Z423&gt;60,Z423-1,Z423))))=12),"4ème")))))</f>
      </c>
      <c r="AF423" s="131">
        <f>IF(Z423="","",YEAR((DATE(1899,12,31)+(0*7+IF(Z423&gt;60,Z423-1,Z423)))))</f>
      </c>
      <c r="AG423" s="123">
        <f>IF(U423="","",U423)</f>
      </c>
      <c r="AH423" s="124">
        <f>IF(S423="","",S423)</f>
      </c>
      <c r="AI423" s="99">
        <f>IF(P423="","",P423&amp;" ("&amp;O423&amp;"_"&amp;ROW()&amp;")")</f>
      </c>
      <c r="AQ423" s="124">
        <f>IF(T423="","",T423&amp;"1")</f>
      </c>
      <c r="AR423" s="124">
        <f>IF(S423="","",S423&amp;"2")</f>
      </c>
      <c r="AS423" s="154">
        <f>O423</f>
      </c>
    </row>
    <row r="424" s="41" customFormat="1" ht="64.9" customHeight="1">
      <c r="A424" s="188"/>
      <c r="B424" s="116"/>
      <c r="C424" s="116"/>
      <c r="D424" s="181"/>
      <c r="E424" s="181"/>
      <c r="F424" t="s" s="107">
        <v>67</v>
      </c>
      <c r="G424" s="116"/>
      <c r="H424" s="105">
        <f>IF(B424="","",SUMIF(O1:O1961,A424,AA1:AA1961))</f>
      </c>
      <c r="I424" s="105">
        <f>IF(B424="","",(SUMIF(O1:O1961,A424,AB1:AB1961)+(SUMIF(O1:O1961,A424,AC1:AC1961))))</f>
      </c>
      <c r="J424" s="116"/>
      <c r="K424" s="105">
        <f>IFERROR(J424/H424,"")</f>
      </c>
      <c r="L424" s="116"/>
      <c r="M424" s="116"/>
      <c r="N424" s="116"/>
      <c r="O424" s="119"/>
      <c r="P424" s="116"/>
      <c r="Q424" s="116"/>
      <c r="R424" s="116"/>
      <c r="S424" s="119"/>
      <c r="T424" s="119"/>
      <c r="U424" s="116"/>
      <c r="V424" s="116"/>
      <c r="W424" s="116"/>
      <c r="X424" s="116"/>
      <c r="Y424" s="116"/>
      <c r="Z424" s="116"/>
      <c r="AA424" s="116"/>
      <c r="AB424" s="116"/>
      <c r="AC424" s="119"/>
      <c r="AD424" s="207"/>
      <c r="AE424" s="130">
        <f>IF(Z424="","",IF(OR(MONTH((DATE(1899,12,31)+(0*7+IF(Z424&gt;60,Z424-1,Z424))))=1,MONTH((DATE(1899,12,31)+(0*7+IF(Z424&gt;60,Z424-1,Z424))))=2,MONTH((DATE(1899,12,31)+(0*7+IF(Z424&gt;60,Z424-1,Z424))))=3),"1er",IF(OR(MONTH((DATE(1899,12,31)+(0*7+IF(Z424&gt;60,Z424-1,Z424))))=4,MONTH((DATE(1899,12,31)+(0*7+IF(Z424&gt;60,Z424-1,Z424))))=5,MONTH((DATE(1899,12,31)+(0*7+IF(Z424&gt;60,Z424-1,Z424))))=6),"2ème",IF(OR(MONTH((DATE(1899,12,31)+(0*7+IF(Z424&gt;60,Z424-1,Z424))))=7,MONTH((DATE(1899,12,31)+(0*7+IF(Z424&gt;60,Z424-1,Z424))))=8,MONTH((DATE(1899,12,31)+(0*7+IF(Z424&gt;60,Z424-1,Z424))))=9),"3ème",IF(OR(MONTH((DATE(1899,12,31)+(0*7+IF(Z424&gt;60,Z424-1,Z424))))=10,MONTH((DATE(1899,12,31)+(0*7+IF(Z424&gt;60,Z424-1,Z424))))=11,MONTH((DATE(1899,12,31)+(0*7+IF(Z424&gt;60,Z424-1,Z424))))=12),"4ème")))))</f>
      </c>
      <c r="AF424" s="131">
        <f>IF(Z424="","",YEAR((DATE(1899,12,31)+(0*7+IF(Z424&gt;60,Z424-1,Z424)))))</f>
      </c>
      <c r="AG424" s="123">
        <f>IF(U424="","",U424)</f>
      </c>
      <c r="AH424" s="124">
        <f>IF(S424="","",S424)</f>
      </c>
      <c r="AI424" s="99">
        <f>IF(P424="","",P424&amp;" ("&amp;O424&amp;"_"&amp;ROW()&amp;")")</f>
      </c>
      <c r="AQ424" s="124">
        <f>IF(T424="","",T424&amp;"1")</f>
      </c>
      <c r="AR424" s="124">
        <f>IF(S424="","",S424&amp;"2")</f>
      </c>
      <c r="AS424" s="154">
        <f>O424</f>
      </c>
    </row>
    <row r="425" s="41" customFormat="1" ht="64.9" customHeight="1">
      <c r="A425" s="188"/>
      <c r="B425" s="116"/>
      <c r="C425" s="116"/>
      <c r="D425" s="181"/>
      <c r="E425" s="181"/>
      <c r="F425" t="s" s="107">
        <v>67</v>
      </c>
      <c r="G425" s="116"/>
      <c r="H425" s="105">
        <f>IF(B425="","",SUMIF(O1:O1961,A425,AA1:AA1961))</f>
      </c>
      <c r="I425" s="105">
        <f>IF(B425="","",(SUMIF(O1:O1961,A425,AB1:AB1961)+(SUMIF(O1:O1961,A425,AC1:AC1961))))</f>
      </c>
      <c r="J425" s="116"/>
      <c r="K425" s="105">
        <f>IFERROR(J425/H425,"")</f>
      </c>
      <c r="L425" s="116"/>
      <c r="M425" s="116"/>
      <c r="N425" s="116"/>
      <c r="O425" s="119"/>
      <c r="P425" s="116"/>
      <c r="Q425" s="116"/>
      <c r="R425" s="116"/>
      <c r="S425" s="119"/>
      <c r="T425" s="119"/>
      <c r="U425" s="116"/>
      <c r="V425" s="116"/>
      <c r="W425" s="116"/>
      <c r="X425" s="116"/>
      <c r="Y425" s="116"/>
      <c r="Z425" s="116"/>
      <c r="AA425" s="116"/>
      <c r="AB425" s="116"/>
      <c r="AC425" s="119"/>
      <c r="AD425" s="207"/>
      <c r="AE425" s="130">
        <f>IF(Z425="","",IF(OR(MONTH((DATE(1899,12,31)+(0*7+IF(Z425&gt;60,Z425-1,Z425))))=1,MONTH((DATE(1899,12,31)+(0*7+IF(Z425&gt;60,Z425-1,Z425))))=2,MONTH((DATE(1899,12,31)+(0*7+IF(Z425&gt;60,Z425-1,Z425))))=3),"1er",IF(OR(MONTH((DATE(1899,12,31)+(0*7+IF(Z425&gt;60,Z425-1,Z425))))=4,MONTH((DATE(1899,12,31)+(0*7+IF(Z425&gt;60,Z425-1,Z425))))=5,MONTH((DATE(1899,12,31)+(0*7+IF(Z425&gt;60,Z425-1,Z425))))=6),"2ème",IF(OR(MONTH((DATE(1899,12,31)+(0*7+IF(Z425&gt;60,Z425-1,Z425))))=7,MONTH((DATE(1899,12,31)+(0*7+IF(Z425&gt;60,Z425-1,Z425))))=8,MONTH((DATE(1899,12,31)+(0*7+IF(Z425&gt;60,Z425-1,Z425))))=9),"3ème",IF(OR(MONTH((DATE(1899,12,31)+(0*7+IF(Z425&gt;60,Z425-1,Z425))))=10,MONTH((DATE(1899,12,31)+(0*7+IF(Z425&gt;60,Z425-1,Z425))))=11,MONTH((DATE(1899,12,31)+(0*7+IF(Z425&gt;60,Z425-1,Z425))))=12),"4ème")))))</f>
      </c>
      <c r="AF425" s="131">
        <f>IF(Z425="","",YEAR((DATE(1899,12,31)+(0*7+IF(Z425&gt;60,Z425-1,Z425)))))</f>
      </c>
      <c r="AG425" s="123">
        <f>IF(U425="","",U425)</f>
      </c>
      <c r="AH425" s="124">
        <f>IF(S425="","",S425)</f>
      </c>
      <c r="AI425" s="99">
        <f>IF(P425="","",P425&amp;" ("&amp;O425&amp;"_"&amp;ROW()&amp;")")</f>
      </c>
      <c r="AQ425" s="124">
        <f>IF(T425="","",T425&amp;"1")</f>
      </c>
      <c r="AR425" s="124">
        <f>IF(S425="","",S425&amp;"2")</f>
      </c>
      <c r="AS425" s="154">
        <f>O425</f>
      </c>
    </row>
    <row r="426" s="41" customFormat="1" ht="64.9" customHeight="1">
      <c r="A426" s="188"/>
      <c r="B426" s="116"/>
      <c r="C426" s="116"/>
      <c r="D426" s="181"/>
      <c r="E426" s="181"/>
      <c r="F426" t="s" s="107">
        <v>67</v>
      </c>
      <c r="G426" s="116"/>
      <c r="H426" s="105">
        <f>IF(B426="","",SUMIF(O1:O1961,A426,AA1:AA1961))</f>
      </c>
      <c r="I426" s="105">
        <f>IF(B426="","",(SUMIF(O1:O1961,A426,AB1:AB1961)+(SUMIF(O1:O1961,A426,AC1:AC1961))))</f>
      </c>
      <c r="J426" s="116"/>
      <c r="K426" s="105">
        <f>IFERROR(J426/H426,"")</f>
      </c>
      <c r="L426" s="116"/>
      <c r="M426" s="116"/>
      <c r="N426" s="116"/>
      <c r="O426" s="119"/>
      <c r="P426" s="116"/>
      <c r="Q426" s="116"/>
      <c r="R426" s="116"/>
      <c r="S426" s="119"/>
      <c r="T426" s="119"/>
      <c r="U426" s="116"/>
      <c r="V426" s="116"/>
      <c r="W426" s="116"/>
      <c r="X426" s="116"/>
      <c r="Y426" s="116"/>
      <c r="Z426" s="116"/>
      <c r="AA426" s="116"/>
      <c r="AB426" s="116"/>
      <c r="AC426" s="119"/>
      <c r="AD426" s="207"/>
      <c r="AE426" s="130">
        <f>IF(Z426="","",IF(OR(MONTH((DATE(1899,12,31)+(0*7+IF(Z426&gt;60,Z426-1,Z426))))=1,MONTH((DATE(1899,12,31)+(0*7+IF(Z426&gt;60,Z426-1,Z426))))=2,MONTH((DATE(1899,12,31)+(0*7+IF(Z426&gt;60,Z426-1,Z426))))=3),"1er",IF(OR(MONTH((DATE(1899,12,31)+(0*7+IF(Z426&gt;60,Z426-1,Z426))))=4,MONTH((DATE(1899,12,31)+(0*7+IF(Z426&gt;60,Z426-1,Z426))))=5,MONTH((DATE(1899,12,31)+(0*7+IF(Z426&gt;60,Z426-1,Z426))))=6),"2ème",IF(OR(MONTH((DATE(1899,12,31)+(0*7+IF(Z426&gt;60,Z426-1,Z426))))=7,MONTH((DATE(1899,12,31)+(0*7+IF(Z426&gt;60,Z426-1,Z426))))=8,MONTH((DATE(1899,12,31)+(0*7+IF(Z426&gt;60,Z426-1,Z426))))=9),"3ème",IF(OR(MONTH((DATE(1899,12,31)+(0*7+IF(Z426&gt;60,Z426-1,Z426))))=10,MONTH((DATE(1899,12,31)+(0*7+IF(Z426&gt;60,Z426-1,Z426))))=11,MONTH((DATE(1899,12,31)+(0*7+IF(Z426&gt;60,Z426-1,Z426))))=12),"4ème")))))</f>
      </c>
      <c r="AF426" s="131">
        <f>IF(Z426="","",YEAR((DATE(1899,12,31)+(0*7+IF(Z426&gt;60,Z426-1,Z426)))))</f>
      </c>
      <c r="AG426" s="123">
        <f>IF(U426="","",U426)</f>
      </c>
      <c r="AH426" s="124">
        <f>IF(S426="","",S426)</f>
      </c>
      <c r="AI426" s="99">
        <f>IF(P426="","",P426&amp;" ("&amp;O426&amp;"_"&amp;ROW()&amp;")")</f>
      </c>
      <c r="AQ426" s="124">
        <f>IF(T426="","",T426&amp;"1")</f>
      </c>
      <c r="AR426" s="124">
        <f>IF(S426="","",S426&amp;"2")</f>
      </c>
      <c r="AS426" s="154">
        <f>O426</f>
      </c>
    </row>
    <row r="427" s="41" customFormat="1" ht="64.9" customHeight="1">
      <c r="A427" s="188"/>
      <c r="B427" s="116"/>
      <c r="C427" s="116"/>
      <c r="D427" s="181"/>
      <c r="E427" s="181"/>
      <c r="F427" t="s" s="107">
        <v>67</v>
      </c>
      <c r="G427" s="116"/>
      <c r="H427" s="105">
        <f>IF(B427="","",SUMIF(O1:O1961,A427,AA1:AA1961))</f>
      </c>
      <c r="I427" s="105">
        <f>IF(B427="","",(SUMIF(O1:O1961,A427,AB1:AB1961)+(SUMIF(O1:O1961,A427,AC1:AC1961))))</f>
      </c>
      <c r="J427" s="116"/>
      <c r="K427" s="105">
        <f>IFERROR(J427/H427,"")</f>
      </c>
      <c r="L427" s="116"/>
      <c r="M427" s="116"/>
      <c r="N427" s="116"/>
      <c r="O427" s="119"/>
      <c r="P427" s="116"/>
      <c r="Q427" s="116"/>
      <c r="R427" s="116"/>
      <c r="S427" s="119"/>
      <c r="T427" s="119"/>
      <c r="U427" s="116"/>
      <c r="V427" s="116"/>
      <c r="W427" s="116"/>
      <c r="X427" s="116"/>
      <c r="Y427" s="116"/>
      <c r="Z427" s="116"/>
      <c r="AA427" s="116"/>
      <c r="AB427" s="116"/>
      <c r="AC427" s="119"/>
      <c r="AD427" s="207"/>
      <c r="AE427" s="130">
        <f>IF(Z427="","",IF(OR(MONTH((DATE(1899,12,31)+(0*7+IF(Z427&gt;60,Z427-1,Z427))))=1,MONTH((DATE(1899,12,31)+(0*7+IF(Z427&gt;60,Z427-1,Z427))))=2,MONTH((DATE(1899,12,31)+(0*7+IF(Z427&gt;60,Z427-1,Z427))))=3),"1er",IF(OR(MONTH((DATE(1899,12,31)+(0*7+IF(Z427&gt;60,Z427-1,Z427))))=4,MONTH((DATE(1899,12,31)+(0*7+IF(Z427&gt;60,Z427-1,Z427))))=5,MONTH((DATE(1899,12,31)+(0*7+IF(Z427&gt;60,Z427-1,Z427))))=6),"2ème",IF(OR(MONTH((DATE(1899,12,31)+(0*7+IF(Z427&gt;60,Z427-1,Z427))))=7,MONTH((DATE(1899,12,31)+(0*7+IF(Z427&gt;60,Z427-1,Z427))))=8,MONTH((DATE(1899,12,31)+(0*7+IF(Z427&gt;60,Z427-1,Z427))))=9),"3ème",IF(OR(MONTH((DATE(1899,12,31)+(0*7+IF(Z427&gt;60,Z427-1,Z427))))=10,MONTH((DATE(1899,12,31)+(0*7+IF(Z427&gt;60,Z427-1,Z427))))=11,MONTH((DATE(1899,12,31)+(0*7+IF(Z427&gt;60,Z427-1,Z427))))=12),"4ème")))))</f>
      </c>
      <c r="AF427" s="131">
        <f>IF(Z427="","",YEAR((DATE(1899,12,31)+(0*7+IF(Z427&gt;60,Z427-1,Z427)))))</f>
      </c>
      <c r="AG427" s="123">
        <f>IF(U427="","",U427)</f>
      </c>
      <c r="AH427" s="124">
        <f>IF(S427="","",S427)</f>
      </c>
      <c r="AI427" s="99">
        <f>IF(P427="","",P427&amp;" ("&amp;O427&amp;"_"&amp;ROW()&amp;")")</f>
      </c>
      <c r="AQ427" s="124">
        <f>IF(T427="","",T427&amp;"1")</f>
      </c>
      <c r="AR427" s="124">
        <f>IF(S427="","",S427&amp;"2")</f>
      </c>
      <c r="AS427" s="154">
        <f>O427</f>
      </c>
    </row>
    <row r="428" s="41" customFormat="1" ht="64.9" customHeight="1">
      <c r="A428" s="188"/>
      <c r="B428" s="116"/>
      <c r="C428" s="116"/>
      <c r="D428" s="181"/>
      <c r="E428" s="181"/>
      <c r="F428" t="s" s="107">
        <v>67</v>
      </c>
      <c r="G428" s="116"/>
      <c r="H428" s="105">
        <f>IF(B428="","",SUMIF(O1:O1961,A428,AA1:AA1961))</f>
      </c>
      <c r="I428" s="105">
        <f>IF(B428="","",(SUMIF(O1:O1961,A428,AB1:AB1961)+(SUMIF(O1:O1961,A428,AC1:AC1961))))</f>
      </c>
      <c r="J428" s="116"/>
      <c r="K428" s="105">
        <f>IFERROR(J428/H428,"")</f>
      </c>
      <c r="L428" s="116"/>
      <c r="M428" s="116"/>
      <c r="N428" s="116"/>
      <c r="O428" s="119"/>
      <c r="P428" s="116"/>
      <c r="Q428" s="116"/>
      <c r="R428" s="116"/>
      <c r="S428" s="119"/>
      <c r="T428" s="119"/>
      <c r="U428" s="116"/>
      <c r="V428" s="116"/>
      <c r="W428" s="116"/>
      <c r="X428" s="116"/>
      <c r="Y428" s="116"/>
      <c r="Z428" s="116"/>
      <c r="AA428" s="116"/>
      <c r="AB428" s="116"/>
      <c r="AC428" s="119"/>
      <c r="AD428" s="207"/>
      <c r="AE428" s="130">
        <f>IF(Z428="","",IF(OR(MONTH((DATE(1899,12,31)+(0*7+IF(Z428&gt;60,Z428-1,Z428))))=1,MONTH((DATE(1899,12,31)+(0*7+IF(Z428&gt;60,Z428-1,Z428))))=2,MONTH((DATE(1899,12,31)+(0*7+IF(Z428&gt;60,Z428-1,Z428))))=3),"1er",IF(OR(MONTH((DATE(1899,12,31)+(0*7+IF(Z428&gt;60,Z428-1,Z428))))=4,MONTH((DATE(1899,12,31)+(0*7+IF(Z428&gt;60,Z428-1,Z428))))=5,MONTH((DATE(1899,12,31)+(0*7+IF(Z428&gt;60,Z428-1,Z428))))=6),"2ème",IF(OR(MONTH((DATE(1899,12,31)+(0*7+IF(Z428&gt;60,Z428-1,Z428))))=7,MONTH((DATE(1899,12,31)+(0*7+IF(Z428&gt;60,Z428-1,Z428))))=8,MONTH((DATE(1899,12,31)+(0*7+IF(Z428&gt;60,Z428-1,Z428))))=9),"3ème",IF(OR(MONTH((DATE(1899,12,31)+(0*7+IF(Z428&gt;60,Z428-1,Z428))))=10,MONTH((DATE(1899,12,31)+(0*7+IF(Z428&gt;60,Z428-1,Z428))))=11,MONTH((DATE(1899,12,31)+(0*7+IF(Z428&gt;60,Z428-1,Z428))))=12),"4ème")))))</f>
      </c>
      <c r="AF428" s="131">
        <f>IF(Z428="","",YEAR((DATE(1899,12,31)+(0*7+IF(Z428&gt;60,Z428-1,Z428)))))</f>
      </c>
      <c r="AG428" s="123">
        <f>IF(U428="","",U428)</f>
      </c>
      <c r="AH428" s="124">
        <f>IF(S428="","",S428)</f>
      </c>
      <c r="AI428" s="99">
        <f>IF(P428="","",P428&amp;" ("&amp;O428&amp;"_"&amp;ROW()&amp;")")</f>
      </c>
      <c r="AQ428" s="124">
        <f>IF(T428="","",T428&amp;"1")</f>
      </c>
      <c r="AR428" s="124">
        <f>IF(S428="","",S428&amp;"2")</f>
      </c>
      <c r="AS428" s="154">
        <f>O428</f>
      </c>
    </row>
    <row r="429" s="41" customFormat="1" ht="64.9" customHeight="1">
      <c r="A429" s="188"/>
      <c r="B429" s="116"/>
      <c r="C429" s="116"/>
      <c r="D429" s="181"/>
      <c r="E429" s="181"/>
      <c r="F429" t="s" s="107">
        <v>67</v>
      </c>
      <c r="G429" s="116"/>
      <c r="H429" s="105">
        <f>IF(B429="","",SUMIF(O1:O1961,A429,AA1:AA1961))</f>
      </c>
      <c r="I429" s="105">
        <f>IF(B429="","",(SUMIF(O1:O1961,A429,AB1:AB1961)+(SUMIF(O1:O1961,A429,AC1:AC1961))))</f>
      </c>
      <c r="J429" s="116"/>
      <c r="K429" s="105">
        <f>IFERROR(J429/H429,"")</f>
      </c>
      <c r="L429" s="116"/>
      <c r="M429" s="116"/>
      <c r="N429" s="116"/>
      <c r="O429" s="119"/>
      <c r="P429" s="116"/>
      <c r="Q429" s="116"/>
      <c r="R429" s="116"/>
      <c r="S429" s="119"/>
      <c r="T429" s="119"/>
      <c r="U429" s="116"/>
      <c r="V429" s="116"/>
      <c r="W429" s="116"/>
      <c r="X429" s="116"/>
      <c r="Y429" s="116"/>
      <c r="Z429" s="116"/>
      <c r="AA429" s="116"/>
      <c r="AB429" s="116"/>
      <c r="AC429" s="119"/>
      <c r="AD429" s="207"/>
      <c r="AE429" s="130">
        <f>IF(Z429="","",IF(OR(MONTH((DATE(1899,12,31)+(0*7+IF(Z429&gt;60,Z429-1,Z429))))=1,MONTH((DATE(1899,12,31)+(0*7+IF(Z429&gt;60,Z429-1,Z429))))=2,MONTH((DATE(1899,12,31)+(0*7+IF(Z429&gt;60,Z429-1,Z429))))=3),"1er",IF(OR(MONTH((DATE(1899,12,31)+(0*7+IF(Z429&gt;60,Z429-1,Z429))))=4,MONTH((DATE(1899,12,31)+(0*7+IF(Z429&gt;60,Z429-1,Z429))))=5,MONTH((DATE(1899,12,31)+(0*7+IF(Z429&gt;60,Z429-1,Z429))))=6),"2ème",IF(OR(MONTH((DATE(1899,12,31)+(0*7+IF(Z429&gt;60,Z429-1,Z429))))=7,MONTH((DATE(1899,12,31)+(0*7+IF(Z429&gt;60,Z429-1,Z429))))=8,MONTH((DATE(1899,12,31)+(0*7+IF(Z429&gt;60,Z429-1,Z429))))=9),"3ème",IF(OR(MONTH((DATE(1899,12,31)+(0*7+IF(Z429&gt;60,Z429-1,Z429))))=10,MONTH((DATE(1899,12,31)+(0*7+IF(Z429&gt;60,Z429-1,Z429))))=11,MONTH((DATE(1899,12,31)+(0*7+IF(Z429&gt;60,Z429-1,Z429))))=12),"4ème")))))</f>
      </c>
      <c r="AF429" s="131">
        <f>IF(Z429="","",YEAR((DATE(1899,12,31)+(0*7+IF(Z429&gt;60,Z429-1,Z429)))))</f>
      </c>
      <c r="AG429" s="123">
        <f>IF(U429="","",U429)</f>
      </c>
      <c r="AH429" s="124">
        <f>IF(S429="","",S429)</f>
      </c>
      <c r="AI429" s="99">
        <f>IF(P429="","",P429&amp;" ("&amp;O429&amp;"_"&amp;ROW()&amp;")")</f>
      </c>
      <c r="AQ429" s="124">
        <f>IF(T429="","",T429&amp;"1")</f>
      </c>
      <c r="AR429" s="124">
        <f>IF(S429="","",S429&amp;"2")</f>
      </c>
      <c r="AS429" s="154">
        <f>O429</f>
      </c>
    </row>
    <row r="430" s="41" customFormat="1" ht="64.9" customHeight="1">
      <c r="A430" s="188"/>
      <c r="B430" s="116"/>
      <c r="C430" s="116"/>
      <c r="D430" s="181"/>
      <c r="E430" s="181"/>
      <c r="F430" t="s" s="107">
        <v>67</v>
      </c>
      <c r="G430" s="116"/>
      <c r="H430" s="105">
        <f>IF(B430="","",SUMIF(O1:O1961,A430,AA1:AA1961))</f>
      </c>
      <c r="I430" s="105">
        <f>IF(B430="","",(SUMIF(O1:O1961,A430,AB1:AB1961)+(SUMIF(O1:O1961,A430,AC1:AC1961))))</f>
      </c>
      <c r="J430" s="116"/>
      <c r="K430" s="105">
        <f>IFERROR(J430/H430,"")</f>
      </c>
      <c r="L430" s="116"/>
      <c r="M430" s="116"/>
      <c r="N430" s="116"/>
      <c r="O430" s="119"/>
      <c r="P430" s="116"/>
      <c r="Q430" s="116"/>
      <c r="R430" s="116"/>
      <c r="S430" s="119"/>
      <c r="T430" s="119"/>
      <c r="U430" s="116"/>
      <c r="V430" s="116"/>
      <c r="W430" s="116"/>
      <c r="X430" s="116"/>
      <c r="Y430" s="116"/>
      <c r="Z430" s="116"/>
      <c r="AA430" s="116"/>
      <c r="AB430" s="116"/>
      <c r="AC430" s="119"/>
      <c r="AD430" s="207"/>
      <c r="AE430" s="130">
        <f>IF(Z430="","",IF(OR(MONTH((DATE(1899,12,31)+(0*7+IF(Z430&gt;60,Z430-1,Z430))))=1,MONTH((DATE(1899,12,31)+(0*7+IF(Z430&gt;60,Z430-1,Z430))))=2,MONTH((DATE(1899,12,31)+(0*7+IF(Z430&gt;60,Z430-1,Z430))))=3),"1er",IF(OR(MONTH((DATE(1899,12,31)+(0*7+IF(Z430&gt;60,Z430-1,Z430))))=4,MONTH((DATE(1899,12,31)+(0*7+IF(Z430&gt;60,Z430-1,Z430))))=5,MONTH((DATE(1899,12,31)+(0*7+IF(Z430&gt;60,Z430-1,Z430))))=6),"2ème",IF(OR(MONTH((DATE(1899,12,31)+(0*7+IF(Z430&gt;60,Z430-1,Z430))))=7,MONTH((DATE(1899,12,31)+(0*7+IF(Z430&gt;60,Z430-1,Z430))))=8,MONTH((DATE(1899,12,31)+(0*7+IF(Z430&gt;60,Z430-1,Z430))))=9),"3ème",IF(OR(MONTH((DATE(1899,12,31)+(0*7+IF(Z430&gt;60,Z430-1,Z430))))=10,MONTH((DATE(1899,12,31)+(0*7+IF(Z430&gt;60,Z430-1,Z430))))=11,MONTH((DATE(1899,12,31)+(0*7+IF(Z430&gt;60,Z430-1,Z430))))=12),"4ème")))))</f>
      </c>
      <c r="AF430" s="131">
        <f>IF(Z430="","",YEAR((DATE(1899,12,31)+(0*7+IF(Z430&gt;60,Z430-1,Z430)))))</f>
      </c>
      <c r="AG430" s="123">
        <f>IF(U430="","",U430)</f>
      </c>
      <c r="AH430" s="124">
        <f>IF(S430="","",S430)</f>
      </c>
      <c r="AI430" s="99">
        <f>IF(P430="","",P430&amp;" ("&amp;O430&amp;"_"&amp;ROW()&amp;")")</f>
      </c>
      <c r="AQ430" s="124">
        <f>IF(T430="","",T430&amp;"1")</f>
      </c>
      <c r="AR430" s="124">
        <f>IF(S430="","",S430&amp;"2")</f>
      </c>
      <c r="AS430" s="154">
        <f>O430</f>
      </c>
    </row>
    <row r="431" s="41" customFormat="1" ht="64.9" customHeight="1">
      <c r="A431" s="188"/>
      <c r="B431" s="116"/>
      <c r="C431" s="116"/>
      <c r="D431" s="181"/>
      <c r="E431" s="181"/>
      <c r="F431" t="s" s="107">
        <v>67</v>
      </c>
      <c r="G431" s="116"/>
      <c r="H431" s="105">
        <f>IF(B431="","",SUMIF(O1:O1961,A431,AA1:AA1961))</f>
      </c>
      <c r="I431" s="105">
        <f>IF(B431="","",(SUMIF(O1:O1961,A431,AB1:AB1961)+(SUMIF(O1:O1961,A431,AC1:AC1961))))</f>
      </c>
      <c r="J431" s="116"/>
      <c r="K431" s="105">
        <f>IFERROR(J431/H431,"")</f>
      </c>
      <c r="L431" s="116"/>
      <c r="M431" s="116"/>
      <c r="N431" s="116"/>
      <c r="O431" s="119"/>
      <c r="P431" s="116"/>
      <c r="Q431" s="116"/>
      <c r="R431" s="116"/>
      <c r="S431" s="119"/>
      <c r="T431" s="119"/>
      <c r="U431" s="116"/>
      <c r="V431" s="116"/>
      <c r="W431" s="116"/>
      <c r="X431" s="116"/>
      <c r="Y431" s="116"/>
      <c r="Z431" s="116"/>
      <c r="AA431" s="116"/>
      <c r="AB431" s="116"/>
      <c r="AC431" s="119"/>
      <c r="AD431" s="207"/>
      <c r="AE431" s="130">
        <f>IF(Z431="","",IF(OR(MONTH((DATE(1899,12,31)+(0*7+IF(Z431&gt;60,Z431-1,Z431))))=1,MONTH((DATE(1899,12,31)+(0*7+IF(Z431&gt;60,Z431-1,Z431))))=2,MONTH((DATE(1899,12,31)+(0*7+IF(Z431&gt;60,Z431-1,Z431))))=3),"1er",IF(OR(MONTH((DATE(1899,12,31)+(0*7+IF(Z431&gt;60,Z431-1,Z431))))=4,MONTH((DATE(1899,12,31)+(0*7+IF(Z431&gt;60,Z431-1,Z431))))=5,MONTH((DATE(1899,12,31)+(0*7+IF(Z431&gt;60,Z431-1,Z431))))=6),"2ème",IF(OR(MONTH((DATE(1899,12,31)+(0*7+IF(Z431&gt;60,Z431-1,Z431))))=7,MONTH((DATE(1899,12,31)+(0*7+IF(Z431&gt;60,Z431-1,Z431))))=8,MONTH((DATE(1899,12,31)+(0*7+IF(Z431&gt;60,Z431-1,Z431))))=9),"3ème",IF(OR(MONTH((DATE(1899,12,31)+(0*7+IF(Z431&gt;60,Z431-1,Z431))))=10,MONTH((DATE(1899,12,31)+(0*7+IF(Z431&gt;60,Z431-1,Z431))))=11,MONTH((DATE(1899,12,31)+(0*7+IF(Z431&gt;60,Z431-1,Z431))))=12),"4ème")))))</f>
      </c>
      <c r="AF431" s="131">
        <f>IF(Z431="","",YEAR((DATE(1899,12,31)+(0*7+IF(Z431&gt;60,Z431-1,Z431)))))</f>
      </c>
      <c r="AG431" s="123">
        <f>IF(U431="","",U431)</f>
      </c>
      <c r="AH431" s="124">
        <f>IF(S431="","",S431)</f>
      </c>
      <c r="AI431" s="99">
        <f>IF(P431="","",P431&amp;" ("&amp;O431&amp;"_"&amp;ROW()&amp;")")</f>
      </c>
      <c r="AQ431" s="124">
        <f>IF(T431="","",T431&amp;"1")</f>
      </c>
      <c r="AR431" s="124">
        <f>IF(S431="","",S431&amp;"2")</f>
      </c>
      <c r="AS431" s="154">
        <f>O431</f>
      </c>
    </row>
    <row r="432" s="41" customFormat="1" ht="64.9" customHeight="1">
      <c r="A432" s="188"/>
      <c r="B432" s="116"/>
      <c r="C432" s="116"/>
      <c r="D432" s="181"/>
      <c r="E432" s="181"/>
      <c r="F432" t="s" s="107">
        <v>67</v>
      </c>
      <c r="G432" s="116"/>
      <c r="H432" s="105">
        <f>IF(B432="","",SUMIF(O1:O1961,A432,AA1:AA1961))</f>
      </c>
      <c r="I432" s="105">
        <f>IF(B432="","",(SUMIF(O1:O1961,A432,AB1:AB1961)+(SUMIF(O1:O1961,A432,AC1:AC1961))))</f>
      </c>
      <c r="J432" s="116"/>
      <c r="K432" s="105">
        <f>IFERROR(J432/H432,"")</f>
      </c>
      <c r="L432" s="116"/>
      <c r="M432" s="116"/>
      <c r="N432" s="116"/>
      <c r="O432" s="119"/>
      <c r="P432" s="116"/>
      <c r="Q432" s="116"/>
      <c r="R432" s="116"/>
      <c r="S432" s="119"/>
      <c r="T432" s="119"/>
      <c r="U432" s="116"/>
      <c r="V432" s="116"/>
      <c r="W432" s="116"/>
      <c r="X432" s="116"/>
      <c r="Y432" s="116"/>
      <c r="Z432" s="116"/>
      <c r="AA432" s="116"/>
      <c r="AB432" s="116"/>
      <c r="AC432" s="119"/>
      <c r="AD432" s="207"/>
      <c r="AE432" s="130">
        <f>IF(Z432="","",IF(OR(MONTH((DATE(1899,12,31)+(0*7+IF(Z432&gt;60,Z432-1,Z432))))=1,MONTH((DATE(1899,12,31)+(0*7+IF(Z432&gt;60,Z432-1,Z432))))=2,MONTH((DATE(1899,12,31)+(0*7+IF(Z432&gt;60,Z432-1,Z432))))=3),"1er",IF(OR(MONTH((DATE(1899,12,31)+(0*7+IF(Z432&gt;60,Z432-1,Z432))))=4,MONTH((DATE(1899,12,31)+(0*7+IF(Z432&gt;60,Z432-1,Z432))))=5,MONTH((DATE(1899,12,31)+(0*7+IF(Z432&gt;60,Z432-1,Z432))))=6),"2ème",IF(OR(MONTH((DATE(1899,12,31)+(0*7+IF(Z432&gt;60,Z432-1,Z432))))=7,MONTH((DATE(1899,12,31)+(0*7+IF(Z432&gt;60,Z432-1,Z432))))=8,MONTH((DATE(1899,12,31)+(0*7+IF(Z432&gt;60,Z432-1,Z432))))=9),"3ème",IF(OR(MONTH((DATE(1899,12,31)+(0*7+IF(Z432&gt;60,Z432-1,Z432))))=10,MONTH((DATE(1899,12,31)+(0*7+IF(Z432&gt;60,Z432-1,Z432))))=11,MONTH((DATE(1899,12,31)+(0*7+IF(Z432&gt;60,Z432-1,Z432))))=12),"4ème")))))</f>
      </c>
      <c r="AF432" s="131">
        <f>IF(Z432="","",YEAR((DATE(1899,12,31)+(0*7+IF(Z432&gt;60,Z432-1,Z432)))))</f>
      </c>
      <c r="AG432" s="123">
        <f>IF(U432="","",U432)</f>
      </c>
      <c r="AH432" s="124">
        <f>IF(S432="","",S432)</f>
      </c>
      <c r="AI432" s="99">
        <f>IF(P432="","",P432&amp;" ("&amp;O432&amp;"_"&amp;ROW()&amp;")")</f>
      </c>
      <c r="AQ432" s="124">
        <f>IF(T432="","",T432&amp;"1")</f>
      </c>
      <c r="AR432" s="124">
        <f>IF(S432="","",S432&amp;"2")</f>
      </c>
      <c r="AS432" s="154">
        <f>O432</f>
      </c>
    </row>
    <row r="433" s="41" customFormat="1" ht="64.9" customHeight="1">
      <c r="A433" s="188"/>
      <c r="B433" s="116"/>
      <c r="C433" s="116"/>
      <c r="D433" s="181"/>
      <c r="E433" s="181"/>
      <c r="F433" t="s" s="107">
        <v>67</v>
      </c>
      <c r="G433" s="116"/>
      <c r="H433" s="105">
        <f>IF(B433="","",SUMIF(O1:O1961,A433,AA1:AA1961))</f>
      </c>
      <c r="I433" s="105">
        <f>IF(B433="","",(SUMIF(O1:O1961,A433,AB1:AB1961)+(SUMIF(O1:O1961,A433,AC1:AC1961))))</f>
      </c>
      <c r="J433" s="116"/>
      <c r="K433" s="105">
        <f>IFERROR(J433/H433,"")</f>
      </c>
      <c r="L433" s="116"/>
      <c r="M433" s="116"/>
      <c r="N433" s="116"/>
      <c r="O433" s="119"/>
      <c r="P433" s="116"/>
      <c r="Q433" s="116"/>
      <c r="R433" s="116"/>
      <c r="S433" s="119"/>
      <c r="T433" s="119"/>
      <c r="U433" s="116"/>
      <c r="V433" s="116"/>
      <c r="W433" s="116"/>
      <c r="X433" s="116"/>
      <c r="Y433" s="116"/>
      <c r="Z433" s="116"/>
      <c r="AA433" s="116"/>
      <c r="AB433" s="116"/>
      <c r="AC433" s="119"/>
      <c r="AD433" s="207"/>
      <c r="AE433" s="130">
        <f>IF(Z433="","",IF(OR(MONTH((DATE(1899,12,31)+(0*7+IF(Z433&gt;60,Z433-1,Z433))))=1,MONTH((DATE(1899,12,31)+(0*7+IF(Z433&gt;60,Z433-1,Z433))))=2,MONTH((DATE(1899,12,31)+(0*7+IF(Z433&gt;60,Z433-1,Z433))))=3),"1er",IF(OR(MONTH((DATE(1899,12,31)+(0*7+IF(Z433&gt;60,Z433-1,Z433))))=4,MONTH((DATE(1899,12,31)+(0*7+IF(Z433&gt;60,Z433-1,Z433))))=5,MONTH((DATE(1899,12,31)+(0*7+IF(Z433&gt;60,Z433-1,Z433))))=6),"2ème",IF(OR(MONTH((DATE(1899,12,31)+(0*7+IF(Z433&gt;60,Z433-1,Z433))))=7,MONTH((DATE(1899,12,31)+(0*7+IF(Z433&gt;60,Z433-1,Z433))))=8,MONTH((DATE(1899,12,31)+(0*7+IF(Z433&gt;60,Z433-1,Z433))))=9),"3ème",IF(OR(MONTH((DATE(1899,12,31)+(0*7+IF(Z433&gt;60,Z433-1,Z433))))=10,MONTH((DATE(1899,12,31)+(0*7+IF(Z433&gt;60,Z433-1,Z433))))=11,MONTH((DATE(1899,12,31)+(0*7+IF(Z433&gt;60,Z433-1,Z433))))=12),"4ème")))))</f>
      </c>
      <c r="AF433" s="131">
        <f>IF(Z433="","",YEAR((DATE(1899,12,31)+(0*7+IF(Z433&gt;60,Z433-1,Z433)))))</f>
      </c>
      <c r="AG433" s="123">
        <f>IF(U433="","",U433)</f>
      </c>
      <c r="AH433" s="124">
        <f>IF(S433="","",S433)</f>
      </c>
      <c r="AI433" s="99">
        <f>IF(P433="","",P433&amp;" ("&amp;O433&amp;"_"&amp;ROW()&amp;")")</f>
      </c>
      <c r="AQ433" s="124">
        <f>IF(T433="","",T433&amp;"1")</f>
      </c>
      <c r="AR433" s="124">
        <f>IF(S433="","",S433&amp;"2")</f>
      </c>
      <c r="AS433" s="154">
        <f>O433</f>
      </c>
    </row>
    <row r="434" s="41" customFormat="1" ht="64.9" customHeight="1">
      <c r="A434" s="188"/>
      <c r="B434" s="116"/>
      <c r="C434" s="116"/>
      <c r="D434" s="181"/>
      <c r="E434" s="181"/>
      <c r="F434" t="s" s="107">
        <v>67</v>
      </c>
      <c r="G434" s="116"/>
      <c r="H434" s="105">
        <f>IF(B434="","",SUMIF(O1:O1961,A434,AA1:AA1961))</f>
      </c>
      <c r="I434" s="105">
        <f>IF(B434="","",(SUMIF(O1:O1961,A434,AB1:AB1961)+(SUMIF(O1:O1961,A434,AC1:AC1961))))</f>
      </c>
      <c r="J434" s="116"/>
      <c r="K434" s="105">
        <f>IFERROR(J434/H434,"")</f>
      </c>
      <c r="L434" s="116"/>
      <c r="M434" s="116"/>
      <c r="N434" s="116"/>
      <c r="O434" s="119"/>
      <c r="P434" s="116"/>
      <c r="Q434" s="116"/>
      <c r="R434" s="116"/>
      <c r="S434" s="119"/>
      <c r="T434" s="119"/>
      <c r="U434" s="116"/>
      <c r="V434" s="116"/>
      <c r="W434" s="116"/>
      <c r="X434" s="116"/>
      <c r="Y434" s="116"/>
      <c r="Z434" s="116"/>
      <c r="AA434" s="116"/>
      <c r="AB434" s="116"/>
      <c r="AC434" s="119"/>
      <c r="AD434" s="207"/>
      <c r="AE434" s="130">
        <f>IF(Z434="","",IF(OR(MONTH((DATE(1899,12,31)+(0*7+IF(Z434&gt;60,Z434-1,Z434))))=1,MONTH((DATE(1899,12,31)+(0*7+IF(Z434&gt;60,Z434-1,Z434))))=2,MONTH((DATE(1899,12,31)+(0*7+IF(Z434&gt;60,Z434-1,Z434))))=3),"1er",IF(OR(MONTH((DATE(1899,12,31)+(0*7+IF(Z434&gt;60,Z434-1,Z434))))=4,MONTH((DATE(1899,12,31)+(0*7+IF(Z434&gt;60,Z434-1,Z434))))=5,MONTH((DATE(1899,12,31)+(0*7+IF(Z434&gt;60,Z434-1,Z434))))=6),"2ème",IF(OR(MONTH((DATE(1899,12,31)+(0*7+IF(Z434&gt;60,Z434-1,Z434))))=7,MONTH((DATE(1899,12,31)+(0*7+IF(Z434&gt;60,Z434-1,Z434))))=8,MONTH((DATE(1899,12,31)+(0*7+IF(Z434&gt;60,Z434-1,Z434))))=9),"3ème",IF(OR(MONTH((DATE(1899,12,31)+(0*7+IF(Z434&gt;60,Z434-1,Z434))))=10,MONTH((DATE(1899,12,31)+(0*7+IF(Z434&gt;60,Z434-1,Z434))))=11,MONTH((DATE(1899,12,31)+(0*7+IF(Z434&gt;60,Z434-1,Z434))))=12),"4ème")))))</f>
      </c>
      <c r="AF434" s="131">
        <f>IF(Z434="","",YEAR((DATE(1899,12,31)+(0*7+IF(Z434&gt;60,Z434-1,Z434)))))</f>
      </c>
      <c r="AG434" s="123">
        <f>IF(U434="","",U434)</f>
      </c>
      <c r="AH434" s="124">
        <f>IF(S434="","",S434)</f>
      </c>
      <c r="AI434" s="99">
        <f>IF(P434="","",P434&amp;" ("&amp;O434&amp;"_"&amp;ROW()&amp;")")</f>
      </c>
      <c r="AQ434" s="124">
        <f>IF(T434="","",T434&amp;"1")</f>
      </c>
      <c r="AR434" s="124">
        <f>IF(S434="","",S434&amp;"2")</f>
      </c>
      <c r="AS434" s="154">
        <f>O434</f>
      </c>
    </row>
    <row r="435" s="41" customFormat="1" ht="64.9" customHeight="1">
      <c r="A435" s="188"/>
      <c r="B435" s="116"/>
      <c r="C435" s="116"/>
      <c r="D435" s="181"/>
      <c r="E435" s="181"/>
      <c r="F435" t="s" s="107">
        <v>67</v>
      </c>
      <c r="G435" s="116"/>
      <c r="H435" s="105">
        <f>IF(B435="","",SUMIF(O1:O1961,A435,AA1:AA1961))</f>
      </c>
      <c r="I435" s="105">
        <f>IF(B435="","",(SUMIF(O1:O1961,A435,AB1:AB1961)+(SUMIF(O1:O1961,A435,AC1:AC1961))))</f>
      </c>
      <c r="J435" s="116"/>
      <c r="K435" s="105">
        <f>IFERROR(J435/H435,"")</f>
      </c>
      <c r="L435" s="116"/>
      <c r="M435" s="116"/>
      <c r="N435" s="116"/>
      <c r="O435" s="119"/>
      <c r="P435" s="116"/>
      <c r="Q435" s="116"/>
      <c r="R435" s="116"/>
      <c r="S435" s="119"/>
      <c r="T435" s="119"/>
      <c r="U435" s="116"/>
      <c r="V435" s="116"/>
      <c r="W435" s="116"/>
      <c r="X435" s="116"/>
      <c r="Y435" s="116"/>
      <c r="Z435" s="116"/>
      <c r="AA435" s="116"/>
      <c r="AB435" s="116"/>
      <c r="AC435" s="119"/>
      <c r="AD435" s="207"/>
      <c r="AE435" s="130">
        <f>IF(Z435="","",IF(OR(MONTH((DATE(1899,12,31)+(0*7+IF(Z435&gt;60,Z435-1,Z435))))=1,MONTH((DATE(1899,12,31)+(0*7+IF(Z435&gt;60,Z435-1,Z435))))=2,MONTH((DATE(1899,12,31)+(0*7+IF(Z435&gt;60,Z435-1,Z435))))=3),"1er",IF(OR(MONTH((DATE(1899,12,31)+(0*7+IF(Z435&gt;60,Z435-1,Z435))))=4,MONTH((DATE(1899,12,31)+(0*7+IF(Z435&gt;60,Z435-1,Z435))))=5,MONTH((DATE(1899,12,31)+(0*7+IF(Z435&gt;60,Z435-1,Z435))))=6),"2ème",IF(OR(MONTH((DATE(1899,12,31)+(0*7+IF(Z435&gt;60,Z435-1,Z435))))=7,MONTH((DATE(1899,12,31)+(0*7+IF(Z435&gt;60,Z435-1,Z435))))=8,MONTH((DATE(1899,12,31)+(0*7+IF(Z435&gt;60,Z435-1,Z435))))=9),"3ème",IF(OR(MONTH((DATE(1899,12,31)+(0*7+IF(Z435&gt;60,Z435-1,Z435))))=10,MONTH((DATE(1899,12,31)+(0*7+IF(Z435&gt;60,Z435-1,Z435))))=11,MONTH((DATE(1899,12,31)+(0*7+IF(Z435&gt;60,Z435-1,Z435))))=12),"4ème")))))</f>
      </c>
      <c r="AF435" s="131">
        <f>IF(Z435="","",YEAR((DATE(1899,12,31)+(0*7+IF(Z435&gt;60,Z435-1,Z435)))))</f>
      </c>
      <c r="AG435" s="123">
        <f>IF(U435="","",U435)</f>
      </c>
      <c r="AH435" s="124">
        <f>IF(S435="","",S435)</f>
      </c>
      <c r="AI435" s="99">
        <f>IF(P435="","",P435&amp;" ("&amp;O435&amp;"_"&amp;ROW()&amp;")")</f>
      </c>
      <c r="AQ435" s="124">
        <f>IF(T435="","",T435&amp;"1")</f>
      </c>
      <c r="AR435" s="124">
        <f>IF(S435="","",S435&amp;"2")</f>
      </c>
      <c r="AS435" s="154">
        <f>O435</f>
      </c>
    </row>
    <row r="436" s="41" customFormat="1" ht="64.9" customHeight="1">
      <c r="A436" s="188"/>
      <c r="B436" s="116"/>
      <c r="C436" s="116"/>
      <c r="D436" s="181"/>
      <c r="E436" s="181"/>
      <c r="F436" t="s" s="107">
        <v>67</v>
      </c>
      <c r="G436" s="116"/>
      <c r="H436" s="105">
        <f>IF(B436="","",SUMIF(O1:O1961,A436,AA1:AA1961))</f>
      </c>
      <c r="I436" s="105">
        <f>IF(B436="","",(SUMIF(O1:O1961,A436,AB1:AB1961)+(SUMIF(O1:O1961,A436,AC1:AC1961))))</f>
      </c>
      <c r="J436" s="116"/>
      <c r="K436" s="105">
        <f>IFERROR(J436/H436,"")</f>
      </c>
      <c r="L436" s="116"/>
      <c r="M436" s="116"/>
      <c r="N436" s="116"/>
      <c r="O436" s="119"/>
      <c r="P436" s="116"/>
      <c r="Q436" s="116"/>
      <c r="R436" s="116"/>
      <c r="S436" s="119"/>
      <c r="T436" s="119"/>
      <c r="U436" s="116"/>
      <c r="V436" s="116"/>
      <c r="W436" s="116"/>
      <c r="X436" s="116"/>
      <c r="Y436" s="116"/>
      <c r="Z436" s="116"/>
      <c r="AA436" s="116"/>
      <c r="AB436" s="116"/>
      <c r="AC436" s="119"/>
      <c r="AD436" s="207"/>
      <c r="AE436" s="130">
        <f>IF(Z436="","",IF(OR(MONTH((DATE(1899,12,31)+(0*7+IF(Z436&gt;60,Z436-1,Z436))))=1,MONTH((DATE(1899,12,31)+(0*7+IF(Z436&gt;60,Z436-1,Z436))))=2,MONTH((DATE(1899,12,31)+(0*7+IF(Z436&gt;60,Z436-1,Z436))))=3),"1er",IF(OR(MONTH((DATE(1899,12,31)+(0*7+IF(Z436&gt;60,Z436-1,Z436))))=4,MONTH((DATE(1899,12,31)+(0*7+IF(Z436&gt;60,Z436-1,Z436))))=5,MONTH((DATE(1899,12,31)+(0*7+IF(Z436&gt;60,Z436-1,Z436))))=6),"2ème",IF(OR(MONTH((DATE(1899,12,31)+(0*7+IF(Z436&gt;60,Z436-1,Z436))))=7,MONTH((DATE(1899,12,31)+(0*7+IF(Z436&gt;60,Z436-1,Z436))))=8,MONTH((DATE(1899,12,31)+(0*7+IF(Z436&gt;60,Z436-1,Z436))))=9),"3ème",IF(OR(MONTH((DATE(1899,12,31)+(0*7+IF(Z436&gt;60,Z436-1,Z436))))=10,MONTH((DATE(1899,12,31)+(0*7+IF(Z436&gt;60,Z436-1,Z436))))=11,MONTH((DATE(1899,12,31)+(0*7+IF(Z436&gt;60,Z436-1,Z436))))=12),"4ème")))))</f>
      </c>
      <c r="AF436" s="131">
        <f>IF(Z436="","",YEAR((DATE(1899,12,31)+(0*7+IF(Z436&gt;60,Z436-1,Z436)))))</f>
      </c>
      <c r="AG436" s="123">
        <f>IF(U436="","",U436)</f>
      </c>
      <c r="AH436" s="124">
        <f>IF(S436="","",S436)</f>
      </c>
      <c r="AI436" s="99">
        <f>IF(P436="","",P436&amp;" ("&amp;O436&amp;"_"&amp;ROW()&amp;")")</f>
      </c>
      <c r="AQ436" s="124">
        <f>IF(T436="","",T436&amp;"1")</f>
      </c>
      <c r="AR436" s="124">
        <f>IF(S436="","",S436&amp;"2")</f>
      </c>
      <c r="AS436" s="154">
        <f>O436</f>
      </c>
    </row>
    <row r="437" s="41" customFormat="1" ht="64.9" customHeight="1">
      <c r="A437" s="188"/>
      <c r="B437" s="116"/>
      <c r="C437" s="116"/>
      <c r="D437" s="181"/>
      <c r="E437" s="181"/>
      <c r="F437" t="s" s="107">
        <v>67</v>
      </c>
      <c r="G437" s="116"/>
      <c r="H437" s="105">
        <f>IF(B437="","",SUMIF(O1:O1961,A437,AA1:AA1961))</f>
      </c>
      <c r="I437" s="105">
        <f>IF(B437="","",(SUMIF(O1:O1961,A437,AB1:AB1961)+(SUMIF(O1:O1961,A437,AC1:AC1961))))</f>
      </c>
      <c r="J437" s="116"/>
      <c r="K437" s="105">
        <f>IFERROR(J437/H437,"")</f>
      </c>
      <c r="L437" s="116"/>
      <c r="M437" s="116"/>
      <c r="N437" s="116"/>
      <c r="O437" s="119"/>
      <c r="P437" s="116"/>
      <c r="Q437" s="116"/>
      <c r="R437" s="116"/>
      <c r="S437" s="119"/>
      <c r="T437" s="119"/>
      <c r="U437" s="116"/>
      <c r="V437" s="116"/>
      <c r="W437" s="116"/>
      <c r="X437" s="116"/>
      <c r="Y437" s="116"/>
      <c r="Z437" s="116"/>
      <c r="AA437" s="116"/>
      <c r="AB437" s="116"/>
      <c r="AC437" s="119"/>
      <c r="AD437" s="207"/>
      <c r="AE437" s="130">
        <f>IF(Z437="","",IF(OR(MONTH((DATE(1899,12,31)+(0*7+IF(Z437&gt;60,Z437-1,Z437))))=1,MONTH((DATE(1899,12,31)+(0*7+IF(Z437&gt;60,Z437-1,Z437))))=2,MONTH((DATE(1899,12,31)+(0*7+IF(Z437&gt;60,Z437-1,Z437))))=3),"1er",IF(OR(MONTH((DATE(1899,12,31)+(0*7+IF(Z437&gt;60,Z437-1,Z437))))=4,MONTH((DATE(1899,12,31)+(0*7+IF(Z437&gt;60,Z437-1,Z437))))=5,MONTH((DATE(1899,12,31)+(0*7+IF(Z437&gt;60,Z437-1,Z437))))=6),"2ème",IF(OR(MONTH((DATE(1899,12,31)+(0*7+IF(Z437&gt;60,Z437-1,Z437))))=7,MONTH((DATE(1899,12,31)+(0*7+IF(Z437&gt;60,Z437-1,Z437))))=8,MONTH((DATE(1899,12,31)+(0*7+IF(Z437&gt;60,Z437-1,Z437))))=9),"3ème",IF(OR(MONTH((DATE(1899,12,31)+(0*7+IF(Z437&gt;60,Z437-1,Z437))))=10,MONTH((DATE(1899,12,31)+(0*7+IF(Z437&gt;60,Z437-1,Z437))))=11,MONTH((DATE(1899,12,31)+(0*7+IF(Z437&gt;60,Z437-1,Z437))))=12),"4ème")))))</f>
      </c>
      <c r="AF437" s="131">
        <f>IF(Z437="","",YEAR((DATE(1899,12,31)+(0*7+IF(Z437&gt;60,Z437-1,Z437)))))</f>
      </c>
      <c r="AG437" s="123">
        <f>IF(U437="","",U437)</f>
      </c>
      <c r="AH437" s="124">
        <f>IF(S437="","",S437)</f>
      </c>
      <c r="AI437" s="99">
        <f>IF(P437="","",P437&amp;" ("&amp;O437&amp;"_"&amp;ROW()&amp;")")</f>
      </c>
      <c r="AQ437" s="124">
        <f>IF(T437="","",T437&amp;"1")</f>
      </c>
      <c r="AR437" s="124">
        <f>IF(S437="","",S437&amp;"2")</f>
      </c>
      <c r="AS437" s="154">
        <f>O437</f>
      </c>
    </row>
    <row r="438" s="41" customFormat="1" ht="64.9" customHeight="1">
      <c r="A438" s="188"/>
      <c r="B438" s="116"/>
      <c r="C438" s="116"/>
      <c r="D438" s="181"/>
      <c r="E438" s="181"/>
      <c r="F438" t="s" s="107">
        <v>67</v>
      </c>
      <c r="G438" s="116"/>
      <c r="H438" s="105">
        <f>IF(B438="","",SUMIF(O1:O1961,A438,AA1:AA1961))</f>
      </c>
      <c r="I438" s="105">
        <f>IF(B438="","",(SUMIF(O1:O1961,A438,AB1:AB1961)+(SUMIF(O1:O1961,A438,AC1:AC1961))))</f>
      </c>
      <c r="J438" s="116"/>
      <c r="K438" s="105">
        <f>IFERROR(J438/H438,"")</f>
      </c>
      <c r="L438" s="116"/>
      <c r="M438" s="116"/>
      <c r="N438" s="116"/>
      <c r="O438" s="119"/>
      <c r="P438" s="116"/>
      <c r="Q438" s="116"/>
      <c r="R438" s="116"/>
      <c r="S438" s="119"/>
      <c r="T438" s="119"/>
      <c r="U438" s="116"/>
      <c r="V438" s="116"/>
      <c r="W438" s="116"/>
      <c r="X438" s="116"/>
      <c r="Y438" s="116"/>
      <c r="Z438" s="116"/>
      <c r="AA438" s="116"/>
      <c r="AB438" s="116"/>
      <c r="AC438" s="119"/>
      <c r="AD438" s="207"/>
      <c r="AE438" s="130">
        <f>IF(Z438="","",IF(OR(MONTH((DATE(1899,12,31)+(0*7+IF(Z438&gt;60,Z438-1,Z438))))=1,MONTH((DATE(1899,12,31)+(0*7+IF(Z438&gt;60,Z438-1,Z438))))=2,MONTH((DATE(1899,12,31)+(0*7+IF(Z438&gt;60,Z438-1,Z438))))=3),"1er",IF(OR(MONTH((DATE(1899,12,31)+(0*7+IF(Z438&gt;60,Z438-1,Z438))))=4,MONTH((DATE(1899,12,31)+(0*7+IF(Z438&gt;60,Z438-1,Z438))))=5,MONTH((DATE(1899,12,31)+(0*7+IF(Z438&gt;60,Z438-1,Z438))))=6),"2ème",IF(OR(MONTH((DATE(1899,12,31)+(0*7+IF(Z438&gt;60,Z438-1,Z438))))=7,MONTH((DATE(1899,12,31)+(0*7+IF(Z438&gt;60,Z438-1,Z438))))=8,MONTH((DATE(1899,12,31)+(0*7+IF(Z438&gt;60,Z438-1,Z438))))=9),"3ème",IF(OR(MONTH((DATE(1899,12,31)+(0*7+IF(Z438&gt;60,Z438-1,Z438))))=10,MONTH((DATE(1899,12,31)+(0*7+IF(Z438&gt;60,Z438-1,Z438))))=11,MONTH((DATE(1899,12,31)+(0*7+IF(Z438&gt;60,Z438-1,Z438))))=12),"4ème")))))</f>
      </c>
      <c r="AF438" s="131">
        <f>IF(Z438="","",YEAR((DATE(1899,12,31)+(0*7+IF(Z438&gt;60,Z438-1,Z438)))))</f>
      </c>
      <c r="AG438" s="123">
        <f>IF(U438="","",U438)</f>
      </c>
      <c r="AH438" s="124">
        <f>IF(S438="","",S438)</f>
      </c>
      <c r="AI438" s="99">
        <f>IF(P438="","",P438&amp;" ("&amp;O438&amp;"_"&amp;ROW()&amp;")")</f>
      </c>
      <c r="AQ438" s="124">
        <f>IF(T438="","",T438&amp;"1")</f>
      </c>
      <c r="AR438" s="124">
        <f>IF(S438="","",S438&amp;"2")</f>
      </c>
      <c r="AS438" s="154">
        <f>O438</f>
      </c>
    </row>
    <row r="439" s="41" customFormat="1" ht="64.9" customHeight="1">
      <c r="A439" s="188"/>
      <c r="B439" s="116"/>
      <c r="C439" s="116"/>
      <c r="D439" s="181"/>
      <c r="E439" s="181"/>
      <c r="F439" t="s" s="107">
        <v>67</v>
      </c>
      <c r="G439" s="116"/>
      <c r="H439" s="105">
        <f>IF(B439="","",SUMIF(O1:O1961,A439,AA1:AA1961))</f>
      </c>
      <c r="I439" s="105">
        <f>IF(B439="","",(SUMIF(O1:O1961,A439,AB1:AB1961)+(SUMIF(O1:O1961,A439,AC1:AC1961))))</f>
      </c>
      <c r="J439" s="116"/>
      <c r="K439" s="105">
        <f>IFERROR(J439/H439,"")</f>
      </c>
      <c r="L439" s="116"/>
      <c r="M439" s="116"/>
      <c r="N439" s="116"/>
      <c r="O439" s="119"/>
      <c r="P439" s="116"/>
      <c r="Q439" s="116"/>
      <c r="R439" s="116"/>
      <c r="S439" s="119"/>
      <c r="T439" s="119"/>
      <c r="U439" s="116"/>
      <c r="V439" s="116"/>
      <c r="W439" s="116"/>
      <c r="X439" s="116"/>
      <c r="Y439" s="116"/>
      <c r="Z439" s="116"/>
      <c r="AA439" s="116"/>
      <c r="AB439" s="116"/>
      <c r="AC439" s="119"/>
      <c r="AD439" s="207"/>
      <c r="AE439" s="130">
        <f>IF(Z439="","",IF(OR(MONTH((DATE(1899,12,31)+(0*7+IF(Z439&gt;60,Z439-1,Z439))))=1,MONTH((DATE(1899,12,31)+(0*7+IF(Z439&gt;60,Z439-1,Z439))))=2,MONTH((DATE(1899,12,31)+(0*7+IF(Z439&gt;60,Z439-1,Z439))))=3),"1er",IF(OR(MONTH((DATE(1899,12,31)+(0*7+IF(Z439&gt;60,Z439-1,Z439))))=4,MONTH((DATE(1899,12,31)+(0*7+IF(Z439&gt;60,Z439-1,Z439))))=5,MONTH((DATE(1899,12,31)+(0*7+IF(Z439&gt;60,Z439-1,Z439))))=6),"2ème",IF(OR(MONTH((DATE(1899,12,31)+(0*7+IF(Z439&gt;60,Z439-1,Z439))))=7,MONTH((DATE(1899,12,31)+(0*7+IF(Z439&gt;60,Z439-1,Z439))))=8,MONTH((DATE(1899,12,31)+(0*7+IF(Z439&gt;60,Z439-1,Z439))))=9),"3ème",IF(OR(MONTH((DATE(1899,12,31)+(0*7+IF(Z439&gt;60,Z439-1,Z439))))=10,MONTH((DATE(1899,12,31)+(0*7+IF(Z439&gt;60,Z439-1,Z439))))=11,MONTH((DATE(1899,12,31)+(0*7+IF(Z439&gt;60,Z439-1,Z439))))=12),"4ème")))))</f>
      </c>
      <c r="AF439" s="131">
        <f>IF(Z439="","",YEAR((DATE(1899,12,31)+(0*7+IF(Z439&gt;60,Z439-1,Z439)))))</f>
      </c>
      <c r="AG439" s="123">
        <f>IF(U439="","",U439)</f>
      </c>
      <c r="AH439" s="124">
        <f>IF(S439="","",S439)</f>
      </c>
      <c r="AI439" s="99">
        <f>IF(P439="","",P439&amp;" ("&amp;O439&amp;"_"&amp;ROW()&amp;")")</f>
      </c>
      <c r="AQ439" s="124">
        <f>IF(T439="","",T439&amp;"1")</f>
      </c>
      <c r="AR439" s="124">
        <f>IF(S439="","",S439&amp;"2")</f>
      </c>
      <c r="AS439" s="154">
        <f>O439</f>
      </c>
    </row>
    <row r="440" s="41" customFormat="1" ht="64.9" customHeight="1">
      <c r="A440" s="188"/>
      <c r="B440" s="116"/>
      <c r="C440" s="116"/>
      <c r="D440" s="181"/>
      <c r="E440" s="181"/>
      <c r="F440" t="s" s="107">
        <v>67</v>
      </c>
      <c r="G440" s="116"/>
      <c r="H440" s="105">
        <f>IF(B440="","",SUMIF(O1:O1961,A440,AA1:AA1961))</f>
      </c>
      <c r="I440" s="105">
        <f>IF(B440="","",(SUMIF(O1:O1961,A440,AB1:AB1961)+(SUMIF(O1:O1961,A440,AC1:AC1961))))</f>
      </c>
      <c r="J440" s="116"/>
      <c r="K440" s="105">
        <f>IFERROR(J440/H440,"")</f>
      </c>
      <c r="L440" s="116"/>
      <c r="M440" s="116"/>
      <c r="N440" s="116"/>
      <c r="O440" s="119"/>
      <c r="P440" s="116"/>
      <c r="Q440" s="116"/>
      <c r="R440" s="116"/>
      <c r="S440" s="119"/>
      <c r="T440" s="119"/>
      <c r="U440" s="116"/>
      <c r="V440" s="116"/>
      <c r="W440" s="116"/>
      <c r="X440" s="116"/>
      <c r="Y440" s="116"/>
      <c r="Z440" s="116"/>
      <c r="AA440" s="116"/>
      <c r="AB440" s="116"/>
      <c r="AC440" s="119"/>
      <c r="AD440" s="207"/>
      <c r="AE440" s="130">
        <f>IF(Z440="","",IF(OR(MONTH((DATE(1899,12,31)+(0*7+IF(Z440&gt;60,Z440-1,Z440))))=1,MONTH((DATE(1899,12,31)+(0*7+IF(Z440&gt;60,Z440-1,Z440))))=2,MONTH((DATE(1899,12,31)+(0*7+IF(Z440&gt;60,Z440-1,Z440))))=3),"1er",IF(OR(MONTH((DATE(1899,12,31)+(0*7+IF(Z440&gt;60,Z440-1,Z440))))=4,MONTH((DATE(1899,12,31)+(0*7+IF(Z440&gt;60,Z440-1,Z440))))=5,MONTH((DATE(1899,12,31)+(0*7+IF(Z440&gt;60,Z440-1,Z440))))=6),"2ème",IF(OR(MONTH((DATE(1899,12,31)+(0*7+IF(Z440&gt;60,Z440-1,Z440))))=7,MONTH((DATE(1899,12,31)+(0*7+IF(Z440&gt;60,Z440-1,Z440))))=8,MONTH((DATE(1899,12,31)+(0*7+IF(Z440&gt;60,Z440-1,Z440))))=9),"3ème",IF(OR(MONTH((DATE(1899,12,31)+(0*7+IF(Z440&gt;60,Z440-1,Z440))))=10,MONTH((DATE(1899,12,31)+(0*7+IF(Z440&gt;60,Z440-1,Z440))))=11,MONTH((DATE(1899,12,31)+(0*7+IF(Z440&gt;60,Z440-1,Z440))))=12),"4ème")))))</f>
      </c>
      <c r="AF440" s="131">
        <f>IF(Z440="","",YEAR((DATE(1899,12,31)+(0*7+IF(Z440&gt;60,Z440-1,Z440)))))</f>
      </c>
      <c r="AG440" s="123">
        <f>IF(U440="","",U440)</f>
      </c>
      <c r="AH440" s="124">
        <f>IF(S440="","",S440)</f>
      </c>
      <c r="AI440" s="99">
        <f>IF(P440="","",P440&amp;" ("&amp;O440&amp;"_"&amp;ROW()&amp;")")</f>
      </c>
      <c r="AQ440" s="124">
        <f>IF(T440="","",T440&amp;"1")</f>
      </c>
      <c r="AR440" s="124">
        <f>IF(S440="","",S440&amp;"2")</f>
      </c>
      <c r="AS440" s="154">
        <f>O440</f>
      </c>
    </row>
    <row r="441" s="41" customFormat="1" ht="64.9" customHeight="1">
      <c r="A441" s="188"/>
      <c r="B441" s="116"/>
      <c r="C441" s="116"/>
      <c r="D441" s="181"/>
      <c r="E441" s="181"/>
      <c r="F441" t="s" s="107">
        <v>67</v>
      </c>
      <c r="G441" s="116"/>
      <c r="H441" s="105">
        <f>IF(B441="","",SUMIF(O1:O1961,A441,AA1:AA1961))</f>
      </c>
      <c r="I441" s="105">
        <f>IF(B441="","",(SUMIF(O1:O1961,A441,AB1:AB1961)+(SUMIF(O1:O1961,A441,AC1:AC1961))))</f>
      </c>
      <c r="J441" s="116"/>
      <c r="K441" s="105">
        <f>IFERROR(J441/H441,"")</f>
      </c>
      <c r="L441" s="116"/>
      <c r="M441" s="116"/>
      <c r="N441" s="116"/>
      <c r="O441" s="119"/>
      <c r="P441" s="116"/>
      <c r="Q441" s="116"/>
      <c r="R441" s="116"/>
      <c r="S441" s="119"/>
      <c r="T441" s="119"/>
      <c r="U441" s="116"/>
      <c r="V441" s="116"/>
      <c r="W441" s="116"/>
      <c r="X441" s="116"/>
      <c r="Y441" s="116"/>
      <c r="Z441" s="116"/>
      <c r="AA441" s="116"/>
      <c r="AB441" s="116"/>
      <c r="AC441" s="119"/>
      <c r="AD441" s="207"/>
      <c r="AE441" s="130">
        <f>IF(Z441="","",IF(OR(MONTH((DATE(1899,12,31)+(0*7+IF(Z441&gt;60,Z441-1,Z441))))=1,MONTH((DATE(1899,12,31)+(0*7+IF(Z441&gt;60,Z441-1,Z441))))=2,MONTH((DATE(1899,12,31)+(0*7+IF(Z441&gt;60,Z441-1,Z441))))=3),"1er",IF(OR(MONTH((DATE(1899,12,31)+(0*7+IF(Z441&gt;60,Z441-1,Z441))))=4,MONTH((DATE(1899,12,31)+(0*7+IF(Z441&gt;60,Z441-1,Z441))))=5,MONTH((DATE(1899,12,31)+(0*7+IF(Z441&gt;60,Z441-1,Z441))))=6),"2ème",IF(OR(MONTH((DATE(1899,12,31)+(0*7+IF(Z441&gt;60,Z441-1,Z441))))=7,MONTH((DATE(1899,12,31)+(0*7+IF(Z441&gt;60,Z441-1,Z441))))=8,MONTH((DATE(1899,12,31)+(0*7+IF(Z441&gt;60,Z441-1,Z441))))=9),"3ème",IF(OR(MONTH((DATE(1899,12,31)+(0*7+IF(Z441&gt;60,Z441-1,Z441))))=10,MONTH((DATE(1899,12,31)+(0*7+IF(Z441&gt;60,Z441-1,Z441))))=11,MONTH((DATE(1899,12,31)+(0*7+IF(Z441&gt;60,Z441-1,Z441))))=12),"4ème")))))</f>
      </c>
      <c r="AF441" s="131">
        <f>IF(Z441="","",YEAR((DATE(1899,12,31)+(0*7+IF(Z441&gt;60,Z441-1,Z441)))))</f>
      </c>
      <c r="AG441" s="123">
        <f>IF(U441="","",U441)</f>
      </c>
      <c r="AH441" s="124">
        <f>IF(S441="","",S441)</f>
      </c>
      <c r="AI441" s="99">
        <f>IF(P441="","",P441&amp;" ("&amp;O441&amp;"_"&amp;ROW()&amp;")")</f>
      </c>
      <c r="AQ441" s="124">
        <f>IF(T441="","",T441&amp;"1")</f>
      </c>
      <c r="AR441" s="124">
        <f>IF(S441="","",S441&amp;"2")</f>
      </c>
      <c r="AS441" s="154">
        <f>O441</f>
      </c>
    </row>
    <row r="442" s="41" customFormat="1" ht="64.9" customHeight="1">
      <c r="A442" s="188"/>
      <c r="B442" s="116"/>
      <c r="C442" s="116"/>
      <c r="D442" s="181"/>
      <c r="E442" s="181"/>
      <c r="F442" t="s" s="107">
        <v>67</v>
      </c>
      <c r="G442" s="116"/>
      <c r="H442" s="105">
        <f>IF(B442="","",SUMIF(O1:O1961,A442,AA1:AA1961))</f>
      </c>
      <c r="I442" s="105">
        <f>IF(B442="","",(SUMIF(O1:O1961,A442,AB1:AB1961)+(SUMIF(O1:O1961,A442,AC1:AC1961))))</f>
      </c>
      <c r="J442" s="116"/>
      <c r="K442" s="105">
        <f>IFERROR(J442/H442,"")</f>
      </c>
      <c r="L442" s="116"/>
      <c r="M442" s="116"/>
      <c r="N442" s="116"/>
      <c r="O442" s="119"/>
      <c r="P442" s="116"/>
      <c r="Q442" s="116"/>
      <c r="R442" s="116"/>
      <c r="S442" s="119"/>
      <c r="T442" s="119"/>
      <c r="U442" s="116"/>
      <c r="V442" s="116"/>
      <c r="W442" s="116"/>
      <c r="X442" s="116"/>
      <c r="Y442" s="116"/>
      <c r="Z442" s="116"/>
      <c r="AA442" s="116"/>
      <c r="AB442" s="116"/>
      <c r="AC442" s="119"/>
      <c r="AD442" s="207"/>
      <c r="AE442" s="130">
        <f>IF(Z442="","",IF(OR(MONTH((DATE(1899,12,31)+(0*7+IF(Z442&gt;60,Z442-1,Z442))))=1,MONTH((DATE(1899,12,31)+(0*7+IF(Z442&gt;60,Z442-1,Z442))))=2,MONTH((DATE(1899,12,31)+(0*7+IF(Z442&gt;60,Z442-1,Z442))))=3),"1er",IF(OR(MONTH((DATE(1899,12,31)+(0*7+IF(Z442&gt;60,Z442-1,Z442))))=4,MONTH((DATE(1899,12,31)+(0*7+IF(Z442&gt;60,Z442-1,Z442))))=5,MONTH((DATE(1899,12,31)+(0*7+IF(Z442&gt;60,Z442-1,Z442))))=6),"2ème",IF(OR(MONTH((DATE(1899,12,31)+(0*7+IF(Z442&gt;60,Z442-1,Z442))))=7,MONTH((DATE(1899,12,31)+(0*7+IF(Z442&gt;60,Z442-1,Z442))))=8,MONTH((DATE(1899,12,31)+(0*7+IF(Z442&gt;60,Z442-1,Z442))))=9),"3ème",IF(OR(MONTH((DATE(1899,12,31)+(0*7+IF(Z442&gt;60,Z442-1,Z442))))=10,MONTH((DATE(1899,12,31)+(0*7+IF(Z442&gt;60,Z442-1,Z442))))=11,MONTH((DATE(1899,12,31)+(0*7+IF(Z442&gt;60,Z442-1,Z442))))=12),"4ème")))))</f>
      </c>
      <c r="AF442" s="131">
        <f>IF(Z442="","",YEAR((DATE(1899,12,31)+(0*7+IF(Z442&gt;60,Z442-1,Z442)))))</f>
      </c>
      <c r="AG442" s="123">
        <f>IF(U442="","",U442)</f>
      </c>
      <c r="AH442" s="124">
        <f>IF(S442="","",S442)</f>
      </c>
      <c r="AI442" s="99">
        <f>IF(P442="","",P442&amp;" ("&amp;O442&amp;"_"&amp;ROW()&amp;")")</f>
      </c>
      <c r="AQ442" s="124">
        <f>IF(T442="","",T442&amp;"1")</f>
      </c>
      <c r="AR442" s="124">
        <f>IF(S442="","",S442&amp;"2")</f>
      </c>
      <c r="AS442" s="154">
        <f>O442</f>
      </c>
    </row>
    <row r="443" s="41" customFormat="1" ht="64.9" customHeight="1">
      <c r="A443" s="188"/>
      <c r="B443" s="116"/>
      <c r="C443" s="116"/>
      <c r="D443" s="181"/>
      <c r="E443" s="181"/>
      <c r="F443" t="s" s="107">
        <v>67</v>
      </c>
      <c r="G443" s="116"/>
      <c r="H443" s="105">
        <f>IF(B443="","",SUMIF(O1:O1961,A443,AA1:AA1961))</f>
      </c>
      <c r="I443" s="105">
        <f>IF(B443="","",(SUMIF(O1:O1961,A443,AB1:AB1961)+(SUMIF(O1:O1961,A443,AC1:AC1961))))</f>
      </c>
      <c r="J443" s="116"/>
      <c r="K443" s="105">
        <f>IFERROR(J443/H443,"")</f>
      </c>
      <c r="L443" s="116"/>
      <c r="M443" s="116"/>
      <c r="N443" s="116"/>
      <c r="O443" s="119"/>
      <c r="P443" s="116"/>
      <c r="Q443" s="116"/>
      <c r="R443" s="116"/>
      <c r="S443" s="119"/>
      <c r="T443" s="119"/>
      <c r="U443" s="116"/>
      <c r="V443" s="116"/>
      <c r="W443" s="116"/>
      <c r="X443" s="116"/>
      <c r="Y443" s="116"/>
      <c r="Z443" s="116"/>
      <c r="AA443" s="116"/>
      <c r="AB443" s="116"/>
      <c r="AC443" s="119"/>
      <c r="AD443" s="207"/>
      <c r="AE443" s="130">
        <f>IF(Z443="","",IF(OR(MONTH((DATE(1899,12,31)+(0*7+IF(Z443&gt;60,Z443-1,Z443))))=1,MONTH((DATE(1899,12,31)+(0*7+IF(Z443&gt;60,Z443-1,Z443))))=2,MONTH((DATE(1899,12,31)+(0*7+IF(Z443&gt;60,Z443-1,Z443))))=3),"1er",IF(OR(MONTH((DATE(1899,12,31)+(0*7+IF(Z443&gt;60,Z443-1,Z443))))=4,MONTH((DATE(1899,12,31)+(0*7+IF(Z443&gt;60,Z443-1,Z443))))=5,MONTH((DATE(1899,12,31)+(0*7+IF(Z443&gt;60,Z443-1,Z443))))=6),"2ème",IF(OR(MONTH((DATE(1899,12,31)+(0*7+IF(Z443&gt;60,Z443-1,Z443))))=7,MONTH((DATE(1899,12,31)+(0*7+IF(Z443&gt;60,Z443-1,Z443))))=8,MONTH((DATE(1899,12,31)+(0*7+IF(Z443&gt;60,Z443-1,Z443))))=9),"3ème",IF(OR(MONTH((DATE(1899,12,31)+(0*7+IF(Z443&gt;60,Z443-1,Z443))))=10,MONTH((DATE(1899,12,31)+(0*7+IF(Z443&gt;60,Z443-1,Z443))))=11,MONTH((DATE(1899,12,31)+(0*7+IF(Z443&gt;60,Z443-1,Z443))))=12),"4ème")))))</f>
      </c>
      <c r="AF443" s="131">
        <f>IF(Z443="","",YEAR((DATE(1899,12,31)+(0*7+IF(Z443&gt;60,Z443-1,Z443)))))</f>
      </c>
      <c r="AG443" s="123">
        <f>IF(U443="","",U443)</f>
      </c>
      <c r="AH443" s="124">
        <f>IF(S443="","",S443)</f>
      </c>
      <c r="AI443" s="99">
        <f>IF(P443="","",P443&amp;" ("&amp;O443&amp;"_"&amp;ROW()&amp;")")</f>
      </c>
      <c r="AQ443" s="124">
        <f>IF(T443="","",T443&amp;"1")</f>
      </c>
      <c r="AR443" s="124">
        <f>IF(S443="","",S443&amp;"2")</f>
      </c>
      <c r="AS443" s="154">
        <f>O443</f>
      </c>
    </row>
    <row r="444" s="41" customFormat="1" ht="64.9" customHeight="1">
      <c r="A444" s="188"/>
      <c r="B444" s="116"/>
      <c r="C444" s="116"/>
      <c r="D444" s="181"/>
      <c r="E444" s="181"/>
      <c r="F444" t="s" s="107">
        <v>67</v>
      </c>
      <c r="G444" s="116"/>
      <c r="H444" s="105">
        <f>IF(B444="","",SUMIF(O1:O1961,A444,AA1:AA1961))</f>
      </c>
      <c r="I444" s="105">
        <f>IF(B444="","",(SUMIF(O1:O1961,A444,AB1:AB1961)+(SUMIF(O1:O1961,A444,AC1:AC1961))))</f>
      </c>
      <c r="J444" s="116"/>
      <c r="K444" s="105">
        <f>IFERROR(J444/H444,"")</f>
      </c>
      <c r="L444" s="116"/>
      <c r="M444" s="116"/>
      <c r="N444" s="116"/>
      <c r="O444" s="119"/>
      <c r="P444" s="116"/>
      <c r="Q444" s="116"/>
      <c r="R444" s="116"/>
      <c r="S444" s="119"/>
      <c r="T444" s="119"/>
      <c r="U444" s="116"/>
      <c r="V444" s="116"/>
      <c r="W444" s="116"/>
      <c r="X444" s="116"/>
      <c r="Y444" s="116"/>
      <c r="Z444" s="116"/>
      <c r="AA444" s="116"/>
      <c r="AB444" s="116"/>
      <c r="AC444" s="119"/>
      <c r="AD444" s="207"/>
      <c r="AE444" s="130">
        <f>IF(Z444="","",IF(OR(MONTH((DATE(1899,12,31)+(0*7+IF(Z444&gt;60,Z444-1,Z444))))=1,MONTH((DATE(1899,12,31)+(0*7+IF(Z444&gt;60,Z444-1,Z444))))=2,MONTH((DATE(1899,12,31)+(0*7+IF(Z444&gt;60,Z444-1,Z444))))=3),"1er",IF(OR(MONTH((DATE(1899,12,31)+(0*7+IF(Z444&gt;60,Z444-1,Z444))))=4,MONTH((DATE(1899,12,31)+(0*7+IF(Z444&gt;60,Z444-1,Z444))))=5,MONTH((DATE(1899,12,31)+(0*7+IF(Z444&gt;60,Z444-1,Z444))))=6),"2ème",IF(OR(MONTH((DATE(1899,12,31)+(0*7+IF(Z444&gt;60,Z444-1,Z444))))=7,MONTH((DATE(1899,12,31)+(0*7+IF(Z444&gt;60,Z444-1,Z444))))=8,MONTH((DATE(1899,12,31)+(0*7+IF(Z444&gt;60,Z444-1,Z444))))=9),"3ème",IF(OR(MONTH((DATE(1899,12,31)+(0*7+IF(Z444&gt;60,Z444-1,Z444))))=10,MONTH((DATE(1899,12,31)+(0*7+IF(Z444&gt;60,Z444-1,Z444))))=11,MONTH((DATE(1899,12,31)+(0*7+IF(Z444&gt;60,Z444-1,Z444))))=12),"4ème")))))</f>
      </c>
      <c r="AF444" s="131">
        <f>IF(Z444="","",YEAR((DATE(1899,12,31)+(0*7+IF(Z444&gt;60,Z444-1,Z444)))))</f>
      </c>
      <c r="AG444" s="123">
        <f>IF(U444="","",U444)</f>
      </c>
      <c r="AH444" s="124">
        <f>IF(S444="","",S444)</f>
      </c>
      <c r="AI444" s="99">
        <f>IF(P444="","",P444&amp;" ("&amp;O444&amp;"_"&amp;ROW()&amp;")")</f>
      </c>
      <c r="AQ444" s="124">
        <f>IF(T444="","",T444&amp;"1")</f>
      </c>
      <c r="AR444" s="124">
        <f>IF(S444="","",S444&amp;"2")</f>
      </c>
      <c r="AS444" s="154">
        <f>O444</f>
      </c>
    </row>
    <row r="445" s="41" customFormat="1" ht="64.9" customHeight="1">
      <c r="A445" s="188"/>
      <c r="B445" s="116"/>
      <c r="C445" s="116"/>
      <c r="D445" s="181"/>
      <c r="E445" s="181"/>
      <c r="F445" t="s" s="107">
        <v>67</v>
      </c>
      <c r="G445" s="116"/>
      <c r="H445" s="105">
        <f>IF(B445="","",SUMIF(O1:O1961,A445,AA1:AA1961))</f>
      </c>
      <c r="I445" s="105">
        <f>IF(B445="","",(SUMIF(O1:O1961,A445,AB1:AB1961)+(SUMIF(O1:O1961,A445,AC1:AC1961))))</f>
      </c>
      <c r="J445" s="116"/>
      <c r="K445" s="105">
        <f>IFERROR(J445/H445,"")</f>
      </c>
      <c r="L445" s="116"/>
      <c r="M445" s="116"/>
      <c r="N445" s="116"/>
      <c r="O445" s="119"/>
      <c r="P445" s="116"/>
      <c r="Q445" s="116"/>
      <c r="R445" s="116"/>
      <c r="S445" s="119"/>
      <c r="T445" s="119"/>
      <c r="U445" s="116"/>
      <c r="V445" s="116"/>
      <c r="W445" s="116"/>
      <c r="X445" s="116"/>
      <c r="Y445" s="116"/>
      <c r="Z445" s="116"/>
      <c r="AA445" s="116"/>
      <c r="AB445" s="116"/>
      <c r="AC445" s="119"/>
      <c r="AD445" s="207"/>
      <c r="AE445" s="130">
        <f>IF(Z445="","",IF(OR(MONTH((DATE(1899,12,31)+(0*7+IF(Z445&gt;60,Z445-1,Z445))))=1,MONTH((DATE(1899,12,31)+(0*7+IF(Z445&gt;60,Z445-1,Z445))))=2,MONTH((DATE(1899,12,31)+(0*7+IF(Z445&gt;60,Z445-1,Z445))))=3),"1er",IF(OR(MONTH((DATE(1899,12,31)+(0*7+IF(Z445&gt;60,Z445-1,Z445))))=4,MONTH((DATE(1899,12,31)+(0*7+IF(Z445&gt;60,Z445-1,Z445))))=5,MONTH((DATE(1899,12,31)+(0*7+IF(Z445&gt;60,Z445-1,Z445))))=6),"2ème",IF(OR(MONTH((DATE(1899,12,31)+(0*7+IF(Z445&gt;60,Z445-1,Z445))))=7,MONTH((DATE(1899,12,31)+(0*7+IF(Z445&gt;60,Z445-1,Z445))))=8,MONTH((DATE(1899,12,31)+(0*7+IF(Z445&gt;60,Z445-1,Z445))))=9),"3ème",IF(OR(MONTH((DATE(1899,12,31)+(0*7+IF(Z445&gt;60,Z445-1,Z445))))=10,MONTH((DATE(1899,12,31)+(0*7+IF(Z445&gt;60,Z445-1,Z445))))=11,MONTH((DATE(1899,12,31)+(0*7+IF(Z445&gt;60,Z445-1,Z445))))=12),"4ème")))))</f>
      </c>
      <c r="AF445" s="131">
        <f>IF(Z445="","",YEAR((DATE(1899,12,31)+(0*7+IF(Z445&gt;60,Z445-1,Z445)))))</f>
      </c>
      <c r="AG445" s="123">
        <f>IF(U445="","",U445)</f>
      </c>
      <c r="AH445" s="124">
        <f>IF(S445="","",S445)</f>
      </c>
      <c r="AI445" s="99">
        <f>IF(P445="","",P445&amp;" ("&amp;O445&amp;"_"&amp;ROW()&amp;")")</f>
      </c>
      <c r="AQ445" s="124">
        <f>IF(T445="","",T445&amp;"1")</f>
      </c>
      <c r="AR445" s="124">
        <f>IF(S445="","",S445&amp;"2")</f>
      </c>
      <c r="AS445" s="154">
        <f>O445</f>
      </c>
    </row>
    <row r="446" s="41" customFormat="1" ht="64.9" customHeight="1">
      <c r="A446" s="188"/>
      <c r="B446" s="116"/>
      <c r="C446" s="116"/>
      <c r="D446" s="181"/>
      <c r="E446" s="181"/>
      <c r="F446" t="s" s="107">
        <v>67</v>
      </c>
      <c r="G446" s="116"/>
      <c r="H446" s="105">
        <f>IF(B446="","",SUMIF(O1:O1961,A446,AA1:AA1961))</f>
      </c>
      <c r="I446" s="105">
        <f>IF(B446="","",(SUMIF(O1:O1961,A446,AB1:AB1961)+(SUMIF(O1:O1961,A446,AC1:AC1961))))</f>
      </c>
      <c r="J446" s="116"/>
      <c r="K446" s="105">
        <f>IFERROR(J446/H446,"")</f>
      </c>
      <c r="L446" s="116"/>
      <c r="M446" s="116"/>
      <c r="N446" s="116"/>
      <c r="O446" s="119"/>
      <c r="P446" s="116"/>
      <c r="Q446" s="116"/>
      <c r="R446" s="116"/>
      <c r="S446" s="119"/>
      <c r="T446" s="119"/>
      <c r="U446" s="116"/>
      <c r="V446" s="116"/>
      <c r="W446" s="116"/>
      <c r="X446" s="116"/>
      <c r="Y446" s="116"/>
      <c r="Z446" s="116"/>
      <c r="AA446" s="116"/>
      <c r="AB446" s="116"/>
      <c r="AC446" s="119"/>
      <c r="AD446" s="207"/>
      <c r="AE446" s="130">
        <f>IF(Z446="","",IF(OR(MONTH((DATE(1899,12,31)+(0*7+IF(Z446&gt;60,Z446-1,Z446))))=1,MONTH((DATE(1899,12,31)+(0*7+IF(Z446&gt;60,Z446-1,Z446))))=2,MONTH((DATE(1899,12,31)+(0*7+IF(Z446&gt;60,Z446-1,Z446))))=3),"1er",IF(OR(MONTH((DATE(1899,12,31)+(0*7+IF(Z446&gt;60,Z446-1,Z446))))=4,MONTH((DATE(1899,12,31)+(0*7+IF(Z446&gt;60,Z446-1,Z446))))=5,MONTH((DATE(1899,12,31)+(0*7+IF(Z446&gt;60,Z446-1,Z446))))=6),"2ème",IF(OR(MONTH((DATE(1899,12,31)+(0*7+IF(Z446&gt;60,Z446-1,Z446))))=7,MONTH((DATE(1899,12,31)+(0*7+IF(Z446&gt;60,Z446-1,Z446))))=8,MONTH((DATE(1899,12,31)+(0*7+IF(Z446&gt;60,Z446-1,Z446))))=9),"3ème",IF(OR(MONTH((DATE(1899,12,31)+(0*7+IF(Z446&gt;60,Z446-1,Z446))))=10,MONTH((DATE(1899,12,31)+(0*7+IF(Z446&gt;60,Z446-1,Z446))))=11,MONTH((DATE(1899,12,31)+(0*7+IF(Z446&gt;60,Z446-1,Z446))))=12),"4ème")))))</f>
      </c>
      <c r="AF446" s="131">
        <f>IF(Z446="","",YEAR((DATE(1899,12,31)+(0*7+IF(Z446&gt;60,Z446-1,Z446)))))</f>
      </c>
      <c r="AG446" s="123">
        <f>IF(U446="","",U446)</f>
      </c>
      <c r="AH446" s="124">
        <f>IF(S446="","",S446)</f>
      </c>
      <c r="AI446" s="99">
        <f>IF(P446="","",P446&amp;" ("&amp;O446&amp;"_"&amp;ROW()&amp;")")</f>
      </c>
      <c r="AQ446" s="124">
        <f>IF(T446="","",T446&amp;"1")</f>
      </c>
      <c r="AR446" s="124">
        <f>IF(S446="","",S446&amp;"2")</f>
      </c>
      <c r="AS446" s="154">
        <f>O446</f>
      </c>
    </row>
    <row r="447" s="41" customFormat="1" ht="64.9" customHeight="1">
      <c r="A447" s="188"/>
      <c r="B447" s="116"/>
      <c r="C447" s="116"/>
      <c r="D447" s="181"/>
      <c r="E447" s="181"/>
      <c r="F447" t="s" s="107">
        <v>67</v>
      </c>
      <c r="G447" s="116"/>
      <c r="H447" s="105">
        <f>IF(B447="","",SUMIF(O1:O1961,A447,AA1:AA1961))</f>
      </c>
      <c r="I447" s="105">
        <f>IF(B447="","",(SUMIF(O1:O1961,A447,AB1:AB1961)+(SUMIF(O1:O1961,A447,AC1:AC1961))))</f>
      </c>
      <c r="J447" s="116"/>
      <c r="K447" s="105">
        <f>IFERROR(J447/H447,"")</f>
      </c>
      <c r="L447" s="116"/>
      <c r="M447" s="116"/>
      <c r="N447" s="116"/>
      <c r="O447" s="119"/>
      <c r="P447" s="116"/>
      <c r="Q447" s="116"/>
      <c r="R447" s="116"/>
      <c r="S447" s="119"/>
      <c r="T447" s="119"/>
      <c r="U447" s="116"/>
      <c r="V447" s="116"/>
      <c r="W447" s="116"/>
      <c r="X447" s="116"/>
      <c r="Y447" s="116"/>
      <c r="Z447" s="116"/>
      <c r="AA447" s="116"/>
      <c r="AB447" s="116"/>
      <c r="AC447" s="119"/>
      <c r="AD447" s="207"/>
      <c r="AE447" s="130">
        <f>IF(Z447="","",IF(OR(MONTH((DATE(1899,12,31)+(0*7+IF(Z447&gt;60,Z447-1,Z447))))=1,MONTH((DATE(1899,12,31)+(0*7+IF(Z447&gt;60,Z447-1,Z447))))=2,MONTH((DATE(1899,12,31)+(0*7+IF(Z447&gt;60,Z447-1,Z447))))=3),"1er",IF(OR(MONTH((DATE(1899,12,31)+(0*7+IF(Z447&gt;60,Z447-1,Z447))))=4,MONTH((DATE(1899,12,31)+(0*7+IF(Z447&gt;60,Z447-1,Z447))))=5,MONTH((DATE(1899,12,31)+(0*7+IF(Z447&gt;60,Z447-1,Z447))))=6),"2ème",IF(OR(MONTH((DATE(1899,12,31)+(0*7+IF(Z447&gt;60,Z447-1,Z447))))=7,MONTH((DATE(1899,12,31)+(0*7+IF(Z447&gt;60,Z447-1,Z447))))=8,MONTH((DATE(1899,12,31)+(0*7+IF(Z447&gt;60,Z447-1,Z447))))=9),"3ème",IF(OR(MONTH((DATE(1899,12,31)+(0*7+IF(Z447&gt;60,Z447-1,Z447))))=10,MONTH((DATE(1899,12,31)+(0*7+IF(Z447&gt;60,Z447-1,Z447))))=11,MONTH((DATE(1899,12,31)+(0*7+IF(Z447&gt;60,Z447-1,Z447))))=12),"4ème")))))</f>
      </c>
      <c r="AF447" s="131">
        <f>IF(Z447="","",YEAR((DATE(1899,12,31)+(0*7+IF(Z447&gt;60,Z447-1,Z447)))))</f>
      </c>
      <c r="AG447" s="123">
        <f>IF(U447="","",U447)</f>
      </c>
      <c r="AH447" s="124">
        <f>IF(S447="","",S447)</f>
      </c>
      <c r="AI447" s="99">
        <f>IF(P447="","",P447&amp;" ("&amp;O447&amp;"_"&amp;ROW()&amp;")")</f>
      </c>
      <c r="AQ447" s="124">
        <f>IF(T447="","",T447&amp;"1")</f>
      </c>
      <c r="AR447" s="124">
        <f>IF(S447="","",S447&amp;"2")</f>
      </c>
      <c r="AS447" s="154">
        <f>O447</f>
      </c>
    </row>
    <row r="448" s="41" customFormat="1" ht="64.9" customHeight="1">
      <c r="A448" s="188"/>
      <c r="B448" s="116"/>
      <c r="C448" s="116"/>
      <c r="D448" s="181"/>
      <c r="E448" s="181"/>
      <c r="F448" t="s" s="107">
        <v>67</v>
      </c>
      <c r="G448" s="116"/>
      <c r="H448" s="105">
        <f>IF(B448="","",SUMIF(O1:O1961,A448,AA1:AA1961))</f>
      </c>
      <c r="I448" s="105">
        <f>IF(B448="","",(SUMIF(O1:O1961,A448,AB1:AB1961)+(SUMIF(O1:O1961,A448,AC1:AC1961))))</f>
      </c>
      <c r="J448" s="116"/>
      <c r="K448" s="105">
        <f>IFERROR(J448/H448,"")</f>
      </c>
      <c r="L448" s="116"/>
      <c r="M448" s="116"/>
      <c r="N448" s="116"/>
      <c r="O448" s="119"/>
      <c r="P448" s="116"/>
      <c r="Q448" s="116"/>
      <c r="R448" s="116"/>
      <c r="S448" s="119"/>
      <c r="T448" s="119"/>
      <c r="U448" s="116"/>
      <c r="V448" s="116"/>
      <c r="W448" s="116"/>
      <c r="X448" s="116"/>
      <c r="Y448" s="116"/>
      <c r="Z448" s="116"/>
      <c r="AA448" s="116"/>
      <c r="AB448" s="116"/>
      <c r="AC448" s="119"/>
      <c r="AD448" s="207"/>
      <c r="AE448" s="130">
        <f>IF(Z448="","",IF(OR(MONTH((DATE(1899,12,31)+(0*7+IF(Z448&gt;60,Z448-1,Z448))))=1,MONTH((DATE(1899,12,31)+(0*7+IF(Z448&gt;60,Z448-1,Z448))))=2,MONTH((DATE(1899,12,31)+(0*7+IF(Z448&gt;60,Z448-1,Z448))))=3),"1er",IF(OR(MONTH((DATE(1899,12,31)+(0*7+IF(Z448&gt;60,Z448-1,Z448))))=4,MONTH((DATE(1899,12,31)+(0*7+IF(Z448&gt;60,Z448-1,Z448))))=5,MONTH((DATE(1899,12,31)+(0*7+IF(Z448&gt;60,Z448-1,Z448))))=6),"2ème",IF(OR(MONTH((DATE(1899,12,31)+(0*7+IF(Z448&gt;60,Z448-1,Z448))))=7,MONTH((DATE(1899,12,31)+(0*7+IF(Z448&gt;60,Z448-1,Z448))))=8,MONTH((DATE(1899,12,31)+(0*7+IF(Z448&gt;60,Z448-1,Z448))))=9),"3ème",IF(OR(MONTH((DATE(1899,12,31)+(0*7+IF(Z448&gt;60,Z448-1,Z448))))=10,MONTH((DATE(1899,12,31)+(0*7+IF(Z448&gt;60,Z448-1,Z448))))=11,MONTH((DATE(1899,12,31)+(0*7+IF(Z448&gt;60,Z448-1,Z448))))=12),"4ème")))))</f>
      </c>
      <c r="AF448" s="131">
        <f>IF(Z448="","",YEAR((DATE(1899,12,31)+(0*7+IF(Z448&gt;60,Z448-1,Z448)))))</f>
      </c>
      <c r="AG448" s="123">
        <f>IF(U448="","",U448)</f>
      </c>
      <c r="AH448" s="124">
        <f>IF(S448="","",S448)</f>
      </c>
      <c r="AI448" s="99">
        <f>IF(P448="","",P448&amp;" ("&amp;O448&amp;"_"&amp;ROW()&amp;")")</f>
      </c>
      <c r="AQ448" s="124">
        <f>IF(T448="","",T448&amp;"1")</f>
      </c>
      <c r="AR448" s="124">
        <f>IF(S448="","",S448&amp;"2")</f>
      </c>
      <c r="AS448" s="154">
        <f>O448</f>
      </c>
    </row>
    <row r="449" s="41" customFormat="1" ht="64.9" customHeight="1">
      <c r="A449" s="188"/>
      <c r="B449" s="116"/>
      <c r="C449" s="116"/>
      <c r="D449" s="181"/>
      <c r="E449" s="181"/>
      <c r="F449" t="s" s="107">
        <v>67</v>
      </c>
      <c r="G449" s="116"/>
      <c r="H449" s="105">
        <f>IF(B449="","",SUMIF(O1:O1961,A449,AA1:AA1961))</f>
      </c>
      <c r="I449" s="105">
        <f>IF(B449="","",(SUMIF(O1:O1961,A449,AB1:AB1961)+(SUMIF(O1:O1961,A449,AC1:AC1961))))</f>
      </c>
      <c r="J449" s="116"/>
      <c r="K449" s="105">
        <f>IFERROR(J449/H449,"")</f>
      </c>
      <c r="L449" s="116"/>
      <c r="M449" s="116"/>
      <c r="N449" s="116"/>
      <c r="O449" s="119"/>
      <c r="P449" s="116"/>
      <c r="Q449" s="116"/>
      <c r="R449" s="116"/>
      <c r="S449" s="119"/>
      <c r="T449" s="119"/>
      <c r="U449" s="116"/>
      <c r="V449" s="116"/>
      <c r="W449" s="116"/>
      <c r="X449" s="116"/>
      <c r="Y449" s="116"/>
      <c r="Z449" s="116"/>
      <c r="AA449" s="116"/>
      <c r="AB449" s="116"/>
      <c r="AC449" s="119"/>
      <c r="AD449" s="207"/>
      <c r="AE449" s="130">
        <f>IF(Z449="","",IF(OR(MONTH((DATE(1899,12,31)+(0*7+IF(Z449&gt;60,Z449-1,Z449))))=1,MONTH((DATE(1899,12,31)+(0*7+IF(Z449&gt;60,Z449-1,Z449))))=2,MONTH((DATE(1899,12,31)+(0*7+IF(Z449&gt;60,Z449-1,Z449))))=3),"1er",IF(OR(MONTH((DATE(1899,12,31)+(0*7+IF(Z449&gt;60,Z449-1,Z449))))=4,MONTH((DATE(1899,12,31)+(0*7+IF(Z449&gt;60,Z449-1,Z449))))=5,MONTH((DATE(1899,12,31)+(0*7+IF(Z449&gt;60,Z449-1,Z449))))=6),"2ème",IF(OR(MONTH((DATE(1899,12,31)+(0*7+IF(Z449&gt;60,Z449-1,Z449))))=7,MONTH((DATE(1899,12,31)+(0*7+IF(Z449&gt;60,Z449-1,Z449))))=8,MONTH((DATE(1899,12,31)+(0*7+IF(Z449&gt;60,Z449-1,Z449))))=9),"3ème",IF(OR(MONTH((DATE(1899,12,31)+(0*7+IF(Z449&gt;60,Z449-1,Z449))))=10,MONTH((DATE(1899,12,31)+(0*7+IF(Z449&gt;60,Z449-1,Z449))))=11,MONTH((DATE(1899,12,31)+(0*7+IF(Z449&gt;60,Z449-1,Z449))))=12),"4ème")))))</f>
      </c>
      <c r="AF449" s="131">
        <f>IF(Z449="","",YEAR((DATE(1899,12,31)+(0*7+IF(Z449&gt;60,Z449-1,Z449)))))</f>
      </c>
      <c r="AG449" s="123">
        <f>IF(U449="","",U449)</f>
      </c>
      <c r="AH449" s="124">
        <f>IF(S449="","",S449)</f>
      </c>
      <c r="AI449" s="99">
        <f>IF(P449="","",P449&amp;" ("&amp;O449&amp;"_"&amp;ROW()&amp;")")</f>
      </c>
      <c r="AQ449" s="124">
        <f>IF(T449="","",T449&amp;"1")</f>
      </c>
      <c r="AR449" s="124">
        <f>IF(S449="","",S449&amp;"2")</f>
      </c>
      <c r="AS449" s="154">
        <f>O449</f>
      </c>
    </row>
    <row r="450" s="41" customFormat="1" ht="64.9" customHeight="1">
      <c r="A450" s="188"/>
      <c r="B450" s="116"/>
      <c r="C450" s="116"/>
      <c r="D450" s="181"/>
      <c r="E450" s="181"/>
      <c r="F450" t="s" s="107">
        <v>67</v>
      </c>
      <c r="G450" s="116"/>
      <c r="H450" s="105">
        <f>IF(B450="","",SUMIF(O1:O1961,A450,AA1:AA1961))</f>
      </c>
      <c r="I450" s="105">
        <f>IF(B450="","",(SUMIF(O1:O1961,A450,AB1:AB1961)+(SUMIF(O1:O1961,A450,AC1:AC1961))))</f>
      </c>
      <c r="J450" s="116"/>
      <c r="K450" s="105">
        <f>IFERROR(J450/H450,"")</f>
      </c>
      <c r="L450" s="116"/>
      <c r="M450" s="116"/>
      <c r="N450" s="116"/>
      <c r="O450" s="119"/>
      <c r="P450" s="116"/>
      <c r="Q450" s="116"/>
      <c r="R450" s="116"/>
      <c r="S450" s="119"/>
      <c r="T450" s="119"/>
      <c r="U450" s="116"/>
      <c r="V450" s="116"/>
      <c r="W450" s="116"/>
      <c r="X450" s="116"/>
      <c r="Y450" s="116"/>
      <c r="Z450" s="116"/>
      <c r="AA450" s="116"/>
      <c r="AB450" s="116"/>
      <c r="AC450" s="119"/>
      <c r="AD450" s="207"/>
      <c r="AE450" s="130">
        <f>IF(Z450="","",IF(OR(MONTH((DATE(1899,12,31)+(0*7+IF(Z450&gt;60,Z450-1,Z450))))=1,MONTH((DATE(1899,12,31)+(0*7+IF(Z450&gt;60,Z450-1,Z450))))=2,MONTH((DATE(1899,12,31)+(0*7+IF(Z450&gt;60,Z450-1,Z450))))=3),"1er",IF(OR(MONTH((DATE(1899,12,31)+(0*7+IF(Z450&gt;60,Z450-1,Z450))))=4,MONTH((DATE(1899,12,31)+(0*7+IF(Z450&gt;60,Z450-1,Z450))))=5,MONTH((DATE(1899,12,31)+(0*7+IF(Z450&gt;60,Z450-1,Z450))))=6),"2ème",IF(OR(MONTH((DATE(1899,12,31)+(0*7+IF(Z450&gt;60,Z450-1,Z450))))=7,MONTH((DATE(1899,12,31)+(0*7+IF(Z450&gt;60,Z450-1,Z450))))=8,MONTH((DATE(1899,12,31)+(0*7+IF(Z450&gt;60,Z450-1,Z450))))=9),"3ème",IF(OR(MONTH((DATE(1899,12,31)+(0*7+IF(Z450&gt;60,Z450-1,Z450))))=10,MONTH((DATE(1899,12,31)+(0*7+IF(Z450&gt;60,Z450-1,Z450))))=11,MONTH((DATE(1899,12,31)+(0*7+IF(Z450&gt;60,Z450-1,Z450))))=12),"4ème")))))</f>
      </c>
      <c r="AF450" s="131">
        <f>IF(Z450="","",YEAR((DATE(1899,12,31)+(0*7+IF(Z450&gt;60,Z450-1,Z450)))))</f>
      </c>
      <c r="AG450" s="123">
        <f>IF(U450="","",U450)</f>
      </c>
      <c r="AH450" s="124">
        <f>IF(S450="","",S450)</f>
      </c>
      <c r="AI450" s="99">
        <f>IF(P450="","",P450&amp;" ("&amp;O450&amp;"_"&amp;ROW()&amp;")")</f>
      </c>
      <c r="AQ450" s="124">
        <f>IF(T450="","",T450&amp;"1")</f>
      </c>
      <c r="AR450" s="124">
        <f>IF(S450="","",S450&amp;"2")</f>
      </c>
      <c r="AS450" s="154">
        <f>O450</f>
      </c>
    </row>
    <row r="451" s="41" customFormat="1" ht="64.9" customHeight="1">
      <c r="A451" s="188"/>
      <c r="B451" s="116"/>
      <c r="C451" s="116"/>
      <c r="D451" s="181"/>
      <c r="E451" s="181"/>
      <c r="F451" t="s" s="107">
        <v>67</v>
      </c>
      <c r="G451" s="116"/>
      <c r="H451" s="105">
        <f>IF(B451="","",SUMIF(O1:O1961,A451,AA1:AA1961))</f>
      </c>
      <c r="I451" s="105">
        <f>IF(B451="","",(SUMIF(O1:O1961,A451,AB1:AB1961)+(SUMIF(O1:O1961,A451,AC1:AC1961))))</f>
      </c>
      <c r="J451" s="116"/>
      <c r="K451" s="105">
        <f>IFERROR(J451/H451,"")</f>
      </c>
      <c r="L451" s="116"/>
      <c r="M451" s="116"/>
      <c r="N451" s="116"/>
      <c r="O451" s="119"/>
      <c r="P451" s="116"/>
      <c r="Q451" s="116"/>
      <c r="R451" s="116"/>
      <c r="S451" s="119"/>
      <c r="T451" s="119"/>
      <c r="U451" s="116"/>
      <c r="V451" s="116"/>
      <c r="W451" s="116"/>
      <c r="X451" s="116"/>
      <c r="Y451" s="116"/>
      <c r="Z451" s="116"/>
      <c r="AA451" s="116"/>
      <c r="AB451" s="116"/>
      <c r="AC451" s="119"/>
      <c r="AD451" s="207"/>
      <c r="AE451" s="130">
        <f>IF(Z451="","",IF(OR(MONTH((DATE(1899,12,31)+(0*7+IF(Z451&gt;60,Z451-1,Z451))))=1,MONTH((DATE(1899,12,31)+(0*7+IF(Z451&gt;60,Z451-1,Z451))))=2,MONTH((DATE(1899,12,31)+(0*7+IF(Z451&gt;60,Z451-1,Z451))))=3),"1er",IF(OR(MONTH((DATE(1899,12,31)+(0*7+IF(Z451&gt;60,Z451-1,Z451))))=4,MONTH((DATE(1899,12,31)+(0*7+IF(Z451&gt;60,Z451-1,Z451))))=5,MONTH((DATE(1899,12,31)+(0*7+IF(Z451&gt;60,Z451-1,Z451))))=6),"2ème",IF(OR(MONTH((DATE(1899,12,31)+(0*7+IF(Z451&gt;60,Z451-1,Z451))))=7,MONTH((DATE(1899,12,31)+(0*7+IF(Z451&gt;60,Z451-1,Z451))))=8,MONTH((DATE(1899,12,31)+(0*7+IF(Z451&gt;60,Z451-1,Z451))))=9),"3ème",IF(OR(MONTH((DATE(1899,12,31)+(0*7+IF(Z451&gt;60,Z451-1,Z451))))=10,MONTH((DATE(1899,12,31)+(0*7+IF(Z451&gt;60,Z451-1,Z451))))=11,MONTH((DATE(1899,12,31)+(0*7+IF(Z451&gt;60,Z451-1,Z451))))=12),"4ème")))))</f>
      </c>
      <c r="AF451" s="131">
        <f>IF(Z451="","",YEAR((DATE(1899,12,31)+(0*7+IF(Z451&gt;60,Z451-1,Z451)))))</f>
      </c>
      <c r="AG451" s="123">
        <f>IF(U451="","",U451)</f>
      </c>
      <c r="AH451" s="124">
        <f>IF(S451="","",S451)</f>
      </c>
      <c r="AI451" s="99">
        <f>IF(P451="","",P451&amp;" ("&amp;O451&amp;"_"&amp;ROW()&amp;")")</f>
      </c>
      <c r="AQ451" s="124">
        <f>IF(T451="","",T451&amp;"1")</f>
      </c>
      <c r="AR451" s="124">
        <f>IF(S451="","",S451&amp;"2")</f>
      </c>
      <c r="AS451" s="154">
        <f>O451</f>
      </c>
    </row>
    <row r="452" s="41" customFormat="1" ht="64.9" customHeight="1">
      <c r="A452" s="188"/>
      <c r="B452" s="116"/>
      <c r="C452" s="116"/>
      <c r="D452" s="181"/>
      <c r="E452" s="181"/>
      <c r="F452" t="s" s="107">
        <v>67</v>
      </c>
      <c r="G452" s="116"/>
      <c r="H452" s="105">
        <f>IF(B452="","",SUMIF(O1:O1961,A452,AA1:AA1961))</f>
      </c>
      <c r="I452" s="105">
        <f>IF(B452="","",(SUMIF(O1:O1961,A452,AB1:AB1961)+(SUMIF(O1:O1961,A452,AC1:AC1961))))</f>
      </c>
      <c r="J452" s="116"/>
      <c r="K452" s="105">
        <f>IFERROR(J452/H452,"")</f>
      </c>
      <c r="L452" s="116"/>
      <c r="M452" s="116"/>
      <c r="N452" s="116"/>
      <c r="O452" s="119"/>
      <c r="P452" s="116"/>
      <c r="Q452" s="116"/>
      <c r="R452" s="116"/>
      <c r="S452" s="119"/>
      <c r="T452" s="119"/>
      <c r="U452" s="116"/>
      <c r="V452" s="116"/>
      <c r="W452" s="116"/>
      <c r="X452" s="116"/>
      <c r="Y452" s="116"/>
      <c r="Z452" s="116"/>
      <c r="AA452" s="116"/>
      <c r="AB452" s="116"/>
      <c r="AC452" s="119"/>
      <c r="AD452" s="207"/>
      <c r="AE452" s="130">
        <f>IF(Z452="","",IF(OR(MONTH((DATE(1899,12,31)+(0*7+IF(Z452&gt;60,Z452-1,Z452))))=1,MONTH((DATE(1899,12,31)+(0*7+IF(Z452&gt;60,Z452-1,Z452))))=2,MONTH((DATE(1899,12,31)+(0*7+IF(Z452&gt;60,Z452-1,Z452))))=3),"1er",IF(OR(MONTH((DATE(1899,12,31)+(0*7+IF(Z452&gt;60,Z452-1,Z452))))=4,MONTH((DATE(1899,12,31)+(0*7+IF(Z452&gt;60,Z452-1,Z452))))=5,MONTH((DATE(1899,12,31)+(0*7+IF(Z452&gt;60,Z452-1,Z452))))=6),"2ème",IF(OR(MONTH((DATE(1899,12,31)+(0*7+IF(Z452&gt;60,Z452-1,Z452))))=7,MONTH((DATE(1899,12,31)+(0*7+IF(Z452&gt;60,Z452-1,Z452))))=8,MONTH((DATE(1899,12,31)+(0*7+IF(Z452&gt;60,Z452-1,Z452))))=9),"3ème",IF(OR(MONTH((DATE(1899,12,31)+(0*7+IF(Z452&gt;60,Z452-1,Z452))))=10,MONTH((DATE(1899,12,31)+(0*7+IF(Z452&gt;60,Z452-1,Z452))))=11,MONTH((DATE(1899,12,31)+(0*7+IF(Z452&gt;60,Z452-1,Z452))))=12),"4ème")))))</f>
      </c>
      <c r="AF452" s="131">
        <f>IF(Z452="","",YEAR((DATE(1899,12,31)+(0*7+IF(Z452&gt;60,Z452-1,Z452)))))</f>
      </c>
      <c r="AG452" s="123">
        <f>IF(U452="","",U452)</f>
      </c>
      <c r="AH452" s="124">
        <f>IF(S452="","",S452)</f>
      </c>
      <c r="AI452" s="99">
        <f>IF(P452="","",P452&amp;" ("&amp;O452&amp;"_"&amp;ROW()&amp;")")</f>
      </c>
      <c r="AQ452" s="124">
        <f>IF(T452="","",T452&amp;"1")</f>
      </c>
      <c r="AR452" s="124">
        <f>IF(S452="","",S452&amp;"2")</f>
      </c>
      <c r="AS452" s="154">
        <f>O452</f>
      </c>
    </row>
    <row r="453" s="41" customFormat="1" ht="64.9" customHeight="1">
      <c r="A453" s="188"/>
      <c r="B453" s="116"/>
      <c r="C453" s="116"/>
      <c r="D453" s="181"/>
      <c r="E453" s="181"/>
      <c r="F453" t="s" s="107">
        <v>67</v>
      </c>
      <c r="G453" s="116"/>
      <c r="H453" s="105">
        <f>IF(B453="","",SUMIF(O1:O1961,A453,AA1:AA1961))</f>
      </c>
      <c r="I453" s="105">
        <f>IF(B453="","",(SUMIF(O1:O1961,A453,AB1:AB1961)+(SUMIF(O1:O1961,A453,AC1:AC1961))))</f>
      </c>
      <c r="J453" s="116"/>
      <c r="K453" s="105">
        <f>IFERROR(J453/H453,"")</f>
      </c>
      <c r="L453" s="116"/>
      <c r="M453" s="116"/>
      <c r="N453" s="116"/>
      <c r="O453" s="119"/>
      <c r="P453" s="116"/>
      <c r="Q453" s="116"/>
      <c r="R453" s="116"/>
      <c r="S453" s="119"/>
      <c r="T453" s="119"/>
      <c r="U453" s="116"/>
      <c r="V453" s="116"/>
      <c r="W453" s="116"/>
      <c r="X453" s="116"/>
      <c r="Y453" s="116"/>
      <c r="Z453" s="116"/>
      <c r="AA453" s="116"/>
      <c r="AB453" s="116"/>
      <c r="AC453" s="119"/>
      <c r="AD453" s="207"/>
      <c r="AE453" s="130">
        <f>IF(Z453="","",IF(OR(MONTH((DATE(1899,12,31)+(0*7+IF(Z453&gt;60,Z453-1,Z453))))=1,MONTH((DATE(1899,12,31)+(0*7+IF(Z453&gt;60,Z453-1,Z453))))=2,MONTH((DATE(1899,12,31)+(0*7+IF(Z453&gt;60,Z453-1,Z453))))=3),"1er",IF(OR(MONTH((DATE(1899,12,31)+(0*7+IF(Z453&gt;60,Z453-1,Z453))))=4,MONTH((DATE(1899,12,31)+(0*7+IF(Z453&gt;60,Z453-1,Z453))))=5,MONTH((DATE(1899,12,31)+(0*7+IF(Z453&gt;60,Z453-1,Z453))))=6),"2ème",IF(OR(MONTH((DATE(1899,12,31)+(0*7+IF(Z453&gt;60,Z453-1,Z453))))=7,MONTH((DATE(1899,12,31)+(0*7+IF(Z453&gt;60,Z453-1,Z453))))=8,MONTH((DATE(1899,12,31)+(0*7+IF(Z453&gt;60,Z453-1,Z453))))=9),"3ème",IF(OR(MONTH((DATE(1899,12,31)+(0*7+IF(Z453&gt;60,Z453-1,Z453))))=10,MONTH((DATE(1899,12,31)+(0*7+IF(Z453&gt;60,Z453-1,Z453))))=11,MONTH((DATE(1899,12,31)+(0*7+IF(Z453&gt;60,Z453-1,Z453))))=12),"4ème")))))</f>
      </c>
      <c r="AF453" s="131">
        <f>IF(Z453="","",YEAR((DATE(1899,12,31)+(0*7+IF(Z453&gt;60,Z453-1,Z453)))))</f>
      </c>
      <c r="AG453" s="123">
        <f>IF(U453="","",U453)</f>
      </c>
      <c r="AH453" s="124">
        <f>IF(S453="","",S453)</f>
      </c>
      <c r="AI453" s="99">
        <f>IF(P453="","",P453&amp;" ("&amp;O453&amp;"_"&amp;ROW()&amp;")")</f>
      </c>
      <c r="AQ453" s="124">
        <f>IF(T453="","",T453&amp;"1")</f>
      </c>
      <c r="AR453" s="124">
        <f>IF(S453="","",S453&amp;"2")</f>
      </c>
      <c r="AS453" s="154">
        <f>O453</f>
      </c>
    </row>
    <row r="454" s="41" customFormat="1" ht="64.9" customHeight="1">
      <c r="A454" s="188"/>
      <c r="B454" s="116"/>
      <c r="C454" s="116"/>
      <c r="D454" s="181"/>
      <c r="E454" s="181"/>
      <c r="F454" t="s" s="107">
        <v>67</v>
      </c>
      <c r="G454" s="116"/>
      <c r="H454" s="105">
        <f>IF(B454="","",SUMIF(O1:O1961,A454,AA1:AA1961))</f>
      </c>
      <c r="I454" s="105">
        <f>IF(B454="","",(SUMIF(O1:O1961,A454,AB1:AB1961)+(SUMIF(O1:O1961,A454,AC1:AC1961))))</f>
      </c>
      <c r="J454" s="116"/>
      <c r="K454" s="105">
        <f>IFERROR(J454/H454,"")</f>
      </c>
      <c r="L454" s="116"/>
      <c r="M454" s="116"/>
      <c r="N454" s="116"/>
      <c r="O454" s="119"/>
      <c r="P454" s="116"/>
      <c r="Q454" s="116"/>
      <c r="R454" s="116"/>
      <c r="S454" s="119"/>
      <c r="T454" s="119"/>
      <c r="U454" s="116"/>
      <c r="V454" s="116"/>
      <c r="W454" s="116"/>
      <c r="X454" s="116"/>
      <c r="Y454" s="116"/>
      <c r="Z454" s="116"/>
      <c r="AA454" s="116"/>
      <c r="AB454" s="116"/>
      <c r="AC454" s="119"/>
      <c r="AD454" s="207"/>
      <c r="AE454" s="130">
        <f>IF(Z454="","",IF(OR(MONTH((DATE(1899,12,31)+(0*7+IF(Z454&gt;60,Z454-1,Z454))))=1,MONTH((DATE(1899,12,31)+(0*7+IF(Z454&gt;60,Z454-1,Z454))))=2,MONTH((DATE(1899,12,31)+(0*7+IF(Z454&gt;60,Z454-1,Z454))))=3),"1er",IF(OR(MONTH((DATE(1899,12,31)+(0*7+IF(Z454&gt;60,Z454-1,Z454))))=4,MONTH((DATE(1899,12,31)+(0*7+IF(Z454&gt;60,Z454-1,Z454))))=5,MONTH((DATE(1899,12,31)+(0*7+IF(Z454&gt;60,Z454-1,Z454))))=6),"2ème",IF(OR(MONTH((DATE(1899,12,31)+(0*7+IF(Z454&gt;60,Z454-1,Z454))))=7,MONTH((DATE(1899,12,31)+(0*7+IF(Z454&gt;60,Z454-1,Z454))))=8,MONTH((DATE(1899,12,31)+(0*7+IF(Z454&gt;60,Z454-1,Z454))))=9),"3ème",IF(OR(MONTH((DATE(1899,12,31)+(0*7+IF(Z454&gt;60,Z454-1,Z454))))=10,MONTH((DATE(1899,12,31)+(0*7+IF(Z454&gt;60,Z454-1,Z454))))=11,MONTH((DATE(1899,12,31)+(0*7+IF(Z454&gt;60,Z454-1,Z454))))=12),"4ème")))))</f>
      </c>
      <c r="AF454" s="131">
        <f>IF(Z454="","",YEAR((DATE(1899,12,31)+(0*7+IF(Z454&gt;60,Z454-1,Z454)))))</f>
      </c>
      <c r="AG454" s="123">
        <f>IF(U454="","",U454)</f>
      </c>
      <c r="AH454" s="124">
        <f>IF(S454="","",S454)</f>
      </c>
      <c r="AI454" s="99">
        <f>IF(P454="","",P454&amp;" ("&amp;O454&amp;"_"&amp;ROW()&amp;")")</f>
      </c>
      <c r="AQ454" s="124">
        <f>IF(T454="","",T454&amp;"1")</f>
      </c>
      <c r="AR454" s="124">
        <f>IF(S454="","",S454&amp;"2")</f>
      </c>
      <c r="AS454" s="154">
        <f>O454</f>
      </c>
    </row>
    <row r="455" s="41" customFormat="1" ht="64.9" customHeight="1">
      <c r="A455" s="188"/>
      <c r="B455" s="116"/>
      <c r="C455" s="116"/>
      <c r="D455" s="181"/>
      <c r="E455" s="181"/>
      <c r="F455" t="s" s="107">
        <v>67</v>
      </c>
      <c r="G455" s="116"/>
      <c r="H455" s="105">
        <f>IF(B455="","",SUMIF(O1:O1961,A455,AA1:AA1961))</f>
      </c>
      <c r="I455" s="105">
        <f>IF(B455="","",(SUMIF(O1:O1961,A455,AB1:AB1961)+(SUMIF(O1:O1961,A455,AC1:AC1961))))</f>
      </c>
      <c r="J455" s="116"/>
      <c r="K455" s="105">
        <f>IFERROR(J455/H455,"")</f>
      </c>
      <c r="L455" s="116"/>
      <c r="M455" s="116"/>
      <c r="N455" s="116"/>
      <c r="O455" s="119"/>
      <c r="P455" s="116"/>
      <c r="Q455" s="116"/>
      <c r="R455" s="116"/>
      <c r="S455" s="119"/>
      <c r="T455" s="119"/>
      <c r="U455" s="116"/>
      <c r="V455" s="116"/>
      <c r="W455" s="116"/>
      <c r="X455" s="116"/>
      <c r="Y455" s="116"/>
      <c r="Z455" s="116"/>
      <c r="AA455" s="116"/>
      <c r="AB455" s="116"/>
      <c r="AC455" s="119"/>
      <c r="AD455" s="207"/>
      <c r="AE455" s="130">
        <f>IF(Z455="","",IF(OR(MONTH((DATE(1899,12,31)+(0*7+IF(Z455&gt;60,Z455-1,Z455))))=1,MONTH((DATE(1899,12,31)+(0*7+IF(Z455&gt;60,Z455-1,Z455))))=2,MONTH((DATE(1899,12,31)+(0*7+IF(Z455&gt;60,Z455-1,Z455))))=3),"1er",IF(OR(MONTH((DATE(1899,12,31)+(0*7+IF(Z455&gt;60,Z455-1,Z455))))=4,MONTH((DATE(1899,12,31)+(0*7+IF(Z455&gt;60,Z455-1,Z455))))=5,MONTH((DATE(1899,12,31)+(0*7+IF(Z455&gt;60,Z455-1,Z455))))=6),"2ème",IF(OR(MONTH((DATE(1899,12,31)+(0*7+IF(Z455&gt;60,Z455-1,Z455))))=7,MONTH((DATE(1899,12,31)+(0*7+IF(Z455&gt;60,Z455-1,Z455))))=8,MONTH((DATE(1899,12,31)+(0*7+IF(Z455&gt;60,Z455-1,Z455))))=9),"3ème",IF(OR(MONTH((DATE(1899,12,31)+(0*7+IF(Z455&gt;60,Z455-1,Z455))))=10,MONTH((DATE(1899,12,31)+(0*7+IF(Z455&gt;60,Z455-1,Z455))))=11,MONTH((DATE(1899,12,31)+(0*7+IF(Z455&gt;60,Z455-1,Z455))))=12),"4ème")))))</f>
      </c>
      <c r="AF455" s="131">
        <f>IF(Z455="","",YEAR((DATE(1899,12,31)+(0*7+IF(Z455&gt;60,Z455-1,Z455)))))</f>
      </c>
      <c r="AG455" s="123">
        <f>IF(U455="","",U455)</f>
      </c>
      <c r="AH455" s="124">
        <f>IF(S455="","",S455)</f>
      </c>
      <c r="AI455" s="99">
        <f>IF(P455="","",P455&amp;" ("&amp;O455&amp;"_"&amp;ROW()&amp;")")</f>
      </c>
      <c r="AQ455" s="124">
        <f>IF(T455="","",T455&amp;"1")</f>
      </c>
      <c r="AR455" s="124">
        <f>IF(S455="","",S455&amp;"2")</f>
      </c>
      <c r="AS455" s="154">
        <f>O455</f>
      </c>
    </row>
    <row r="456" s="41" customFormat="1" ht="64.9" customHeight="1">
      <c r="A456" s="188"/>
      <c r="B456" s="116"/>
      <c r="C456" s="116"/>
      <c r="D456" s="181"/>
      <c r="E456" s="181"/>
      <c r="F456" t="s" s="107">
        <v>67</v>
      </c>
      <c r="G456" s="116"/>
      <c r="H456" s="105">
        <f>IF(B456="","",SUMIF(O1:O1961,A456,AA1:AA1961))</f>
      </c>
      <c r="I456" s="105">
        <f>IF(B456="","",(SUMIF(O1:O1961,A456,AB1:AB1961)+(SUMIF(O1:O1961,A456,AC1:AC1961))))</f>
      </c>
      <c r="J456" s="116"/>
      <c r="K456" s="105">
        <f>IFERROR(J456/H456,"")</f>
      </c>
      <c r="L456" s="116"/>
      <c r="M456" s="116"/>
      <c r="N456" s="116"/>
      <c r="O456" s="119"/>
      <c r="P456" s="116"/>
      <c r="Q456" s="116"/>
      <c r="R456" s="116"/>
      <c r="S456" s="119"/>
      <c r="T456" s="119"/>
      <c r="U456" s="116"/>
      <c r="V456" s="116"/>
      <c r="W456" s="116"/>
      <c r="X456" s="116"/>
      <c r="Y456" s="116"/>
      <c r="Z456" s="116"/>
      <c r="AA456" s="116"/>
      <c r="AB456" s="116"/>
      <c r="AC456" s="119"/>
      <c r="AD456" s="207"/>
      <c r="AE456" s="130">
        <f>IF(Z456="","",IF(OR(MONTH((DATE(1899,12,31)+(0*7+IF(Z456&gt;60,Z456-1,Z456))))=1,MONTH((DATE(1899,12,31)+(0*7+IF(Z456&gt;60,Z456-1,Z456))))=2,MONTH((DATE(1899,12,31)+(0*7+IF(Z456&gt;60,Z456-1,Z456))))=3),"1er",IF(OR(MONTH((DATE(1899,12,31)+(0*7+IF(Z456&gt;60,Z456-1,Z456))))=4,MONTH((DATE(1899,12,31)+(0*7+IF(Z456&gt;60,Z456-1,Z456))))=5,MONTH((DATE(1899,12,31)+(0*7+IF(Z456&gt;60,Z456-1,Z456))))=6),"2ème",IF(OR(MONTH((DATE(1899,12,31)+(0*7+IF(Z456&gt;60,Z456-1,Z456))))=7,MONTH((DATE(1899,12,31)+(0*7+IF(Z456&gt;60,Z456-1,Z456))))=8,MONTH((DATE(1899,12,31)+(0*7+IF(Z456&gt;60,Z456-1,Z456))))=9),"3ème",IF(OR(MONTH((DATE(1899,12,31)+(0*7+IF(Z456&gt;60,Z456-1,Z456))))=10,MONTH((DATE(1899,12,31)+(0*7+IF(Z456&gt;60,Z456-1,Z456))))=11,MONTH((DATE(1899,12,31)+(0*7+IF(Z456&gt;60,Z456-1,Z456))))=12),"4ème")))))</f>
      </c>
      <c r="AF456" s="131">
        <f>IF(Z456="","",YEAR((DATE(1899,12,31)+(0*7+IF(Z456&gt;60,Z456-1,Z456)))))</f>
      </c>
      <c r="AG456" s="123">
        <f>IF(U456="","",U456)</f>
      </c>
      <c r="AH456" s="124">
        <f>IF(S456="","",S456)</f>
      </c>
      <c r="AI456" s="99">
        <f>IF(P456="","",P456&amp;" ("&amp;O456&amp;"_"&amp;ROW()&amp;")")</f>
      </c>
      <c r="AQ456" s="124">
        <f>IF(T456="","",T456&amp;"1")</f>
      </c>
      <c r="AR456" s="124">
        <f>IF(S456="","",S456&amp;"2")</f>
      </c>
      <c r="AS456" s="154">
        <f>O456</f>
      </c>
    </row>
    <row r="457" s="41" customFormat="1" ht="64.9" customHeight="1">
      <c r="A457" s="188"/>
      <c r="B457" s="116"/>
      <c r="C457" s="116"/>
      <c r="D457" s="181"/>
      <c r="E457" s="181"/>
      <c r="F457" t="s" s="107">
        <v>67</v>
      </c>
      <c r="G457" s="116"/>
      <c r="H457" s="105">
        <f>IF(B457="","",SUMIF(O1:O1961,A457,AA1:AA1961))</f>
      </c>
      <c r="I457" s="105">
        <f>IF(B457="","",(SUMIF(O1:O1961,A457,AB1:AB1961)+(SUMIF(O1:O1961,A457,AC1:AC1961))))</f>
      </c>
      <c r="J457" s="116"/>
      <c r="K457" s="105">
        <f>IFERROR(J457/H457,"")</f>
      </c>
      <c r="L457" s="116"/>
      <c r="M457" s="116"/>
      <c r="N457" s="116"/>
      <c r="O457" s="119"/>
      <c r="P457" s="116"/>
      <c r="Q457" s="116"/>
      <c r="R457" s="116"/>
      <c r="S457" s="119"/>
      <c r="T457" s="119"/>
      <c r="U457" s="116"/>
      <c r="V457" s="116"/>
      <c r="W457" s="116"/>
      <c r="X457" s="116"/>
      <c r="Y457" s="116"/>
      <c r="Z457" s="116"/>
      <c r="AA457" s="116"/>
      <c r="AB457" s="116"/>
      <c r="AC457" s="119"/>
      <c r="AD457" s="207"/>
      <c r="AE457" s="130">
        <f>IF(Z457="","",IF(OR(MONTH((DATE(1899,12,31)+(0*7+IF(Z457&gt;60,Z457-1,Z457))))=1,MONTH((DATE(1899,12,31)+(0*7+IF(Z457&gt;60,Z457-1,Z457))))=2,MONTH((DATE(1899,12,31)+(0*7+IF(Z457&gt;60,Z457-1,Z457))))=3),"1er",IF(OR(MONTH((DATE(1899,12,31)+(0*7+IF(Z457&gt;60,Z457-1,Z457))))=4,MONTH((DATE(1899,12,31)+(0*7+IF(Z457&gt;60,Z457-1,Z457))))=5,MONTH((DATE(1899,12,31)+(0*7+IF(Z457&gt;60,Z457-1,Z457))))=6),"2ème",IF(OR(MONTH((DATE(1899,12,31)+(0*7+IF(Z457&gt;60,Z457-1,Z457))))=7,MONTH((DATE(1899,12,31)+(0*7+IF(Z457&gt;60,Z457-1,Z457))))=8,MONTH((DATE(1899,12,31)+(0*7+IF(Z457&gt;60,Z457-1,Z457))))=9),"3ème",IF(OR(MONTH((DATE(1899,12,31)+(0*7+IF(Z457&gt;60,Z457-1,Z457))))=10,MONTH((DATE(1899,12,31)+(0*7+IF(Z457&gt;60,Z457-1,Z457))))=11,MONTH((DATE(1899,12,31)+(0*7+IF(Z457&gt;60,Z457-1,Z457))))=12),"4ème")))))</f>
      </c>
      <c r="AF457" s="131">
        <f>IF(Z457="","",YEAR((DATE(1899,12,31)+(0*7+IF(Z457&gt;60,Z457-1,Z457)))))</f>
      </c>
      <c r="AG457" s="123">
        <f>IF(U457="","",U457)</f>
      </c>
      <c r="AH457" s="124">
        <f>IF(S457="","",S457)</f>
      </c>
      <c r="AI457" s="99">
        <f>IF(P457="","",P457&amp;" ("&amp;O457&amp;"_"&amp;ROW()&amp;")")</f>
      </c>
      <c r="AQ457" s="124">
        <f>IF(T457="","",T457&amp;"1")</f>
      </c>
      <c r="AR457" s="124">
        <f>IF(S457="","",S457&amp;"2")</f>
      </c>
      <c r="AS457" s="154">
        <f>O457</f>
      </c>
    </row>
    <row r="458" s="41" customFormat="1" ht="64.9" customHeight="1">
      <c r="A458" s="188"/>
      <c r="B458" s="116"/>
      <c r="C458" s="116"/>
      <c r="D458" s="181"/>
      <c r="E458" s="181"/>
      <c r="F458" t="s" s="107">
        <v>67</v>
      </c>
      <c r="G458" s="116"/>
      <c r="H458" s="105">
        <f>IF(B458="","",SUMIF(O1:O1961,A458,AA1:AA1961))</f>
      </c>
      <c r="I458" s="105">
        <f>IF(B458="","",(SUMIF(O1:O1961,A458,AB1:AB1961)+(SUMIF(O1:O1961,A458,AC1:AC1961))))</f>
      </c>
      <c r="J458" s="116"/>
      <c r="K458" s="105">
        <f>IFERROR(J458/H458,"")</f>
      </c>
      <c r="L458" s="116"/>
      <c r="M458" s="116"/>
      <c r="N458" s="116"/>
      <c r="O458" s="119"/>
      <c r="P458" s="116"/>
      <c r="Q458" s="116"/>
      <c r="R458" s="116"/>
      <c r="S458" s="119"/>
      <c r="T458" s="119"/>
      <c r="U458" s="116"/>
      <c r="V458" s="116"/>
      <c r="W458" s="116"/>
      <c r="X458" s="116"/>
      <c r="Y458" s="116"/>
      <c r="Z458" s="116"/>
      <c r="AA458" s="116"/>
      <c r="AB458" s="116"/>
      <c r="AC458" s="119"/>
      <c r="AD458" s="207"/>
      <c r="AE458" s="130">
        <f>IF(Z458="","",IF(OR(MONTH((DATE(1899,12,31)+(0*7+IF(Z458&gt;60,Z458-1,Z458))))=1,MONTH((DATE(1899,12,31)+(0*7+IF(Z458&gt;60,Z458-1,Z458))))=2,MONTH((DATE(1899,12,31)+(0*7+IF(Z458&gt;60,Z458-1,Z458))))=3),"1er",IF(OR(MONTH((DATE(1899,12,31)+(0*7+IF(Z458&gt;60,Z458-1,Z458))))=4,MONTH((DATE(1899,12,31)+(0*7+IF(Z458&gt;60,Z458-1,Z458))))=5,MONTH((DATE(1899,12,31)+(0*7+IF(Z458&gt;60,Z458-1,Z458))))=6),"2ème",IF(OR(MONTH((DATE(1899,12,31)+(0*7+IF(Z458&gt;60,Z458-1,Z458))))=7,MONTH((DATE(1899,12,31)+(0*7+IF(Z458&gt;60,Z458-1,Z458))))=8,MONTH((DATE(1899,12,31)+(0*7+IF(Z458&gt;60,Z458-1,Z458))))=9),"3ème",IF(OR(MONTH((DATE(1899,12,31)+(0*7+IF(Z458&gt;60,Z458-1,Z458))))=10,MONTH((DATE(1899,12,31)+(0*7+IF(Z458&gt;60,Z458-1,Z458))))=11,MONTH((DATE(1899,12,31)+(0*7+IF(Z458&gt;60,Z458-1,Z458))))=12),"4ème")))))</f>
      </c>
      <c r="AF458" s="131">
        <f>IF(Z458="","",YEAR((DATE(1899,12,31)+(0*7+IF(Z458&gt;60,Z458-1,Z458)))))</f>
      </c>
      <c r="AG458" s="123">
        <f>IF(U458="","",U458)</f>
      </c>
      <c r="AH458" s="124">
        <f>IF(S458="","",S458)</f>
      </c>
      <c r="AI458" s="99">
        <f>IF(P458="","",P458&amp;" ("&amp;O458&amp;"_"&amp;ROW()&amp;")")</f>
      </c>
      <c r="AQ458" s="124">
        <f>IF(T458="","",T458&amp;"1")</f>
      </c>
      <c r="AR458" s="124">
        <f>IF(S458="","",S458&amp;"2")</f>
      </c>
      <c r="AS458" s="154">
        <f>O458</f>
      </c>
    </row>
    <row r="459" s="41" customFormat="1" ht="64.9" customHeight="1">
      <c r="A459" s="188"/>
      <c r="B459" s="116"/>
      <c r="C459" s="116"/>
      <c r="D459" s="181"/>
      <c r="E459" s="181"/>
      <c r="F459" t="s" s="107">
        <v>67</v>
      </c>
      <c r="G459" s="116"/>
      <c r="H459" s="105">
        <f>IF(B459="","",SUMIF(O1:O1961,A459,AA1:AA1961))</f>
      </c>
      <c r="I459" s="105">
        <f>IF(B459="","",(SUMIF(O1:O1961,A459,AB1:AB1961)+(SUMIF(O1:O1961,A459,AC1:AC1961))))</f>
      </c>
      <c r="J459" s="116"/>
      <c r="K459" s="105">
        <f>IFERROR(J459/H459,"")</f>
      </c>
      <c r="L459" s="116"/>
      <c r="M459" s="116"/>
      <c r="N459" s="116"/>
      <c r="O459" s="119"/>
      <c r="P459" s="116"/>
      <c r="Q459" s="116"/>
      <c r="R459" s="116"/>
      <c r="S459" s="119"/>
      <c r="T459" s="119"/>
      <c r="U459" s="116"/>
      <c r="V459" s="116"/>
      <c r="W459" s="116"/>
      <c r="X459" s="116"/>
      <c r="Y459" s="116"/>
      <c r="Z459" s="116"/>
      <c r="AA459" s="116"/>
      <c r="AB459" s="116"/>
      <c r="AC459" s="119"/>
      <c r="AD459" s="207"/>
      <c r="AE459" s="130">
        <f>IF(Z459="","",IF(OR(MONTH((DATE(1899,12,31)+(0*7+IF(Z459&gt;60,Z459-1,Z459))))=1,MONTH((DATE(1899,12,31)+(0*7+IF(Z459&gt;60,Z459-1,Z459))))=2,MONTH((DATE(1899,12,31)+(0*7+IF(Z459&gt;60,Z459-1,Z459))))=3),"1er",IF(OR(MONTH((DATE(1899,12,31)+(0*7+IF(Z459&gt;60,Z459-1,Z459))))=4,MONTH((DATE(1899,12,31)+(0*7+IF(Z459&gt;60,Z459-1,Z459))))=5,MONTH((DATE(1899,12,31)+(0*7+IF(Z459&gt;60,Z459-1,Z459))))=6),"2ème",IF(OR(MONTH((DATE(1899,12,31)+(0*7+IF(Z459&gt;60,Z459-1,Z459))))=7,MONTH((DATE(1899,12,31)+(0*7+IF(Z459&gt;60,Z459-1,Z459))))=8,MONTH((DATE(1899,12,31)+(0*7+IF(Z459&gt;60,Z459-1,Z459))))=9),"3ème",IF(OR(MONTH((DATE(1899,12,31)+(0*7+IF(Z459&gt;60,Z459-1,Z459))))=10,MONTH((DATE(1899,12,31)+(0*7+IF(Z459&gt;60,Z459-1,Z459))))=11,MONTH((DATE(1899,12,31)+(0*7+IF(Z459&gt;60,Z459-1,Z459))))=12),"4ème")))))</f>
      </c>
      <c r="AF459" s="131">
        <f>IF(Z459="","",YEAR((DATE(1899,12,31)+(0*7+IF(Z459&gt;60,Z459-1,Z459)))))</f>
      </c>
      <c r="AG459" s="123">
        <f>IF(U459="","",U459)</f>
      </c>
      <c r="AH459" s="124">
        <f>IF(S459="","",S459)</f>
      </c>
      <c r="AI459" s="99">
        <f>IF(P459="","",P459&amp;" ("&amp;O459&amp;"_"&amp;ROW()&amp;")")</f>
      </c>
      <c r="AQ459" s="124">
        <f>IF(T459="","",T459&amp;"1")</f>
      </c>
      <c r="AR459" s="124">
        <f>IF(S459="","",S459&amp;"2")</f>
      </c>
      <c r="AS459" s="154">
        <f>O459</f>
      </c>
    </row>
    <row r="460" s="41" customFormat="1" ht="64.9" customHeight="1">
      <c r="A460" s="188"/>
      <c r="B460" s="116"/>
      <c r="C460" s="116"/>
      <c r="D460" s="181"/>
      <c r="E460" s="181"/>
      <c r="F460" t="s" s="107">
        <v>67</v>
      </c>
      <c r="G460" s="116"/>
      <c r="H460" s="105">
        <f>IF(B460="","",SUMIF(O1:O1961,A460,AA1:AA1961))</f>
      </c>
      <c r="I460" s="105">
        <f>IF(B460="","",(SUMIF(O1:O1961,A460,AB1:AB1961)+(SUMIF(O1:O1961,A460,AC1:AC1961))))</f>
      </c>
      <c r="J460" s="116"/>
      <c r="K460" s="105">
        <f>IFERROR(J460/H460,"")</f>
      </c>
      <c r="L460" s="116"/>
      <c r="M460" s="116"/>
      <c r="N460" s="116"/>
      <c r="O460" s="119"/>
      <c r="P460" s="116"/>
      <c r="Q460" s="116"/>
      <c r="R460" s="116"/>
      <c r="S460" s="119"/>
      <c r="T460" s="119"/>
      <c r="U460" s="116"/>
      <c r="V460" s="116"/>
      <c r="W460" s="116"/>
      <c r="X460" s="116"/>
      <c r="Y460" s="116"/>
      <c r="Z460" s="116"/>
      <c r="AA460" s="116"/>
      <c r="AB460" s="116"/>
      <c r="AC460" s="119"/>
      <c r="AD460" s="207"/>
      <c r="AE460" s="130">
        <f>IF(Z460="","",IF(OR(MONTH((DATE(1899,12,31)+(0*7+IF(Z460&gt;60,Z460-1,Z460))))=1,MONTH((DATE(1899,12,31)+(0*7+IF(Z460&gt;60,Z460-1,Z460))))=2,MONTH((DATE(1899,12,31)+(0*7+IF(Z460&gt;60,Z460-1,Z460))))=3),"1er",IF(OR(MONTH((DATE(1899,12,31)+(0*7+IF(Z460&gt;60,Z460-1,Z460))))=4,MONTH((DATE(1899,12,31)+(0*7+IF(Z460&gt;60,Z460-1,Z460))))=5,MONTH((DATE(1899,12,31)+(0*7+IF(Z460&gt;60,Z460-1,Z460))))=6),"2ème",IF(OR(MONTH((DATE(1899,12,31)+(0*7+IF(Z460&gt;60,Z460-1,Z460))))=7,MONTH((DATE(1899,12,31)+(0*7+IF(Z460&gt;60,Z460-1,Z460))))=8,MONTH((DATE(1899,12,31)+(0*7+IF(Z460&gt;60,Z460-1,Z460))))=9),"3ème",IF(OR(MONTH((DATE(1899,12,31)+(0*7+IF(Z460&gt;60,Z460-1,Z460))))=10,MONTH((DATE(1899,12,31)+(0*7+IF(Z460&gt;60,Z460-1,Z460))))=11,MONTH((DATE(1899,12,31)+(0*7+IF(Z460&gt;60,Z460-1,Z460))))=12),"4ème")))))</f>
      </c>
      <c r="AF460" s="131">
        <f>IF(Z460="","",YEAR((DATE(1899,12,31)+(0*7+IF(Z460&gt;60,Z460-1,Z460)))))</f>
      </c>
      <c r="AG460" s="123">
        <f>IF(U460="","",U460)</f>
      </c>
      <c r="AH460" s="124">
        <f>IF(S460="","",S460)</f>
      </c>
      <c r="AI460" s="99">
        <f>IF(P460="","",P460&amp;" ("&amp;O460&amp;"_"&amp;ROW()&amp;")")</f>
      </c>
      <c r="AQ460" s="124">
        <f>IF(T460="","",T460&amp;"1")</f>
      </c>
      <c r="AR460" s="124">
        <f>IF(S460="","",S460&amp;"2")</f>
      </c>
      <c r="AS460" s="154">
        <f>O460</f>
      </c>
    </row>
    <row r="461" s="41" customFormat="1" ht="64.9" customHeight="1">
      <c r="A461" s="188"/>
      <c r="B461" s="116"/>
      <c r="C461" s="116"/>
      <c r="D461" s="181"/>
      <c r="E461" s="181"/>
      <c r="F461" t="s" s="107">
        <v>67</v>
      </c>
      <c r="G461" s="116"/>
      <c r="H461" s="105">
        <f>IF(B461="","",SUMIF(O1:O1961,A461,AA1:AA1961))</f>
      </c>
      <c r="I461" s="105">
        <f>IF(B461="","",(SUMIF(O1:O1961,A461,AB1:AB1961)+(SUMIF(O1:O1961,A461,AC1:AC1961))))</f>
      </c>
      <c r="J461" s="116"/>
      <c r="K461" s="105">
        <f>IFERROR(J461/H461,"")</f>
      </c>
      <c r="L461" s="116"/>
      <c r="M461" s="116"/>
      <c r="N461" s="116"/>
      <c r="O461" s="119"/>
      <c r="P461" s="116"/>
      <c r="Q461" s="116"/>
      <c r="R461" s="116"/>
      <c r="S461" s="119"/>
      <c r="T461" s="119"/>
      <c r="U461" s="116"/>
      <c r="V461" s="116"/>
      <c r="W461" s="116"/>
      <c r="X461" s="116"/>
      <c r="Y461" s="116"/>
      <c r="Z461" s="116"/>
      <c r="AA461" s="116"/>
      <c r="AB461" s="116"/>
      <c r="AC461" s="119"/>
      <c r="AD461" s="207"/>
      <c r="AE461" s="130">
        <f>IF(Z461="","",IF(OR(MONTH((DATE(1899,12,31)+(0*7+IF(Z461&gt;60,Z461-1,Z461))))=1,MONTH((DATE(1899,12,31)+(0*7+IF(Z461&gt;60,Z461-1,Z461))))=2,MONTH((DATE(1899,12,31)+(0*7+IF(Z461&gt;60,Z461-1,Z461))))=3),"1er",IF(OR(MONTH((DATE(1899,12,31)+(0*7+IF(Z461&gt;60,Z461-1,Z461))))=4,MONTH((DATE(1899,12,31)+(0*7+IF(Z461&gt;60,Z461-1,Z461))))=5,MONTH((DATE(1899,12,31)+(0*7+IF(Z461&gt;60,Z461-1,Z461))))=6),"2ème",IF(OR(MONTH((DATE(1899,12,31)+(0*7+IF(Z461&gt;60,Z461-1,Z461))))=7,MONTH((DATE(1899,12,31)+(0*7+IF(Z461&gt;60,Z461-1,Z461))))=8,MONTH((DATE(1899,12,31)+(0*7+IF(Z461&gt;60,Z461-1,Z461))))=9),"3ème",IF(OR(MONTH((DATE(1899,12,31)+(0*7+IF(Z461&gt;60,Z461-1,Z461))))=10,MONTH((DATE(1899,12,31)+(0*7+IF(Z461&gt;60,Z461-1,Z461))))=11,MONTH((DATE(1899,12,31)+(0*7+IF(Z461&gt;60,Z461-1,Z461))))=12),"4ème")))))</f>
      </c>
      <c r="AF461" s="131">
        <f>IF(Z461="","",YEAR((DATE(1899,12,31)+(0*7+IF(Z461&gt;60,Z461-1,Z461)))))</f>
      </c>
      <c r="AG461" s="123">
        <f>IF(U461="","",U461)</f>
      </c>
      <c r="AH461" s="124">
        <f>IF(S461="","",S461)</f>
      </c>
      <c r="AI461" s="99">
        <f>IF(P461="","",P461&amp;" ("&amp;O461&amp;"_"&amp;ROW()&amp;")")</f>
      </c>
      <c r="AQ461" s="124">
        <f>IF(T461="","",T461&amp;"1")</f>
      </c>
      <c r="AR461" s="124">
        <f>IF(S461="","",S461&amp;"2")</f>
      </c>
      <c r="AS461" s="154">
        <f>O461</f>
      </c>
    </row>
    <row r="462" s="41" customFormat="1" ht="64.9" customHeight="1">
      <c r="A462" s="188"/>
      <c r="B462" s="116"/>
      <c r="C462" s="116"/>
      <c r="D462" s="181"/>
      <c r="E462" s="181"/>
      <c r="F462" t="s" s="107">
        <v>67</v>
      </c>
      <c r="G462" s="116"/>
      <c r="H462" s="105">
        <f>IF(B462="","",SUMIF(O1:O1961,A462,AA1:AA1961))</f>
      </c>
      <c r="I462" s="105">
        <f>IF(B462="","",(SUMIF(O1:O1961,A462,AB1:AB1961)+(SUMIF(O1:O1961,A462,AC1:AC1961))))</f>
      </c>
      <c r="J462" s="116"/>
      <c r="K462" s="105">
        <f>IFERROR(J462/H462,"")</f>
      </c>
      <c r="L462" s="116"/>
      <c r="M462" s="116"/>
      <c r="N462" s="116"/>
      <c r="O462" s="119"/>
      <c r="P462" s="116"/>
      <c r="Q462" s="116"/>
      <c r="R462" s="116"/>
      <c r="S462" s="119"/>
      <c r="T462" s="119"/>
      <c r="U462" s="116"/>
      <c r="V462" s="116"/>
      <c r="W462" s="116"/>
      <c r="X462" s="116"/>
      <c r="Y462" s="116"/>
      <c r="Z462" s="116"/>
      <c r="AA462" s="116"/>
      <c r="AB462" s="116"/>
      <c r="AC462" s="119"/>
      <c r="AD462" s="207"/>
      <c r="AE462" s="130">
        <f>IF(Z462="","",IF(OR(MONTH((DATE(1899,12,31)+(0*7+IF(Z462&gt;60,Z462-1,Z462))))=1,MONTH((DATE(1899,12,31)+(0*7+IF(Z462&gt;60,Z462-1,Z462))))=2,MONTH((DATE(1899,12,31)+(0*7+IF(Z462&gt;60,Z462-1,Z462))))=3),"1er",IF(OR(MONTH((DATE(1899,12,31)+(0*7+IF(Z462&gt;60,Z462-1,Z462))))=4,MONTH((DATE(1899,12,31)+(0*7+IF(Z462&gt;60,Z462-1,Z462))))=5,MONTH((DATE(1899,12,31)+(0*7+IF(Z462&gt;60,Z462-1,Z462))))=6),"2ème",IF(OR(MONTH((DATE(1899,12,31)+(0*7+IF(Z462&gt;60,Z462-1,Z462))))=7,MONTH((DATE(1899,12,31)+(0*7+IF(Z462&gt;60,Z462-1,Z462))))=8,MONTH((DATE(1899,12,31)+(0*7+IF(Z462&gt;60,Z462-1,Z462))))=9),"3ème",IF(OR(MONTH((DATE(1899,12,31)+(0*7+IF(Z462&gt;60,Z462-1,Z462))))=10,MONTH((DATE(1899,12,31)+(0*7+IF(Z462&gt;60,Z462-1,Z462))))=11,MONTH((DATE(1899,12,31)+(0*7+IF(Z462&gt;60,Z462-1,Z462))))=12),"4ème")))))</f>
      </c>
      <c r="AF462" s="131">
        <f>IF(Z462="","",YEAR((DATE(1899,12,31)+(0*7+IF(Z462&gt;60,Z462-1,Z462)))))</f>
      </c>
      <c r="AG462" s="123">
        <f>IF(U462="","",U462)</f>
      </c>
      <c r="AH462" s="124">
        <f>IF(S462="","",S462)</f>
      </c>
      <c r="AI462" s="99">
        <f>IF(P462="","",P462&amp;" ("&amp;O462&amp;"_"&amp;ROW()&amp;")")</f>
      </c>
      <c r="AQ462" s="124">
        <f>IF(T462="","",T462&amp;"1")</f>
      </c>
      <c r="AR462" s="124">
        <f>IF(S462="","",S462&amp;"2")</f>
      </c>
      <c r="AS462" s="154">
        <f>O462</f>
      </c>
    </row>
    <row r="463" s="41" customFormat="1" ht="64.9" customHeight="1">
      <c r="A463" s="188"/>
      <c r="B463" s="116"/>
      <c r="C463" s="116"/>
      <c r="D463" s="181"/>
      <c r="E463" s="181"/>
      <c r="F463" t="s" s="107">
        <v>67</v>
      </c>
      <c r="G463" s="116"/>
      <c r="H463" s="105">
        <f>IF(B463="","",SUMIF(O1:O1961,A463,AA1:AA1961))</f>
      </c>
      <c r="I463" s="105">
        <f>IF(B463="","",(SUMIF(O1:O1961,A463,AB1:AB1961)+(SUMIF(O1:O1961,A463,AC1:AC1961))))</f>
      </c>
      <c r="J463" s="116"/>
      <c r="K463" s="105">
        <f>IFERROR(J463/H463,"")</f>
      </c>
      <c r="L463" s="116"/>
      <c r="M463" s="116"/>
      <c r="N463" s="116"/>
      <c r="O463" s="119"/>
      <c r="P463" s="116"/>
      <c r="Q463" s="116"/>
      <c r="R463" s="116"/>
      <c r="S463" s="119"/>
      <c r="T463" s="119"/>
      <c r="U463" s="116"/>
      <c r="V463" s="116"/>
      <c r="W463" s="116"/>
      <c r="X463" s="116"/>
      <c r="Y463" s="116"/>
      <c r="Z463" s="116"/>
      <c r="AA463" s="116"/>
      <c r="AB463" s="116"/>
      <c r="AC463" s="119"/>
      <c r="AD463" s="207"/>
      <c r="AE463" s="130">
        <f>IF(Z463="","",IF(OR(MONTH((DATE(1899,12,31)+(0*7+IF(Z463&gt;60,Z463-1,Z463))))=1,MONTH((DATE(1899,12,31)+(0*7+IF(Z463&gt;60,Z463-1,Z463))))=2,MONTH((DATE(1899,12,31)+(0*7+IF(Z463&gt;60,Z463-1,Z463))))=3),"1er",IF(OR(MONTH((DATE(1899,12,31)+(0*7+IF(Z463&gt;60,Z463-1,Z463))))=4,MONTH((DATE(1899,12,31)+(0*7+IF(Z463&gt;60,Z463-1,Z463))))=5,MONTH((DATE(1899,12,31)+(0*7+IF(Z463&gt;60,Z463-1,Z463))))=6),"2ème",IF(OR(MONTH((DATE(1899,12,31)+(0*7+IF(Z463&gt;60,Z463-1,Z463))))=7,MONTH((DATE(1899,12,31)+(0*7+IF(Z463&gt;60,Z463-1,Z463))))=8,MONTH((DATE(1899,12,31)+(0*7+IF(Z463&gt;60,Z463-1,Z463))))=9),"3ème",IF(OR(MONTH((DATE(1899,12,31)+(0*7+IF(Z463&gt;60,Z463-1,Z463))))=10,MONTH((DATE(1899,12,31)+(0*7+IF(Z463&gt;60,Z463-1,Z463))))=11,MONTH((DATE(1899,12,31)+(0*7+IF(Z463&gt;60,Z463-1,Z463))))=12),"4ème")))))</f>
      </c>
      <c r="AF463" s="131">
        <f>IF(Z463="","",YEAR((DATE(1899,12,31)+(0*7+IF(Z463&gt;60,Z463-1,Z463)))))</f>
      </c>
      <c r="AG463" s="123">
        <f>IF(U463="","",U463)</f>
      </c>
      <c r="AH463" s="124">
        <f>IF(S463="","",S463)</f>
      </c>
      <c r="AI463" s="99">
        <f>IF(P463="","",P463&amp;" ("&amp;O463&amp;"_"&amp;ROW()&amp;")")</f>
      </c>
      <c r="AQ463" s="124">
        <f>IF(T463="","",T463&amp;"1")</f>
      </c>
      <c r="AR463" s="124">
        <f>IF(S463="","",S463&amp;"2")</f>
      </c>
      <c r="AS463" s="154">
        <f>O463</f>
      </c>
    </row>
    <row r="464" s="41" customFormat="1" ht="64.9" customHeight="1">
      <c r="A464" s="188"/>
      <c r="B464" s="116"/>
      <c r="C464" s="116"/>
      <c r="D464" s="181"/>
      <c r="E464" s="181"/>
      <c r="F464" t="s" s="107">
        <v>67</v>
      </c>
      <c r="G464" s="116"/>
      <c r="H464" s="105">
        <f>IF(B464="","",SUMIF(O1:O1961,A464,AA1:AA1961))</f>
      </c>
      <c r="I464" s="105">
        <f>IF(B464="","",(SUMIF(O1:O1961,A464,AB1:AB1961)+(SUMIF(O1:O1961,A464,AC1:AC1961))))</f>
      </c>
      <c r="J464" s="116"/>
      <c r="K464" s="105">
        <f>IFERROR(J464/H464,"")</f>
      </c>
      <c r="L464" s="116"/>
      <c r="M464" s="116"/>
      <c r="N464" s="116"/>
      <c r="O464" s="119"/>
      <c r="P464" s="116"/>
      <c r="Q464" s="116"/>
      <c r="R464" s="116"/>
      <c r="S464" s="119"/>
      <c r="T464" s="119"/>
      <c r="U464" s="116"/>
      <c r="V464" s="116"/>
      <c r="W464" s="116"/>
      <c r="X464" s="116"/>
      <c r="Y464" s="116"/>
      <c r="Z464" s="116"/>
      <c r="AA464" s="116"/>
      <c r="AB464" s="116"/>
      <c r="AC464" s="119"/>
      <c r="AD464" s="207"/>
      <c r="AE464" s="130">
        <f>IF(Z464="","",IF(OR(MONTH((DATE(1899,12,31)+(0*7+IF(Z464&gt;60,Z464-1,Z464))))=1,MONTH((DATE(1899,12,31)+(0*7+IF(Z464&gt;60,Z464-1,Z464))))=2,MONTH((DATE(1899,12,31)+(0*7+IF(Z464&gt;60,Z464-1,Z464))))=3),"1er",IF(OR(MONTH((DATE(1899,12,31)+(0*7+IF(Z464&gt;60,Z464-1,Z464))))=4,MONTH((DATE(1899,12,31)+(0*7+IF(Z464&gt;60,Z464-1,Z464))))=5,MONTH((DATE(1899,12,31)+(0*7+IF(Z464&gt;60,Z464-1,Z464))))=6),"2ème",IF(OR(MONTH((DATE(1899,12,31)+(0*7+IF(Z464&gt;60,Z464-1,Z464))))=7,MONTH((DATE(1899,12,31)+(0*7+IF(Z464&gt;60,Z464-1,Z464))))=8,MONTH((DATE(1899,12,31)+(0*7+IF(Z464&gt;60,Z464-1,Z464))))=9),"3ème",IF(OR(MONTH((DATE(1899,12,31)+(0*7+IF(Z464&gt;60,Z464-1,Z464))))=10,MONTH((DATE(1899,12,31)+(0*7+IF(Z464&gt;60,Z464-1,Z464))))=11,MONTH((DATE(1899,12,31)+(0*7+IF(Z464&gt;60,Z464-1,Z464))))=12),"4ème")))))</f>
      </c>
      <c r="AF464" s="131">
        <f>IF(Z464="","",YEAR((DATE(1899,12,31)+(0*7+IF(Z464&gt;60,Z464-1,Z464)))))</f>
      </c>
      <c r="AG464" s="123">
        <f>IF(U464="","",U464)</f>
      </c>
      <c r="AH464" s="124">
        <f>IF(S464="","",S464)</f>
      </c>
      <c r="AI464" s="99">
        <f>IF(P464="","",P464&amp;" ("&amp;O464&amp;"_"&amp;ROW()&amp;")")</f>
      </c>
      <c r="AQ464" s="124">
        <f>IF(T464="","",T464&amp;"1")</f>
      </c>
      <c r="AR464" s="124">
        <f>IF(S464="","",S464&amp;"2")</f>
      </c>
      <c r="AS464" s="154">
        <f>O464</f>
      </c>
    </row>
    <row r="465" s="41" customFormat="1" ht="64.9" customHeight="1">
      <c r="A465" s="188"/>
      <c r="B465" s="116"/>
      <c r="C465" s="116"/>
      <c r="D465" s="181"/>
      <c r="E465" s="181"/>
      <c r="F465" t="s" s="107">
        <v>67</v>
      </c>
      <c r="G465" s="116"/>
      <c r="H465" s="105">
        <f>IF(B465="","",SUMIF(O1:O1961,A465,AA1:AA1961))</f>
      </c>
      <c r="I465" s="105">
        <f>IF(B465="","",(SUMIF(O1:O1961,A465,AB1:AB1961)+(SUMIF(O1:O1961,A465,AC1:AC1961))))</f>
      </c>
      <c r="J465" s="116"/>
      <c r="K465" s="105">
        <f>IFERROR(J465/H465,"")</f>
      </c>
      <c r="L465" s="116"/>
      <c r="M465" s="116"/>
      <c r="N465" s="116"/>
      <c r="O465" s="119"/>
      <c r="P465" s="116"/>
      <c r="Q465" s="116"/>
      <c r="R465" s="116"/>
      <c r="S465" s="119"/>
      <c r="T465" s="119"/>
      <c r="U465" s="116"/>
      <c r="V465" s="116"/>
      <c r="W465" s="116"/>
      <c r="X465" s="116"/>
      <c r="Y465" s="116"/>
      <c r="Z465" s="116"/>
      <c r="AA465" s="116"/>
      <c r="AB465" s="116"/>
      <c r="AC465" s="119"/>
      <c r="AD465" s="207"/>
      <c r="AE465" s="130">
        <f>IF(Z465="","",IF(OR(MONTH((DATE(1899,12,31)+(0*7+IF(Z465&gt;60,Z465-1,Z465))))=1,MONTH((DATE(1899,12,31)+(0*7+IF(Z465&gt;60,Z465-1,Z465))))=2,MONTH((DATE(1899,12,31)+(0*7+IF(Z465&gt;60,Z465-1,Z465))))=3),"1er",IF(OR(MONTH((DATE(1899,12,31)+(0*7+IF(Z465&gt;60,Z465-1,Z465))))=4,MONTH((DATE(1899,12,31)+(0*7+IF(Z465&gt;60,Z465-1,Z465))))=5,MONTH((DATE(1899,12,31)+(0*7+IF(Z465&gt;60,Z465-1,Z465))))=6),"2ème",IF(OR(MONTH((DATE(1899,12,31)+(0*7+IF(Z465&gt;60,Z465-1,Z465))))=7,MONTH((DATE(1899,12,31)+(0*7+IF(Z465&gt;60,Z465-1,Z465))))=8,MONTH((DATE(1899,12,31)+(0*7+IF(Z465&gt;60,Z465-1,Z465))))=9),"3ème",IF(OR(MONTH((DATE(1899,12,31)+(0*7+IF(Z465&gt;60,Z465-1,Z465))))=10,MONTH((DATE(1899,12,31)+(0*7+IF(Z465&gt;60,Z465-1,Z465))))=11,MONTH((DATE(1899,12,31)+(0*7+IF(Z465&gt;60,Z465-1,Z465))))=12),"4ème")))))</f>
      </c>
      <c r="AF465" s="131">
        <f>IF(Z465="","",YEAR((DATE(1899,12,31)+(0*7+IF(Z465&gt;60,Z465-1,Z465)))))</f>
      </c>
      <c r="AG465" s="123">
        <f>IF(U465="","",U465)</f>
      </c>
      <c r="AH465" s="124">
        <f>IF(S465="","",S465)</f>
      </c>
      <c r="AI465" s="99">
        <f>IF(P465="","",P465&amp;" ("&amp;O465&amp;"_"&amp;ROW()&amp;")")</f>
      </c>
      <c r="AQ465" s="124">
        <f>IF(T465="","",T465&amp;"1")</f>
      </c>
      <c r="AR465" s="124">
        <f>IF(S465="","",S465&amp;"2")</f>
      </c>
      <c r="AS465" s="154">
        <f>O465</f>
      </c>
    </row>
    <row r="466" s="41" customFormat="1" ht="64.9" customHeight="1">
      <c r="A466" s="188"/>
      <c r="B466" s="116"/>
      <c r="C466" s="116"/>
      <c r="D466" s="181"/>
      <c r="E466" s="181"/>
      <c r="F466" t="s" s="107">
        <v>67</v>
      </c>
      <c r="G466" s="116"/>
      <c r="H466" s="105">
        <f>IF(B466="","",SUMIF(O1:O1961,A466,AA1:AA1961))</f>
      </c>
      <c r="I466" s="105">
        <f>IF(B466="","",(SUMIF(O1:O1961,A466,AB1:AB1961)+(SUMIF(O1:O1961,A466,AC1:AC1961))))</f>
      </c>
      <c r="J466" s="116"/>
      <c r="K466" s="105">
        <f>IFERROR(J466/H466,"")</f>
      </c>
      <c r="L466" s="116"/>
      <c r="M466" s="116"/>
      <c r="N466" s="116"/>
      <c r="O466" s="119"/>
      <c r="P466" s="116"/>
      <c r="Q466" s="116"/>
      <c r="R466" s="116"/>
      <c r="S466" s="119"/>
      <c r="T466" s="119"/>
      <c r="U466" s="116"/>
      <c r="V466" s="116"/>
      <c r="W466" s="116"/>
      <c r="X466" s="116"/>
      <c r="Y466" s="116"/>
      <c r="Z466" s="116"/>
      <c r="AA466" s="116"/>
      <c r="AB466" s="116"/>
      <c r="AC466" s="119"/>
      <c r="AD466" s="207"/>
      <c r="AE466" s="130">
        <f>IF(Z466="","",IF(OR(MONTH((DATE(1899,12,31)+(0*7+IF(Z466&gt;60,Z466-1,Z466))))=1,MONTH((DATE(1899,12,31)+(0*7+IF(Z466&gt;60,Z466-1,Z466))))=2,MONTH((DATE(1899,12,31)+(0*7+IF(Z466&gt;60,Z466-1,Z466))))=3),"1er",IF(OR(MONTH((DATE(1899,12,31)+(0*7+IF(Z466&gt;60,Z466-1,Z466))))=4,MONTH((DATE(1899,12,31)+(0*7+IF(Z466&gt;60,Z466-1,Z466))))=5,MONTH((DATE(1899,12,31)+(0*7+IF(Z466&gt;60,Z466-1,Z466))))=6),"2ème",IF(OR(MONTH((DATE(1899,12,31)+(0*7+IF(Z466&gt;60,Z466-1,Z466))))=7,MONTH((DATE(1899,12,31)+(0*7+IF(Z466&gt;60,Z466-1,Z466))))=8,MONTH((DATE(1899,12,31)+(0*7+IF(Z466&gt;60,Z466-1,Z466))))=9),"3ème",IF(OR(MONTH((DATE(1899,12,31)+(0*7+IF(Z466&gt;60,Z466-1,Z466))))=10,MONTH((DATE(1899,12,31)+(0*7+IF(Z466&gt;60,Z466-1,Z466))))=11,MONTH((DATE(1899,12,31)+(0*7+IF(Z466&gt;60,Z466-1,Z466))))=12),"4ème")))))</f>
      </c>
      <c r="AF466" s="131">
        <f>IF(Z466="","",YEAR((DATE(1899,12,31)+(0*7+IF(Z466&gt;60,Z466-1,Z466)))))</f>
      </c>
      <c r="AG466" s="123">
        <f>IF(U466="","",U466)</f>
      </c>
      <c r="AH466" s="124">
        <f>IF(S466="","",S466)</f>
      </c>
      <c r="AI466" s="99">
        <f>IF(P466="","",P466&amp;" ("&amp;O466&amp;"_"&amp;ROW()&amp;")")</f>
      </c>
      <c r="AQ466" s="124">
        <f>IF(T466="","",T466&amp;"1")</f>
      </c>
      <c r="AR466" s="124">
        <f>IF(S466="","",S466&amp;"2")</f>
      </c>
      <c r="AS466" s="154">
        <f>O466</f>
      </c>
    </row>
    <row r="467" s="41" customFormat="1" ht="64.9" customHeight="1">
      <c r="A467" s="188"/>
      <c r="B467" s="116"/>
      <c r="C467" s="116"/>
      <c r="D467" s="181"/>
      <c r="E467" s="181"/>
      <c r="F467" t="s" s="107">
        <v>67</v>
      </c>
      <c r="G467" s="116"/>
      <c r="H467" s="105">
        <f>IF(B467="","",SUMIF(O1:O1961,A467,AA1:AA1961))</f>
      </c>
      <c r="I467" s="105">
        <f>IF(B467="","",(SUMIF(O1:O1961,A467,AB1:AB1961)+(SUMIF(O1:O1961,A467,AC1:AC1961))))</f>
      </c>
      <c r="J467" s="116"/>
      <c r="K467" s="105">
        <f>IFERROR(J467/H467,"")</f>
      </c>
      <c r="L467" s="116"/>
      <c r="M467" s="116"/>
      <c r="N467" s="116"/>
      <c r="O467" s="119"/>
      <c r="P467" s="116"/>
      <c r="Q467" s="116"/>
      <c r="R467" s="116"/>
      <c r="S467" s="119"/>
      <c r="T467" s="119"/>
      <c r="U467" s="116"/>
      <c r="V467" s="116"/>
      <c r="W467" s="116"/>
      <c r="X467" s="116"/>
      <c r="Y467" s="116"/>
      <c r="Z467" s="116"/>
      <c r="AA467" s="116"/>
      <c r="AB467" s="116"/>
      <c r="AC467" s="119"/>
      <c r="AD467" s="207"/>
      <c r="AE467" s="130">
        <f>IF(Z467="","",IF(OR(MONTH((DATE(1899,12,31)+(0*7+IF(Z467&gt;60,Z467-1,Z467))))=1,MONTH((DATE(1899,12,31)+(0*7+IF(Z467&gt;60,Z467-1,Z467))))=2,MONTH((DATE(1899,12,31)+(0*7+IF(Z467&gt;60,Z467-1,Z467))))=3),"1er",IF(OR(MONTH((DATE(1899,12,31)+(0*7+IF(Z467&gt;60,Z467-1,Z467))))=4,MONTH((DATE(1899,12,31)+(0*7+IF(Z467&gt;60,Z467-1,Z467))))=5,MONTH((DATE(1899,12,31)+(0*7+IF(Z467&gt;60,Z467-1,Z467))))=6),"2ème",IF(OR(MONTH((DATE(1899,12,31)+(0*7+IF(Z467&gt;60,Z467-1,Z467))))=7,MONTH((DATE(1899,12,31)+(0*7+IF(Z467&gt;60,Z467-1,Z467))))=8,MONTH((DATE(1899,12,31)+(0*7+IF(Z467&gt;60,Z467-1,Z467))))=9),"3ème",IF(OR(MONTH((DATE(1899,12,31)+(0*7+IF(Z467&gt;60,Z467-1,Z467))))=10,MONTH((DATE(1899,12,31)+(0*7+IF(Z467&gt;60,Z467-1,Z467))))=11,MONTH((DATE(1899,12,31)+(0*7+IF(Z467&gt;60,Z467-1,Z467))))=12),"4ème")))))</f>
      </c>
      <c r="AF467" s="131">
        <f>IF(Z467="","",YEAR((DATE(1899,12,31)+(0*7+IF(Z467&gt;60,Z467-1,Z467)))))</f>
      </c>
      <c r="AG467" s="123">
        <f>IF(U467="","",U467)</f>
      </c>
      <c r="AH467" s="124">
        <f>IF(S467="","",S467)</f>
      </c>
      <c r="AI467" s="99">
        <f>IF(P467="","",P467&amp;" ("&amp;O467&amp;"_"&amp;ROW()&amp;")")</f>
      </c>
      <c r="AQ467" s="124">
        <f>IF(T467="","",T467&amp;"1")</f>
      </c>
      <c r="AR467" s="124">
        <f>IF(S467="","",S467&amp;"2")</f>
      </c>
      <c r="AS467" s="154">
        <f>O467</f>
      </c>
    </row>
    <row r="468" s="41" customFormat="1" ht="64.9" customHeight="1">
      <c r="A468" s="188"/>
      <c r="B468" s="116"/>
      <c r="C468" s="116"/>
      <c r="D468" s="181"/>
      <c r="E468" s="181"/>
      <c r="F468" t="s" s="107">
        <v>67</v>
      </c>
      <c r="G468" s="116"/>
      <c r="H468" s="105">
        <f>IF(B468="","",SUMIF(O1:O1961,A468,AA1:AA1961))</f>
      </c>
      <c r="I468" s="105">
        <f>IF(B468="","",(SUMIF(O1:O1961,A468,AB1:AB1961)+(SUMIF(O1:O1961,A468,AC1:AC1961))))</f>
      </c>
      <c r="J468" s="116"/>
      <c r="K468" s="105">
        <f>IFERROR(J468/H468,"")</f>
      </c>
      <c r="L468" s="116"/>
      <c r="M468" s="116"/>
      <c r="N468" s="116"/>
      <c r="O468" s="119"/>
      <c r="P468" s="116"/>
      <c r="Q468" s="116"/>
      <c r="R468" s="116"/>
      <c r="S468" s="119"/>
      <c r="T468" s="119"/>
      <c r="U468" s="116"/>
      <c r="V468" s="116"/>
      <c r="W468" s="116"/>
      <c r="X468" s="116"/>
      <c r="Y468" s="116"/>
      <c r="Z468" s="116"/>
      <c r="AA468" s="116"/>
      <c r="AB468" s="116"/>
      <c r="AC468" s="119"/>
      <c r="AD468" s="207"/>
      <c r="AE468" s="130">
        <f>IF(Z468="","",IF(OR(MONTH((DATE(1899,12,31)+(0*7+IF(Z468&gt;60,Z468-1,Z468))))=1,MONTH((DATE(1899,12,31)+(0*7+IF(Z468&gt;60,Z468-1,Z468))))=2,MONTH((DATE(1899,12,31)+(0*7+IF(Z468&gt;60,Z468-1,Z468))))=3),"1er",IF(OR(MONTH((DATE(1899,12,31)+(0*7+IF(Z468&gt;60,Z468-1,Z468))))=4,MONTH((DATE(1899,12,31)+(0*7+IF(Z468&gt;60,Z468-1,Z468))))=5,MONTH((DATE(1899,12,31)+(0*7+IF(Z468&gt;60,Z468-1,Z468))))=6),"2ème",IF(OR(MONTH((DATE(1899,12,31)+(0*7+IF(Z468&gt;60,Z468-1,Z468))))=7,MONTH((DATE(1899,12,31)+(0*7+IF(Z468&gt;60,Z468-1,Z468))))=8,MONTH((DATE(1899,12,31)+(0*7+IF(Z468&gt;60,Z468-1,Z468))))=9),"3ème",IF(OR(MONTH((DATE(1899,12,31)+(0*7+IF(Z468&gt;60,Z468-1,Z468))))=10,MONTH((DATE(1899,12,31)+(0*7+IF(Z468&gt;60,Z468-1,Z468))))=11,MONTH((DATE(1899,12,31)+(0*7+IF(Z468&gt;60,Z468-1,Z468))))=12),"4ème")))))</f>
      </c>
      <c r="AF468" s="131">
        <f>IF(Z468="","",YEAR((DATE(1899,12,31)+(0*7+IF(Z468&gt;60,Z468-1,Z468)))))</f>
      </c>
      <c r="AG468" s="123">
        <f>IF(U468="","",U468)</f>
      </c>
      <c r="AH468" s="124">
        <f>IF(S468="","",S468)</f>
      </c>
      <c r="AI468" s="99">
        <f>IF(P468="","",P468&amp;" ("&amp;O468&amp;"_"&amp;ROW()&amp;")")</f>
      </c>
      <c r="AQ468" s="124">
        <f>IF(T468="","",T468&amp;"1")</f>
      </c>
      <c r="AR468" s="124">
        <f>IF(S468="","",S468&amp;"2")</f>
      </c>
      <c r="AS468" s="154">
        <f>O468</f>
      </c>
    </row>
    <row r="469" s="41" customFormat="1" ht="64.9" customHeight="1">
      <c r="A469" s="188"/>
      <c r="B469" s="116"/>
      <c r="C469" s="116"/>
      <c r="D469" s="181"/>
      <c r="E469" s="181"/>
      <c r="F469" t="s" s="107">
        <v>67</v>
      </c>
      <c r="G469" s="116"/>
      <c r="H469" s="105">
        <f>IF(B469="","",SUMIF(O1:O1961,A469,AA1:AA1961))</f>
      </c>
      <c r="I469" s="105">
        <f>IF(B469="","",(SUMIF(O1:O1961,A469,AB1:AB1961)+(SUMIF(O1:O1961,A469,AC1:AC1961))))</f>
      </c>
      <c r="J469" s="116"/>
      <c r="K469" s="105">
        <f>IFERROR(J469/H469,"")</f>
      </c>
      <c r="L469" s="116"/>
      <c r="M469" s="116"/>
      <c r="N469" s="116"/>
      <c r="O469" s="119"/>
      <c r="P469" s="116"/>
      <c r="Q469" s="116"/>
      <c r="R469" s="116"/>
      <c r="S469" s="119"/>
      <c r="T469" s="119"/>
      <c r="U469" s="116"/>
      <c r="V469" s="116"/>
      <c r="W469" s="116"/>
      <c r="X469" s="116"/>
      <c r="Y469" s="116"/>
      <c r="Z469" s="116"/>
      <c r="AA469" s="116"/>
      <c r="AB469" s="116"/>
      <c r="AC469" s="119"/>
      <c r="AD469" s="207"/>
      <c r="AE469" s="130">
        <f>IF(Z469="","",IF(OR(MONTH((DATE(1899,12,31)+(0*7+IF(Z469&gt;60,Z469-1,Z469))))=1,MONTH((DATE(1899,12,31)+(0*7+IF(Z469&gt;60,Z469-1,Z469))))=2,MONTH((DATE(1899,12,31)+(0*7+IF(Z469&gt;60,Z469-1,Z469))))=3),"1er",IF(OR(MONTH((DATE(1899,12,31)+(0*7+IF(Z469&gt;60,Z469-1,Z469))))=4,MONTH((DATE(1899,12,31)+(0*7+IF(Z469&gt;60,Z469-1,Z469))))=5,MONTH((DATE(1899,12,31)+(0*7+IF(Z469&gt;60,Z469-1,Z469))))=6),"2ème",IF(OR(MONTH((DATE(1899,12,31)+(0*7+IF(Z469&gt;60,Z469-1,Z469))))=7,MONTH((DATE(1899,12,31)+(0*7+IF(Z469&gt;60,Z469-1,Z469))))=8,MONTH((DATE(1899,12,31)+(0*7+IF(Z469&gt;60,Z469-1,Z469))))=9),"3ème",IF(OR(MONTH((DATE(1899,12,31)+(0*7+IF(Z469&gt;60,Z469-1,Z469))))=10,MONTH((DATE(1899,12,31)+(0*7+IF(Z469&gt;60,Z469-1,Z469))))=11,MONTH((DATE(1899,12,31)+(0*7+IF(Z469&gt;60,Z469-1,Z469))))=12),"4ème")))))</f>
      </c>
      <c r="AF469" s="131">
        <f>IF(Z469="","",YEAR((DATE(1899,12,31)+(0*7+IF(Z469&gt;60,Z469-1,Z469)))))</f>
      </c>
      <c r="AG469" s="123">
        <f>IF(U469="","",U469)</f>
      </c>
      <c r="AH469" s="124">
        <f>IF(S469="","",S469)</f>
      </c>
      <c r="AI469" s="99">
        <f>IF(P469="","",P469&amp;" ("&amp;O469&amp;"_"&amp;ROW()&amp;")")</f>
      </c>
      <c r="AQ469" s="124">
        <f>IF(T469="","",T469&amp;"1")</f>
      </c>
      <c r="AR469" s="124">
        <f>IF(S469="","",S469&amp;"2")</f>
      </c>
      <c r="AS469" s="154">
        <f>O469</f>
      </c>
    </row>
    <row r="470" s="41" customFormat="1" ht="64.9" customHeight="1">
      <c r="A470" s="188"/>
      <c r="B470" s="116"/>
      <c r="C470" s="116"/>
      <c r="D470" s="181"/>
      <c r="E470" s="181"/>
      <c r="F470" t="s" s="107">
        <v>67</v>
      </c>
      <c r="G470" s="116"/>
      <c r="H470" s="105">
        <f>IF(B470="","",SUMIF(O1:O1961,A470,AA1:AA1961))</f>
      </c>
      <c r="I470" s="105">
        <f>IF(B470="","",(SUMIF(O1:O1961,A470,AB1:AB1961)+(SUMIF(O1:O1961,A470,AC1:AC1961))))</f>
      </c>
      <c r="J470" s="116"/>
      <c r="K470" s="105">
        <f>IFERROR(J470/H470,"")</f>
      </c>
      <c r="L470" s="116"/>
      <c r="M470" s="116"/>
      <c r="N470" s="116"/>
      <c r="O470" s="119"/>
      <c r="P470" s="116"/>
      <c r="Q470" s="116"/>
      <c r="R470" s="116"/>
      <c r="S470" s="119"/>
      <c r="T470" s="119"/>
      <c r="U470" s="116"/>
      <c r="V470" s="116"/>
      <c r="W470" s="116"/>
      <c r="X470" s="116"/>
      <c r="Y470" s="116"/>
      <c r="Z470" s="116"/>
      <c r="AA470" s="116"/>
      <c r="AB470" s="116"/>
      <c r="AC470" s="119"/>
      <c r="AD470" s="207"/>
      <c r="AE470" s="130">
        <f>IF(Z470="","",IF(OR(MONTH((DATE(1899,12,31)+(0*7+IF(Z470&gt;60,Z470-1,Z470))))=1,MONTH((DATE(1899,12,31)+(0*7+IF(Z470&gt;60,Z470-1,Z470))))=2,MONTH((DATE(1899,12,31)+(0*7+IF(Z470&gt;60,Z470-1,Z470))))=3),"1er",IF(OR(MONTH((DATE(1899,12,31)+(0*7+IF(Z470&gt;60,Z470-1,Z470))))=4,MONTH((DATE(1899,12,31)+(0*7+IF(Z470&gt;60,Z470-1,Z470))))=5,MONTH((DATE(1899,12,31)+(0*7+IF(Z470&gt;60,Z470-1,Z470))))=6),"2ème",IF(OR(MONTH((DATE(1899,12,31)+(0*7+IF(Z470&gt;60,Z470-1,Z470))))=7,MONTH((DATE(1899,12,31)+(0*7+IF(Z470&gt;60,Z470-1,Z470))))=8,MONTH((DATE(1899,12,31)+(0*7+IF(Z470&gt;60,Z470-1,Z470))))=9),"3ème",IF(OR(MONTH((DATE(1899,12,31)+(0*7+IF(Z470&gt;60,Z470-1,Z470))))=10,MONTH((DATE(1899,12,31)+(0*7+IF(Z470&gt;60,Z470-1,Z470))))=11,MONTH((DATE(1899,12,31)+(0*7+IF(Z470&gt;60,Z470-1,Z470))))=12),"4ème")))))</f>
      </c>
      <c r="AF470" s="131">
        <f>IF(Z470="","",YEAR((DATE(1899,12,31)+(0*7+IF(Z470&gt;60,Z470-1,Z470)))))</f>
      </c>
      <c r="AG470" s="123">
        <f>IF(U470="","",U470)</f>
      </c>
      <c r="AH470" s="124">
        <f>IF(S470="","",S470)</f>
      </c>
      <c r="AI470" s="99">
        <f>IF(P470="","",P470&amp;" ("&amp;O470&amp;"_"&amp;ROW()&amp;")")</f>
      </c>
      <c r="AQ470" s="124">
        <f>IF(T470="","",T470&amp;"1")</f>
      </c>
      <c r="AR470" s="124">
        <f>IF(S470="","",S470&amp;"2")</f>
      </c>
      <c r="AS470" s="154">
        <f>O470</f>
      </c>
    </row>
    <row r="471" s="41" customFormat="1" ht="64.9" customHeight="1">
      <c r="A471" s="188"/>
      <c r="B471" s="116"/>
      <c r="C471" s="116"/>
      <c r="D471" s="181"/>
      <c r="E471" s="181"/>
      <c r="F471" t="s" s="107">
        <v>67</v>
      </c>
      <c r="G471" s="116"/>
      <c r="H471" s="105">
        <f>IF(B471="","",SUMIF(O1:O1961,A471,AA1:AA1961))</f>
      </c>
      <c r="I471" s="105">
        <f>IF(B471="","",(SUMIF(O1:O1961,A471,AB1:AB1961)+(SUMIF(O1:O1961,A471,AC1:AC1961))))</f>
      </c>
      <c r="J471" s="116"/>
      <c r="K471" s="105">
        <f>IFERROR(J471/H471,"")</f>
      </c>
      <c r="L471" s="116"/>
      <c r="M471" s="116"/>
      <c r="N471" s="116"/>
      <c r="O471" s="119"/>
      <c r="P471" s="116"/>
      <c r="Q471" s="116"/>
      <c r="R471" s="116"/>
      <c r="S471" s="119"/>
      <c r="T471" s="119"/>
      <c r="U471" s="116"/>
      <c r="V471" s="116"/>
      <c r="W471" s="116"/>
      <c r="X471" s="116"/>
      <c r="Y471" s="116"/>
      <c r="Z471" s="116"/>
      <c r="AA471" s="116"/>
      <c r="AB471" s="116"/>
      <c r="AC471" s="119"/>
      <c r="AD471" s="207"/>
      <c r="AE471" s="130">
        <f>IF(Z471="","",IF(OR(MONTH((DATE(1899,12,31)+(0*7+IF(Z471&gt;60,Z471-1,Z471))))=1,MONTH((DATE(1899,12,31)+(0*7+IF(Z471&gt;60,Z471-1,Z471))))=2,MONTH((DATE(1899,12,31)+(0*7+IF(Z471&gt;60,Z471-1,Z471))))=3),"1er",IF(OR(MONTH((DATE(1899,12,31)+(0*7+IF(Z471&gt;60,Z471-1,Z471))))=4,MONTH((DATE(1899,12,31)+(0*7+IF(Z471&gt;60,Z471-1,Z471))))=5,MONTH((DATE(1899,12,31)+(0*7+IF(Z471&gt;60,Z471-1,Z471))))=6),"2ème",IF(OR(MONTH((DATE(1899,12,31)+(0*7+IF(Z471&gt;60,Z471-1,Z471))))=7,MONTH((DATE(1899,12,31)+(0*7+IF(Z471&gt;60,Z471-1,Z471))))=8,MONTH((DATE(1899,12,31)+(0*7+IF(Z471&gt;60,Z471-1,Z471))))=9),"3ème",IF(OR(MONTH((DATE(1899,12,31)+(0*7+IF(Z471&gt;60,Z471-1,Z471))))=10,MONTH((DATE(1899,12,31)+(0*7+IF(Z471&gt;60,Z471-1,Z471))))=11,MONTH((DATE(1899,12,31)+(0*7+IF(Z471&gt;60,Z471-1,Z471))))=12),"4ème")))))</f>
      </c>
      <c r="AF471" s="131">
        <f>IF(Z471="","",YEAR((DATE(1899,12,31)+(0*7+IF(Z471&gt;60,Z471-1,Z471)))))</f>
      </c>
      <c r="AG471" s="123">
        <f>IF(U471="","",U471)</f>
      </c>
      <c r="AH471" s="124">
        <f>IF(S471="","",S471)</f>
      </c>
      <c r="AI471" s="99">
        <f>IF(P471="","",P471&amp;" ("&amp;O471&amp;"_"&amp;ROW()&amp;")")</f>
      </c>
      <c r="AQ471" s="124">
        <f>IF(T471="","",T471&amp;"1")</f>
      </c>
      <c r="AR471" s="124">
        <f>IF(S471="","",S471&amp;"2")</f>
      </c>
      <c r="AS471" s="154">
        <f>O471</f>
      </c>
    </row>
    <row r="472" s="41" customFormat="1" ht="64.9" customHeight="1">
      <c r="A472" s="188"/>
      <c r="B472" s="116"/>
      <c r="C472" s="116"/>
      <c r="D472" s="181"/>
      <c r="E472" s="181"/>
      <c r="F472" t="s" s="107">
        <v>67</v>
      </c>
      <c r="G472" s="116"/>
      <c r="H472" s="105">
        <f>IF(B472="","",SUMIF(O1:O1961,A472,AA1:AA1961))</f>
      </c>
      <c r="I472" s="105">
        <f>IF(B472="","",(SUMIF(O1:O1961,A472,AB1:AB1961)+(SUMIF(O1:O1961,A472,AC1:AC1961))))</f>
      </c>
      <c r="J472" s="116"/>
      <c r="K472" s="105">
        <f>IFERROR(J472/H472,"")</f>
      </c>
      <c r="L472" s="116"/>
      <c r="M472" s="116"/>
      <c r="N472" s="116"/>
      <c r="O472" s="119"/>
      <c r="P472" s="116"/>
      <c r="Q472" s="116"/>
      <c r="R472" s="116"/>
      <c r="S472" s="119"/>
      <c r="T472" s="119"/>
      <c r="U472" s="116"/>
      <c r="V472" s="116"/>
      <c r="W472" s="116"/>
      <c r="X472" s="116"/>
      <c r="Y472" s="116"/>
      <c r="Z472" s="116"/>
      <c r="AA472" s="116"/>
      <c r="AB472" s="116"/>
      <c r="AC472" s="119"/>
      <c r="AD472" s="207"/>
      <c r="AE472" s="130">
        <f>IF(Z472="","",IF(OR(MONTH((DATE(1899,12,31)+(0*7+IF(Z472&gt;60,Z472-1,Z472))))=1,MONTH((DATE(1899,12,31)+(0*7+IF(Z472&gt;60,Z472-1,Z472))))=2,MONTH((DATE(1899,12,31)+(0*7+IF(Z472&gt;60,Z472-1,Z472))))=3),"1er",IF(OR(MONTH((DATE(1899,12,31)+(0*7+IF(Z472&gt;60,Z472-1,Z472))))=4,MONTH((DATE(1899,12,31)+(0*7+IF(Z472&gt;60,Z472-1,Z472))))=5,MONTH((DATE(1899,12,31)+(0*7+IF(Z472&gt;60,Z472-1,Z472))))=6),"2ème",IF(OR(MONTH((DATE(1899,12,31)+(0*7+IF(Z472&gt;60,Z472-1,Z472))))=7,MONTH((DATE(1899,12,31)+(0*7+IF(Z472&gt;60,Z472-1,Z472))))=8,MONTH((DATE(1899,12,31)+(0*7+IF(Z472&gt;60,Z472-1,Z472))))=9),"3ème",IF(OR(MONTH((DATE(1899,12,31)+(0*7+IF(Z472&gt;60,Z472-1,Z472))))=10,MONTH((DATE(1899,12,31)+(0*7+IF(Z472&gt;60,Z472-1,Z472))))=11,MONTH((DATE(1899,12,31)+(0*7+IF(Z472&gt;60,Z472-1,Z472))))=12),"4ème")))))</f>
      </c>
      <c r="AF472" s="131">
        <f>IF(Z472="","",YEAR((DATE(1899,12,31)+(0*7+IF(Z472&gt;60,Z472-1,Z472)))))</f>
      </c>
      <c r="AG472" s="123">
        <f>IF(U472="","",U472)</f>
      </c>
      <c r="AH472" s="124">
        <f>IF(S472="","",S472)</f>
      </c>
      <c r="AI472" s="99">
        <f>IF(P472="","",P472&amp;" ("&amp;O472&amp;"_"&amp;ROW()&amp;")")</f>
      </c>
      <c r="AQ472" s="124">
        <f>IF(T472="","",T472&amp;"1")</f>
      </c>
      <c r="AR472" s="124">
        <f>IF(S472="","",S472&amp;"2")</f>
      </c>
      <c r="AS472" s="154">
        <f>O472</f>
      </c>
    </row>
    <row r="473" s="41" customFormat="1" ht="64.9" customHeight="1">
      <c r="A473" s="188"/>
      <c r="B473" s="116"/>
      <c r="C473" s="116"/>
      <c r="D473" s="181"/>
      <c r="E473" s="181"/>
      <c r="F473" t="s" s="107">
        <v>67</v>
      </c>
      <c r="G473" s="116"/>
      <c r="H473" s="105">
        <f>IF(B473="","",SUMIF(O1:O1961,A473,AA1:AA1961))</f>
      </c>
      <c r="I473" s="105">
        <f>IF(B473="","",(SUMIF(O1:O1961,A473,AB1:AB1961)+(SUMIF(O1:O1961,A473,AC1:AC1961))))</f>
      </c>
      <c r="J473" s="116"/>
      <c r="K473" s="105">
        <f>IFERROR(J473/H473,"")</f>
      </c>
      <c r="L473" s="116"/>
      <c r="M473" s="116"/>
      <c r="N473" s="116"/>
      <c r="O473" s="119"/>
      <c r="P473" s="116"/>
      <c r="Q473" s="116"/>
      <c r="R473" s="116"/>
      <c r="S473" s="119"/>
      <c r="T473" s="119"/>
      <c r="U473" s="116"/>
      <c r="V473" s="116"/>
      <c r="W473" s="116"/>
      <c r="X473" s="116"/>
      <c r="Y473" s="116"/>
      <c r="Z473" s="116"/>
      <c r="AA473" s="116"/>
      <c r="AB473" s="116"/>
      <c r="AC473" s="119"/>
      <c r="AD473" s="207"/>
      <c r="AE473" s="130">
        <f>IF(Z473="","",IF(OR(MONTH((DATE(1899,12,31)+(0*7+IF(Z473&gt;60,Z473-1,Z473))))=1,MONTH((DATE(1899,12,31)+(0*7+IF(Z473&gt;60,Z473-1,Z473))))=2,MONTH((DATE(1899,12,31)+(0*7+IF(Z473&gt;60,Z473-1,Z473))))=3),"1er",IF(OR(MONTH((DATE(1899,12,31)+(0*7+IF(Z473&gt;60,Z473-1,Z473))))=4,MONTH((DATE(1899,12,31)+(0*7+IF(Z473&gt;60,Z473-1,Z473))))=5,MONTH((DATE(1899,12,31)+(0*7+IF(Z473&gt;60,Z473-1,Z473))))=6),"2ème",IF(OR(MONTH((DATE(1899,12,31)+(0*7+IF(Z473&gt;60,Z473-1,Z473))))=7,MONTH((DATE(1899,12,31)+(0*7+IF(Z473&gt;60,Z473-1,Z473))))=8,MONTH((DATE(1899,12,31)+(0*7+IF(Z473&gt;60,Z473-1,Z473))))=9),"3ème",IF(OR(MONTH((DATE(1899,12,31)+(0*7+IF(Z473&gt;60,Z473-1,Z473))))=10,MONTH((DATE(1899,12,31)+(0*7+IF(Z473&gt;60,Z473-1,Z473))))=11,MONTH((DATE(1899,12,31)+(0*7+IF(Z473&gt;60,Z473-1,Z473))))=12),"4ème")))))</f>
      </c>
      <c r="AF473" s="131">
        <f>IF(Z473="","",YEAR((DATE(1899,12,31)+(0*7+IF(Z473&gt;60,Z473-1,Z473)))))</f>
      </c>
      <c r="AG473" s="123">
        <f>IF(U473="","",U473)</f>
      </c>
      <c r="AH473" s="124">
        <f>IF(S473="","",S473)</f>
      </c>
      <c r="AI473" s="99">
        <f>IF(P473="","",P473&amp;" ("&amp;O473&amp;"_"&amp;ROW()&amp;")")</f>
      </c>
      <c r="AQ473" s="124">
        <f>IF(T473="","",T473&amp;"1")</f>
      </c>
      <c r="AR473" s="124">
        <f>IF(S473="","",S473&amp;"2")</f>
      </c>
      <c r="AS473" s="154">
        <f>O473</f>
      </c>
    </row>
    <row r="474" s="41" customFormat="1" ht="64.9" customHeight="1">
      <c r="A474" s="188"/>
      <c r="B474" s="116"/>
      <c r="C474" s="116"/>
      <c r="D474" s="181"/>
      <c r="E474" s="181"/>
      <c r="F474" t="s" s="107">
        <v>67</v>
      </c>
      <c r="G474" s="116"/>
      <c r="H474" s="105">
        <f>IF(B474="","",SUMIF(O1:O1961,A474,AA1:AA1961))</f>
      </c>
      <c r="I474" s="105">
        <f>IF(B474="","",(SUMIF(O1:O1961,A474,AB1:AB1961)+(SUMIF(O1:O1961,A474,AC1:AC1961))))</f>
      </c>
      <c r="J474" s="116"/>
      <c r="K474" s="105">
        <f>IFERROR(J474/H474,"")</f>
      </c>
      <c r="L474" s="116"/>
      <c r="M474" s="116"/>
      <c r="N474" s="116"/>
      <c r="O474" s="119"/>
      <c r="P474" s="116"/>
      <c r="Q474" s="116"/>
      <c r="R474" s="116"/>
      <c r="S474" s="119"/>
      <c r="T474" s="119"/>
      <c r="U474" s="116"/>
      <c r="V474" s="116"/>
      <c r="W474" s="116"/>
      <c r="X474" s="116"/>
      <c r="Y474" s="116"/>
      <c r="Z474" s="116"/>
      <c r="AA474" s="116"/>
      <c r="AB474" s="116"/>
      <c r="AC474" s="119"/>
      <c r="AD474" s="207"/>
      <c r="AE474" s="130">
        <f>IF(Z474="","",IF(OR(MONTH((DATE(1899,12,31)+(0*7+IF(Z474&gt;60,Z474-1,Z474))))=1,MONTH((DATE(1899,12,31)+(0*7+IF(Z474&gt;60,Z474-1,Z474))))=2,MONTH((DATE(1899,12,31)+(0*7+IF(Z474&gt;60,Z474-1,Z474))))=3),"1er",IF(OR(MONTH((DATE(1899,12,31)+(0*7+IF(Z474&gt;60,Z474-1,Z474))))=4,MONTH((DATE(1899,12,31)+(0*7+IF(Z474&gt;60,Z474-1,Z474))))=5,MONTH((DATE(1899,12,31)+(0*7+IF(Z474&gt;60,Z474-1,Z474))))=6),"2ème",IF(OR(MONTH((DATE(1899,12,31)+(0*7+IF(Z474&gt;60,Z474-1,Z474))))=7,MONTH((DATE(1899,12,31)+(0*7+IF(Z474&gt;60,Z474-1,Z474))))=8,MONTH((DATE(1899,12,31)+(0*7+IF(Z474&gt;60,Z474-1,Z474))))=9),"3ème",IF(OR(MONTH((DATE(1899,12,31)+(0*7+IF(Z474&gt;60,Z474-1,Z474))))=10,MONTH((DATE(1899,12,31)+(0*7+IF(Z474&gt;60,Z474-1,Z474))))=11,MONTH((DATE(1899,12,31)+(0*7+IF(Z474&gt;60,Z474-1,Z474))))=12),"4ème")))))</f>
      </c>
      <c r="AF474" s="131">
        <f>IF(Z474="","",YEAR((DATE(1899,12,31)+(0*7+IF(Z474&gt;60,Z474-1,Z474)))))</f>
      </c>
      <c r="AG474" s="123">
        <f>IF(U474="","",U474)</f>
      </c>
      <c r="AH474" s="124">
        <f>IF(S474="","",S474)</f>
      </c>
      <c r="AI474" s="99">
        <f>IF(P474="","",P474&amp;" ("&amp;O474&amp;"_"&amp;ROW()&amp;")")</f>
      </c>
      <c r="AQ474" s="124">
        <f>IF(T474="","",T474&amp;"1")</f>
      </c>
      <c r="AR474" s="124">
        <f>IF(S474="","",S474&amp;"2")</f>
      </c>
      <c r="AS474" s="154">
        <f>O474</f>
      </c>
    </row>
    <row r="475" s="41" customFormat="1" ht="64.9" customHeight="1">
      <c r="A475" s="188"/>
      <c r="B475" s="116"/>
      <c r="C475" s="116"/>
      <c r="D475" s="181"/>
      <c r="E475" s="181"/>
      <c r="F475" t="s" s="107">
        <v>67</v>
      </c>
      <c r="G475" s="116"/>
      <c r="H475" s="105">
        <f>IF(B475="","",SUMIF(O1:O1961,A475,AA1:AA1961))</f>
      </c>
      <c r="I475" s="105">
        <f>IF(B475="","",(SUMIF(O1:O1961,A475,AB1:AB1961)+(SUMIF(O1:O1961,A475,AC1:AC1961))))</f>
      </c>
      <c r="J475" s="116"/>
      <c r="K475" s="105">
        <f>IFERROR(J475/H475,"")</f>
      </c>
      <c r="L475" s="116"/>
      <c r="M475" s="116"/>
      <c r="N475" s="116"/>
      <c r="O475" s="119"/>
      <c r="P475" s="116"/>
      <c r="Q475" s="116"/>
      <c r="R475" s="116"/>
      <c r="S475" s="119"/>
      <c r="T475" s="119"/>
      <c r="U475" s="116"/>
      <c r="V475" s="116"/>
      <c r="W475" s="116"/>
      <c r="X475" s="116"/>
      <c r="Y475" s="116"/>
      <c r="Z475" s="116"/>
      <c r="AA475" s="116"/>
      <c r="AB475" s="116"/>
      <c r="AC475" s="119"/>
      <c r="AD475" s="207"/>
      <c r="AE475" s="130">
        <f>IF(Z475="","",IF(OR(MONTH((DATE(1899,12,31)+(0*7+IF(Z475&gt;60,Z475-1,Z475))))=1,MONTH((DATE(1899,12,31)+(0*7+IF(Z475&gt;60,Z475-1,Z475))))=2,MONTH((DATE(1899,12,31)+(0*7+IF(Z475&gt;60,Z475-1,Z475))))=3),"1er",IF(OR(MONTH((DATE(1899,12,31)+(0*7+IF(Z475&gt;60,Z475-1,Z475))))=4,MONTH((DATE(1899,12,31)+(0*7+IF(Z475&gt;60,Z475-1,Z475))))=5,MONTH((DATE(1899,12,31)+(0*7+IF(Z475&gt;60,Z475-1,Z475))))=6),"2ème",IF(OR(MONTH((DATE(1899,12,31)+(0*7+IF(Z475&gt;60,Z475-1,Z475))))=7,MONTH((DATE(1899,12,31)+(0*7+IF(Z475&gt;60,Z475-1,Z475))))=8,MONTH((DATE(1899,12,31)+(0*7+IF(Z475&gt;60,Z475-1,Z475))))=9),"3ème",IF(OR(MONTH((DATE(1899,12,31)+(0*7+IF(Z475&gt;60,Z475-1,Z475))))=10,MONTH((DATE(1899,12,31)+(0*7+IF(Z475&gt;60,Z475-1,Z475))))=11,MONTH((DATE(1899,12,31)+(0*7+IF(Z475&gt;60,Z475-1,Z475))))=12),"4ème")))))</f>
      </c>
      <c r="AF475" s="131">
        <f>IF(Z475="","",YEAR((DATE(1899,12,31)+(0*7+IF(Z475&gt;60,Z475-1,Z475)))))</f>
      </c>
      <c r="AG475" s="123">
        <f>IF(U475="","",U475)</f>
      </c>
      <c r="AH475" s="124">
        <f>IF(S475="","",S475)</f>
      </c>
      <c r="AI475" s="99">
        <f>IF(P475="","",P475&amp;" ("&amp;O475&amp;"_"&amp;ROW()&amp;")")</f>
      </c>
      <c r="AQ475" s="124">
        <f>IF(T475="","",T475&amp;"1")</f>
      </c>
      <c r="AR475" s="124">
        <f>IF(S475="","",S475&amp;"2")</f>
      </c>
      <c r="AS475" s="154">
        <f>O475</f>
      </c>
    </row>
    <row r="476" s="41" customFormat="1" ht="64.9" customHeight="1">
      <c r="A476" s="188"/>
      <c r="B476" s="116"/>
      <c r="C476" s="116"/>
      <c r="D476" s="181"/>
      <c r="E476" s="181"/>
      <c r="F476" t="s" s="107">
        <v>67</v>
      </c>
      <c r="G476" s="116"/>
      <c r="H476" s="105">
        <f>IF(B476="","",SUMIF(O1:O1961,A476,AA1:AA1961))</f>
      </c>
      <c r="I476" s="105">
        <f>IF(B476="","",(SUMIF(O1:O1961,A476,AB1:AB1961)+(SUMIF(O1:O1961,A476,AC1:AC1961))))</f>
      </c>
      <c r="J476" s="116"/>
      <c r="K476" s="105">
        <f>IFERROR(J476/H476,"")</f>
      </c>
      <c r="L476" s="116"/>
      <c r="M476" s="116"/>
      <c r="N476" s="116"/>
      <c r="O476" s="119"/>
      <c r="P476" s="116"/>
      <c r="Q476" s="116"/>
      <c r="R476" s="116"/>
      <c r="S476" s="119"/>
      <c r="T476" s="119"/>
      <c r="U476" s="116"/>
      <c r="V476" s="116"/>
      <c r="W476" s="116"/>
      <c r="X476" s="116"/>
      <c r="Y476" s="116"/>
      <c r="Z476" s="116"/>
      <c r="AA476" s="116"/>
      <c r="AB476" s="116"/>
      <c r="AC476" s="119"/>
      <c r="AD476" s="207"/>
      <c r="AE476" s="130">
        <f>IF(Z476="","",IF(OR(MONTH((DATE(1899,12,31)+(0*7+IF(Z476&gt;60,Z476-1,Z476))))=1,MONTH((DATE(1899,12,31)+(0*7+IF(Z476&gt;60,Z476-1,Z476))))=2,MONTH((DATE(1899,12,31)+(0*7+IF(Z476&gt;60,Z476-1,Z476))))=3),"1er",IF(OR(MONTH((DATE(1899,12,31)+(0*7+IF(Z476&gt;60,Z476-1,Z476))))=4,MONTH((DATE(1899,12,31)+(0*7+IF(Z476&gt;60,Z476-1,Z476))))=5,MONTH((DATE(1899,12,31)+(0*7+IF(Z476&gt;60,Z476-1,Z476))))=6),"2ème",IF(OR(MONTH((DATE(1899,12,31)+(0*7+IF(Z476&gt;60,Z476-1,Z476))))=7,MONTH((DATE(1899,12,31)+(0*7+IF(Z476&gt;60,Z476-1,Z476))))=8,MONTH((DATE(1899,12,31)+(0*7+IF(Z476&gt;60,Z476-1,Z476))))=9),"3ème",IF(OR(MONTH((DATE(1899,12,31)+(0*7+IF(Z476&gt;60,Z476-1,Z476))))=10,MONTH((DATE(1899,12,31)+(0*7+IF(Z476&gt;60,Z476-1,Z476))))=11,MONTH((DATE(1899,12,31)+(0*7+IF(Z476&gt;60,Z476-1,Z476))))=12),"4ème")))))</f>
      </c>
      <c r="AF476" s="131">
        <f>IF(Z476="","",YEAR((DATE(1899,12,31)+(0*7+IF(Z476&gt;60,Z476-1,Z476)))))</f>
      </c>
      <c r="AG476" s="123">
        <f>IF(U476="","",U476)</f>
      </c>
      <c r="AH476" s="124">
        <f>IF(S476="","",S476)</f>
      </c>
      <c r="AI476" s="99">
        <f>IF(P476="","",P476&amp;" ("&amp;O476&amp;"_"&amp;ROW()&amp;")")</f>
      </c>
      <c r="AQ476" s="124">
        <f>IF(T476="","",T476&amp;"1")</f>
      </c>
      <c r="AR476" s="124">
        <f>IF(S476="","",S476&amp;"2")</f>
      </c>
      <c r="AS476" s="154">
        <f>O476</f>
      </c>
    </row>
    <row r="477" s="41" customFormat="1" ht="64.9" customHeight="1">
      <c r="A477" s="188"/>
      <c r="B477" s="116"/>
      <c r="C477" s="116"/>
      <c r="D477" s="181"/>
      <c r="E477" s="181"/>
      <c r="F477" t="s" s="107">
        <v>67</v>
      </c>
      <c r="G477" s="116"/>
      <c r="H477" s="105">
        <f>IF(B477="","",SUMIF(O1:O1961,A477,AA1:AA1961))</f>
      </c>
      <c r="I477" s="105">
        <f>IF(B477="","",(SUMIF(O1:O1961,A477,AB1:AB1961)+(SUMIF(O1:O1961,A477,AC1:AC1961))))</f>
      </c>
      <c r="J477" s="116"/>
      <c r="K477" s="105">
        <f>IFERROR(J477/H477,"")</f>
      </c>
      <c r="L477" s="116"/>
      <c r="M477" s="116"/>
      <c r="N477" s="116"/>
      <c r="O477" s="119"/>
      <c r="P477" s="116"/>
      <c r="Q477" s="116"/>
      <c r="R477" s="116"/>
      <c r="S477" s="119"/>
      <c r="T477" s="119"/>
      <c r="U477" s="116"/>
      <c r="V477" s="116"/>
      <c r="W477" s="116"/>
      <c r="X477" s="116"/>
      <c r="Y477" s="116"/>
      <c r="Z477" s="116"/>
      <c r="AA477" s="116"/>
      <c r="AB477" s="116"/>
      <c r="AC477" s="119"/>
      <c r="AD477" s="207"/>
      <c r="AE477" s="130">
        <f>IF(Z477="","",IF(OR(MONTH((DATE(1899,12,31)+(0*7+IF(Z477&gt;60,Z477-1,Z477))))=1,MONTH((DATE(1899,12,31)+(0*7+IF(Z477&gt;60,Z477-1,Z477))))=2,MONTH((DATE(1899,12,31)+(0*7+IF(Z477&gt;60,Z477-1,Z477))))=3),"1er",IF(OR(MONTH((DATE(1899,12,31)+(0*7+IF(Z477&gt;60,Z477-1,Z477))))=4,MONTH((DATE(1899,12,31)+(0*7+IF(Z477&gt;60,Z477-1,Z477))))=5,MONTH((DATE(1899,12,31)+(0*7+IF(Z477&gt;60,Z477-1,Z477))))=6),"2ème",IF(OR(MONTH((DATE(1899,12,31)+(0*7+IF(Z477&gt;60,Z477-1,Z477))))=7,MONTH((DATE(1899,12,31)+(0*7+IF(Z477&gt;60,Z477-1,Z477))))=8,MONTH((DATE(1899,12,31)+(0*7+IF(Z477&gt;60,Z477-1,Z477))))=9),"3ème",IF(OR(MONTH((DATE(1899,12,31)+(0*7+IF(Z477&gt;60,Z477-1,Z477))))=10,MONTH((DATE(1899,12,31)+(0*7+IF(Z477&gt;60,Z477-1,Z477))))=11,MONTH((DATE(1899,12,31)+(0*7+IF(Z477&gt;60,Z477-1,Z477))))=12),"4ème")))))</f>
      </c>
      <c r="AF477" s="131">
        <f>IF(Z477="","",YEAR((DATE(1899,12,31)+(0*7+IF(Z477&gt;60,Z477-1,Z477)))))</f>
      </c>
      <c r="AG477" s="123">
        <f>IF(U477="","",U477)</f>
      </c>
      <c r="AH477" s="124">
        <f>IF(S477="","",S477)</f>
      </c>
      <c r="AI477" s="99">
        <f>IF(P477="","",P477&amp;" ("&amp;O477&amp;"_"&amp;ROW()&amp;")")</f>
      </c>
      <c r="AQ477" s="124">
        <f>IF(T477="","",T477&amp;"1")</f>
      </c>
      <c r="AR477" s="124">
        <f>IF(S477="","",S477&amp;"2")</f>
      </c>
      <c r="AS477" s="154">
        <f>O477</f>
      </c>
    </row>
    <row r="478" s="41" customFormat="1" ht="64.9" customHeight="1">
      <c r="A478" s="188"/>
      <c r="B478" s="116"/>
      <c r="C478" s="116"/>
      <c r="D478" s="181"/>
      <c r="E478" s="181"/>
      <c r="F478" t="s" s="107">
        <v>67</v>
      </c>
      <c r="G478" s="116"/>
      <c r="H478" s="105">
        <f>IF(B478="","",SUMIF(O1:O1961,A478,AA1:AA1961))</f>
      </c>
      <c r="I478" s="105">
        <f>IF(B478="","",(SUMIF(O1:O1961,A478,AB1:AB1961)+(SUMIF(O1:O1961,A478,AC1:AC1961))))</f>
      </c>
      <c r="J478" s="116"/>
      <c r="K478" s="105">
        <f>IFERROR(J478/H478,"")</f>
      </c>
      <c r="L478" s="116"/>
      <c r="M478" s="116"/>
      <c r="N478" s="116"/>
      <c r="O478" s="119"/>
      <c r="P478" s="116"/>
      <c r="Q478" s="116"/>
      <c r="R478" s="116"/>
      <c r="S478" s="119"/>
      <c r="T478" s="119"/>
      <c r="U478" s="116"/>
      <c r="V478" s="116"/>
      <c r="W478" s="116"/>
      <c r="X478" s="116"/>
      <c r="Y478" s="116"/>
      <c r="Z478" s="116"/>
      <c r="AA478" s="116"/>
      <c r="AB478" s="116"/>
      <c r="AC478" s="119"/>
      <c r="AD478" s="207"/>
      <c r="AE478" s="130">
        <f>IF(Z478="","",IF(OR(MONTH((DATE(1899,12,31)+(0*7+IF(Z478&gt;60,Z478-1,Z478))))=1,MONTH((DATE(1899,12,31)+(0*7+IF(Z478&gt;60,Z478-1,Z478))))=2,MONTH((DATE(1899,12,31)+(0*7+IF(Z478&gt;60,Z478-1,Z478))))=3),"1er",IF(OR(MONTH((DATE(1899,12,31)+(0*7+IF(Z478&gt;60,Z478-1,Z478))))=4,MONTH((DATE(1899,12,31)+(0*7+IF(Z478&gt;60,Z478-1,Z478))))=5,MONTH((DATE(1899,12,31)+(0*7+IF(Z478&gt;60,Z478-1,Z478))))=6),"2ème",IF(OR(MONTH((DATE(1899,12,31)+(0*7+IF(Z478&gt;60,Z478-1,Z478))))=7,MONTH((DATE(1899,12,31)+(0*7+IF(Z478&gt;60,Z478-1,Z478))))=8,MONTH((DATE(1899,12,31)+(0*7+IF(Z478&gt;60,Z478-1,Z478))))=9),"3ème",IF(OR(MONTH((DATE(1899,12,31)+(0*7+IF(Z478&gt;60,Z478-1,Z478))))=10,MONTH((DATE(1899,12,31)+(0*7+IF(Z478&gt;60,Z478-1,Z478))))=11,MONTH((DATE(1899,12,31)+(0*7+IF(Z478&gt;60,Z478-1,Z478))))=12),"4ème")))))</f>
      </c>
      <c r="AF478" s="131">
        <f>IF(Z478="","",YEAR((DATE(1899,12,31)+(0*7+IF(Z478&gt;60,Z478-1,Z478)))))</f>
      </c>
      <c r="AG478" s="123">
        <f>IF(U478="","",U478)</f>
      </c>
      <c r="AH478" s="124">
        <f>IF(S478="","",S478)</f>
      </c>
      <c r="AI478" s="99">
        <f>IF(P478="","",P478&amp;" ("&amp;O478&amp;"_"&amp;ROW()&amp;")")</f>
      </c>
      <c r="AQ478" s="124">
        <f>IF(T478="","",T478&amp;"1")</f>
      </c>
      <c r="AR478" s="124">
        <f>IF(S478="","",S478&amp;"2")</f>
      </c>
      <c r="AS478" s="154">
        <f>O478</f>
      </c>
    </row>
    <row r="479" s="41" customFormat="1" ht="64.9" customHeight="1">
      <c r="A479" s="188"/>
      <c r="B479" s="116"/>
      <c r="C479" s="116"/>
      <c r="D479" s="181"/>
      <c r="E479" s="181"/>
      <c r="F479" t="s" s="107">
        <v>67</v>
      </c>
      <c r="G479" s="116"/>
      <c r="H479" s="105">
        <f>IF(B479="","",SUMIF(O1:O1961,A479,AA1:AA1961))</f>
      </c>
      <c r="I479" s="105">
        <f>IF(B479="","",(SUMIF(O1:O1961,A479,AB1:AB1961)+(SUMIF(O1:O1961,A479,AC1:AC1961))))</f>
      </c>
      <c r="J479" s="116"/>
      <c r="K479" s="105">
        <f>IFERROR(J479/H479,"")</f>
      </c>
      <c r="L479" s="116"/>
      <c r="M479" s="116"/>
      <c r="N479" s="116"/>
      <c r="O479" s="119"/>
      <c r="P479" s="116"/>
      <c r="Q479" s="116"/>
      <c r="R479" s="116"/>
      <c r="S479" s="119"/>
      <c r="T479" s="119"/>
      <c r="U479" s="116"/>
      <c r="V479" s="116"/>
      <c r="W479" s="116"/>
      <c r="X479" s="116"/>
      <c r="Y479" s="116"/>
      <c r="Z479" s="116"/>
      <c r="AA479" s="116"/>
      <c r="AB479" s="116"/>
      <c r="AC479" s="119"/>
      <c r="AD479" s="207"/>
      <c r="AE479" s="130">
        <f>IF(Z479="","",IF(OR(MONTH((DATE(1899,12,31)+(0*7+IF(Z479&gt;60,Z479-1,Z479))))=1,MONTH((DATE(1899,12,31)+(0*7+IF(Z479&gt;60,Z479-1,Z479))))=2,MONTH((DATE(1899,12,31)+(0*7+IF(Z479&gt;60,Z479-1,Z479))))=3),"1er",IF(OR(MONTH((DATE(1899,12,31)+(0*7+IF(Z479&gt;60,Z479-1,Z479))))=4,MONTH((DATE(1899,12,31)+(0*7+IF(Z479&gt;60,Z479-1,Z479))))=5,MONTH((DATE(1899,12,31)+(0*7+IF(Z479&gt;60,Z479-1,Z479))))=6),"2ème",IF(OR(MONTH((DATE(1899,12,31)+(0*7+IF(Z479&gt;60,Z479-1,Z479))))=7,MONTH((DATE(1899,12,31)+(0*7+IF(Z479&gt;60,Z479-1,Z479))))=8,MONTH((DATE(1899,12,31)+(0*7+IF(Z479&gt;60,Z479-1,Z479))))=9),"3ème",IF(OR(MONTH((DATE(1899,12,31)+(0*7+IF(Z479&gt;60,Z479-1,Z479))))=10,MONTH((DATE(1899,12,31)+(0*7+IF(Z479&gt;60,Z479-1,Z479))))=11,MONTH((DATE(1899,12,31)+(0*7+IF(Z479&gt;60,Z479-1,Z479))))=12),"4ème")))))</f>
      </c>
      <c r="AF479" s="131">
        <f>IF(Z479="","",YEAR((DATE(1899,12,31)+(0*7+IF(Z479&gt;60,Z479-1,Z479)))))</f>
      </c>
      <c r="AG479" s="123">
        <f>IF(U479="","",U479)</f>
      </c>
      <c r="AH479" s="124">
        <f>IF(S479="","",S479)</f>
      </c>
      <c r="AI479" s="99">
        <f>IF(P479="","",P479&amp;" ("&amp;O479&amp;"_"&amp;ROW()&amp;")")</f>
      </c>
      <c r="AQ479" s="124">
        <f>IF(T479="","",T479&amp;"1")</f>
      </c>
      <c r="AR479" s="124">
        <f>IF(S479="","",S479&amp;"2")</f>
      </c>
      <c r="AS479" s="154">
        <f>O479</f>
      </c>
    </row>
    <row r="480" s="41" customFormat="1" ht="64.9" customHeight="1">
      <c r="A480" s="188"/>
      <c r="B480" s="116"/>
      <c r="C480" s="116"/>
      <c r="D480" s="181"/>
      <c r="E480" s="181"/>
      <c r="F480" t="s" s="107">
        <v>67</v>
      </c>
      <c r="G480" s="116"/>
      <c r="H480" s="105">
        <f>IF(B480="","",SUMIF(O1:O1961,A480,AA1:AA1961))</f>
      </c>
      <c r="I480" s="105">
        <f>IF(B480="","",(SUMIF(O1:O1961,A480,AB1:AB1961)+(SUMIF(O1:O1961,A480,AC1:AC1961))))</f>
      </c>
      <c r="J480" s="116"/>
      <c r="K480" s="105">
        <f>IFERROR(J480/H480,"")</f>
      </c>
      <c r="L480" s="116"/>
      <c r="M480" s="116"/>
      <c r="N480" s="116"/>
      <c r="O480" s="119"/>
      <c r="P480" s="116"/>
      <c r="Q480" s="116"/>
      <c r="R480" s="116"/>
      <c r="S480" s="119"/>
      <c r="T480" s="119"/>
      <c r="U480" s="116"/>
      <c r="V480" s="116"/>
      <c r="W480" s="116"/>
      <c r="X480" s="116"/>
      <c r="Y480" s="116"/>
      <c r="Z480" s="116"/>
      <c r="AA480" s="116"/>
      <c r="AB480" s="116"/>
      <c r="AC480" s="119"/>
      <c r="AD480" s="207"/>
      <c r="AE480" s="130">
        <f>IF(Z480="","",IF(OR(MONTH((DATE(1899,12,31)+(0*7+IF(Z480&gt;60,Z480-1,Z480))))=1,MONTH((DATE(1899,12,31)+(0*7+IF(Z480&gt;60,Z480-1,Z480))))=2,MONTH((DATE(1899,12,31)+(0*7+IF(Z480&gt;60,Z480-1,Z480))))=3),"1er",IF(OR(MONTH((DATE(1899,12,31)+(0*7+IF(Z480&gt;60,Z480-1,Z480))))=4,MONTH((DATE(1899,12,31)+(0*7+IF(Z480&gt;60,Z480-1,Z480))))=5,MONTH((DATE(1899,12,31)+(0*7+IF(Z480&gt;60,Z480-1,Z480))))=6),"2ème",IF(OR(MONTH((DATE(1899,12,31)+(0*7+IF(Z480&gt;60,Z480-1,Z480))))=7,MONTH((DATE(1899,12,31)+(0*7+IF(Z480&gt;60,Z480-1,Z480))))=8,MONTH((DATE(1899,12,31)+(0*7+IF(Z480&gt;60,Z480-1,Z480))))=9),"3ème",IF(OR(MONTH((DATE(1899,12,31)+(0*7+IF(Z480&gt;60,Z480-1,Z480))))=10,MONTH((DATE(1899,12,31)+(0*7+IF(Z480&gt;60,Z480-1,Z480))))=11,MONTH((DATE(1899,12,31)+(0*7+IF(Z480&gt;60,Z480-1,Z480))))=12),"4ème")))))</f>
      </c>
      <c r="AF480" s="131">
        <f>IF(Z480="","",YEAR((DATE(1899,12,31)+(0*7+IF(Z480&gt;60,Z480-1,Z480)))))</f>
      </c>
      <c r="AG480" s="123">
        <f>IF(U480="","",U480)</f>
      </c>
      <c r="AH480" s="124">
        <f>IF(S480="","",S480)</f>
      </c>
      <c r="AI480" s="99">
        <f>IF(P480="","",P480&amp;" ("&amp;O480&amp;"_"&amp;ROW()&amp;")")</f>
      </c>
      <c r="AQ480" s="124">
        <f>IF(T480="","",T480&amp;"1")</f>
      </c>
      <c r="AR480" s="124">
        <f>IF(S480="","",S480&amp;"2")</f>
      </c>
      <c r="AS480" s="154">
        <f>O480</f>
      </c>
    </row>
    <row r="481" s="41" customFormat="1" ht="64.9" customHeight="1">
      <c r="A481" s="188"/>
      <c r="B481" s="116"/>
      <c r="C481" s="116"/>
      <c r="D481" s="181"/>
      <c r="E481" s="181"/>
      <c r="F481" t="s" s="107">
        <v>67</v>
      </c>
      <c r="G481" s="116"/>
      <c r="H481" s="105">
        <f>IF(B481="","",SUMIF(O1:O1961,A481,AA1:AA1961))</f>
      </c>
      <c r="I481" s="105">
        <f>IF(B481="","",(SUMIF(O1:O1961,A481,AB1:AB1961)+(SUMIF(O1:O1961,A481,AC1:AC1961))))</f>
      </c>
      <c r="J481" s="116"/>
      <c r="K481" s="105">
        <f>IFERROR(J481/H481,"")</f>
      </c>
      <c r="L481" s="116"/>
      <c r="M481" s="116"/>
      <c r="N481" s="116"/>
      <c r="O481" s="119"/>
      <c r="P481" s="116"/>
      <c r="Q481" s="116"/>
      <c r="R481" s="116"/>
      <c r="S481" s="119"/>
      <c r="T481" s="119"/>
      <c r="U481" s="116"/>
      <c r="V481" s="116"/>
      <c r="W481" s="116"/>
      <c r="X481" s="116"/>
      <c r="Y481" s="116"/>
      <c r="Z481" s="116"/>
      <c r="AA481" s="116"/>
      <c r="AB481" s="116"/>
      <c r="AC481" s="119"/>
      <c r="AD481" s="207"/>
      <c r="AE481" s="130">
        <f>IF(Z481="","",IF(OR(MONTH((DATE(1899,12,31)+(0*7+IF(Z481&gt;60,Z481-1,Z481))))=1,MONTH((DATE(1899,12,31)+(0*7+IF(Z481&gt;60,Z481-1,Z481))))=2,MONTH((DATE(1899,12,31)+(0*7+IF(Z481&gt;60,Z481-1,Z481))))=3),"1er",IF(OR(MONTH((DATE(1899,12,31)+(0*7+IF(Z481&gt;60,Z481-1,Z481))))=4,MONTH((DATE(1899,12,31)+(0*7+IF(Z481&gt;60,Z481-1,Z481))))=5,MONTH((DATE(1899,12,31)+(0*7+IF(Z481&gt;60,Z481-1,Z481))))=6),"2ème",IF(OR(MONTH((DATE(1899,12,31)+(0*7+IF(Z481&gt;60,Z481-1,Z481))))=7,MONTH((DATE(1899,12,31)+(0*7+IF(Z481&gt;60,Z481-1,Z481))))=8,MONTH((DATE(1899,12,31)+(0*7+IF(Z481&gt;60,Z481-1,Z481))))=9),"3ème",IF(OR(MONTH((DATE(1899,12,31)+(0*7+IF(Z481&gt;60,Z481-1,Z481))))=10,MONTH((DATE(1899,12,31)+(0*7+IF(Z481&gt;60,Z481-1,Z481))))=11,MONTH((DATE(1899,12,31)+(0*7+IF(Z481&gt;60,Z481-1,Z481))))=12),"4ème")))))</f>
      </c>
      <c r="AF481" s="131">
        <f>IF(Z481="","",YEAR((DATE(1899,12,31)+(0*7+IF(Z481&gt;60,Z481-1,Z481)))))</f>
      </c>
      <c r="AG481" s="123">
        <f>IF(U481="","",U481)</f>
      </c>
      <c r="AH481" s="124">
        <f>IF(S481="","",S481)</f>
      </c>
      <c r="AI481" s="99">
        <f>IF(P481="","",P481&amp;" ("&amp;O481&amp;"_"&amp;ROW()&amp;")")</f>
      </c>
      <c r="AQ481" s="124">
        <f>IF(T481="","",T481&amp;"1")</f>
      </c>
      <c r="AR481" s="124">
        <f>IF(S481="","",S481&amp;"2")</f>
      </c>
      <c r="AS481" s="154">
        <f>O481</f>
      </c>
    </row>
    <row r="482" s="41" customFormat="1" ht="64.9" customHeight="1">
      <c r="A482" s="188"/>
      <c r="B482" s="116"/>
      <c r="C482" s="116"/>
      <c r="D482" s="181"/>
      <c r="E482" s="181"/>
      <c r="F482" t="s" s="107">
        <v>67</v>
      </c>
      <c r="G482" s="116"/>
      <c r="H482" s="105">
        <f>IF(B482="","",SUMIF(O1:O1961,A482,AA1:AA1961))</f>
      </c>
      <c r="I482" s="105">
        <f>IF(B482="","",(SUMIF(O1:O1961,A482,AB1:AB1961)+(SUMIF(O1:O1961,A482,AC1:AC1961))))</f>
      </c>
      <c r="J482" s="116"/>
      <c r="K482" s="105">
        <f>IFERROR(J482/H482,"")</f>
      </c>
      <c r="L482" s="116"/>
      <c r="M482" s="116"/>
      <c r="N482" s="116"/>
      <c r="O482" s="119"/>
      <c r="P482" s="116"/>
      <c r="Q482" s="116"/>
      <c r="R482" s="116"/>
      <c r="S482" s="119"/>
      <c r="T482" s="119"/>
      <c r="U482" s="116"/>
      <c r="V482" s="116"/>
      <c r="W482" s="116"/>
      <c r="X482" s="116"/>
      <c r="Y482" s="116"/>
      <c r="Z482" s="116"/>
      <c r="AA482" s="116"/>
      <c r="AB482" s="116"/>
      <c r="AC482" s="119"/>
      <c r="AD482" s="207"/>
      <c r="AE482" s="130">
        <f>IF(Z482="","",IF(OR(MONTH((DATE(1899,12,31)+(0*7+IF(Z482&gt;60,Z482-1,Z482))))=1,MONTH((DATE(1899,12,31)+(0*7+IF(Z482&gt;60,Z482-1,Z482))))=2,MONTH((DATE(1899,12,31)+(0*7+IF(Z482&gt;60,Z482-1,Z482))))=3),"1er",IF(OR(MONTH((DATE(1899,12,31)+(0*7+IF(Z482&gt;60,Z482-1,Z482))))=4,MONTH((DATE(1899,12,31)+(0*7+IF(Z482&gt;60,Z482-1,Z482))))=5,MONTH((DATE(1899,12,31)+(0*7+IF(Z482&gt;60,Z482-1,Z482))))=6),"2ème",IF(OR(MONTH((DATE(1899,12,31)+(0*7+IF(Z482&gt;60,Z482-1,Z482))))=7,MONTH((DATE(1899,12,31)+(0*7+IF(Z482&gt;60,Z482-1,Z482))))=8,MONTH((DATE(1899,12,31)+(0*7+IF(Z482&gt;60,Z482-1,Z482))))=9),"3ème",IF(OR(MONTH((DATE(1899,12,31)+(0*7+IF(Z482&gt;60,Z482-1,Z482))))=10,MONTH((DATE(1899,12,31)+(0*7+IF(Z482&gt;60,Z482-1,Z482))))=11,MONTH((DATE(1899,12,31)+(0*7+IF(Z482&gt;60,Z482-1,Z482))))=12),"4ème")))))</f>
      </c>
      <c r="AF482" s="131">
        <f>IF(Z482="","",YEAR((DATE(1899,12,31)+(0*7+IF(Z482&gt;60,Z482-1,Z482)))))</f>
      </c>
      <c r="AG482" s="123">
        <f>IF(U482="","",U482)</f>
      </c>
      <c r="AH482" s="124">
        <f>IF(S482="","",S482)</f>
      </c>
      <c r="AI482" s="99">
        <f>IF(P482="","",P482&amp;" ("&amp;O482&amp;"_"&amp;ROW()&amp;")")</f>
      </c>
      <c r="AQ482" s="124">
        <f>IF(T482="","",T482&amp;"1")</f>
      </c>
      <c r="AR482" s="124">
        <f>IF(S482="","",S482&amp;"2")</f>
      </c>
      <c r="AS482" s="154">
        <f>O482</f>
      </c>
    </row>
    <row r="483" s="41" customFormat="1" ht="64.9" customHeight="1">
      <c r="A483" s="188"/>
      <c r="B483" s="116"/>
      <c r="C483" s="116"/>
      <c r="D483" s="181"/>
      <c r="E483" s="181"/>
      <c r="F483" t="s" s="107">
        <v>67</v>
      </c>
      <c r="G483" s="116"/>
      <c r="H483" s="105">
        <f>IF(B483="","",SUMIF(O1:O1961,A483,AA1:AA1961))</f>
      </c>
      <c r="I483" s="105">
        <f>IF(B483="","",(SUMIF(O1:O1961,A483,AB1:AB1961)+(SUMIF(O1:O1961,A483,AC1:AC1961))))</f>
      </c>
      <c r="J483" s="116"/>
      <c r="K483" s="105">
        <f>IFERROR(J483/H483,"")</f>
      </c>
      <c r="L483" s="116"/>
      <c r="M483" s="116"/>
      <c r="N483" s="116"/>
      <c r="O483" s="119"/>
      <c r="P483" s="116"/>
      <c r="Q483" s="116"/>
      <c r="R483" s="116"/>
      <c r="S483" s="119"/>
      <c r="T483" s="119"/>
      <c r="U483" s="116"/>
      <c r="V483" s="116"/>
      <c r="W483" s="116"/>
      <c r="X483" s="116"/>
      <c r="Y483" s="116"/>
      <c r="Z483" s="116"/>
      <c r="AA483" s="116"/>
      <c r="AB483" s="116"/>
      <c r="AC483" s="119"/>
      <c r="AD483" s="207"/>
      <c r="AE483" s="130">
        <f>IF(Z483="","",IF(OR(MONTH((DATE(1899,12,31)+(0*7+IF(Z483&gt;60,Z483-1,Z483))))=1,MONTH((DATE(1899,12,31)+(0*7+IF(Z483&gt;60,Z483-1,Z483))))=2,MONTH((DATE(1899,12,31)+(0*7+IF(Z483&gt;60,Z483-1,Z483))))=3),"1er",IF(OR(MONTH((DATE(1899,12,31)+(0*7+IF(Z483&gt;60,Z483-1,Z483))))=4,MONTH((DATE(1899,12,31)+(0*7+IF(Z483&gt;60,Z483-1,Z483))))=5,MONTH((DATE(1899,12,31)+(0*7+IF(Z483&gt;60,Z483-1,Z483))))=6),"2ème",IF(OR(MONTH((DATE(1899,12,31)+(0*7+IF(Z483&gt;60,Z483-1,Z483))))=7,MONTH((DATE(1899,12,31)+(0*7+IF(Z483&gt;60,Z483-1,Z483))))=8,MONTH((DATE(1899,12,31)+(0*7+IF(Z483&gt;60,Z483-1,Z483))))=9),"3ème",IF(OR(MONTH((DATE(1899,12,31)+(0*7+IF(Z483&gt;60,Z483-1,Z483))))=10,MONTH((DATE(1899,12,31)+(0*7+IF(Z483&gt;60,Z483-1,Z483))))=11,MONTH((DATE(1899,12,31)+(0*7+IF(Z483&gt;60,Z483-1,Z483))))=12),"4ème")))))</f>
      </c>
      <c r="AF483" s="131">
        <f>IF(Z483="","",YEAR((DATE(1899,12,31)+(0*7+IF(Z483&gt;60,Z483-1,Z483)))))</f>
      </c>
      <c r="AG483" s="123">
        <f>IF(U483="","",U483)</f>
      </c>
      <c r="AH483" s="124">
        <f>IF(S483="","",S483)</f>
      </c>
      <c r="AI483" s="99">
        <f>IF(P483="","",P483&amp;" ("&amp;O483&amp;"_"&amp;ROW()&amp;")")</f>
      </c>
      <c r="AQ483" s="124">
        <f>IF(T483="","",T483&amp;"1")</f>
      </c>
      <c r="AR483" s="124">
        <f>IF(S483="","",S483&amp;"2")</f>
      </c>
      <c r="AS483" s="154">
        <f>O483</f>
      </c>
    </row>
    <row r="484" s="41" customFormat="1" ht="64.9" customHeight="1">
      <c r="A484" s="188"/>
      <c r="B484" s="116"/>
      <c r="C484" s="116"/>
      <c r="D484" s="181"/>
      <c r="E484" s="181"/>
      <c r="F484" t="s" s="107">
        <v>67</v>
      </c>
      <c r="G484" s="116"/>
      <c r="H484" s="105">
        <f>IF(B484="","",SUMIF(O1:O1961,A484,AA1:AA1961))</f>
      </c>
      <c r="I484" s="105">
        <f>IF(B484="","",(SUMIF(O1:O1961,A484,AB1:AB1961)+(SUMIF(O1:O1961,A484,AC1:AC1961))))</f>
      </c>
      <c r="J484" s="116"/>
      <c r="K484" s="105">
        <f>IFERROR(J484/H484,"")</f>
      </c>
      <c r="L484" s="116"/>
      <c r="M484" s="116"/>
      <c r="N484" s="116"/>
      <c r="O484" s="119"/>
      <c r="P484" s="116"/>
      <c r="Q484" s="116"/>
      <c r="R484" s="116"/>
      <c r="S484" s="119"/>
      <c r="T484" s="119"/>
      <c r="U484" s="116"/>
      <c r="V484" s="116"/>
      <c r="W484" s="116"/>
      <c r="X484" s="116"/>
      <c r="Y484" s="116"/>
      <c r="Z484" s="116"/>
      <c r="AA484" s="116"/>
      <c r="AB484" s="116"/>
      <c r="AC484" s="119"/>
      <c r="AD484" s="207"/>
      <c r="AE484" s="130">
        <f>IF(Z484="","",IF(OR(MONTH((DATE(1899,12,31)+(0*7+IF(Z484&gt;60,Z484-1,Z484))))=1,MONTH((DATE(1899,12,31)+(0*7+IF(Z484&gt;60,Z484-1,Z484))))=2,MONTH((DATE(1899,12,31)+(0*7+IF(Z484&gt;60,Z484-1,Z484))))=3),"1er",IF(OR(MONTH((DATE(1899,12,31)+(0*7+IF(Z484&gt;60,Z484-1,Z484))))=4,MONTH((DATE(1899,12,31)+(0*7+IF(Z484&gt;60,Z484-1,Z484))))=5,MONTH((DATE(1899,12,31)+(0*7+IF(Z484&gt;60,Z484-1,Z484))))=6),"2ème",IF(OR(MONTH((DATE(1899,12,31)+(0*7+IF(Z484&gt;60,Z484-1,Z484))))=7,MONTH((DATE(1899,12,31)+(0*7+IF(Z484&gt;60,Z484-1,Z484))))=8,MONTH((DATE(1899,12,31)+(0*7+IF(Z484&gt;60,Z484-1,Z484))))=9),"3ème",IF(OR(MONTH((DATE(1899,12,31)+(0*7+IF(Z484&gt;60,Z484-1,Z484))))=10,MONTH((DATE(1899,12,31)+(0*7+IF(Z484&gt;60,Z484-1,Z484))))=11,MONTH((DATE(1899,12,31)+(0*7+IF(Z484&gt;60,Z484-1,Z484))))=12),"4ème")))))</f>
      </c>
      <c r="AF484" s="131">
        <f>IF(Z484="","",YEAR((DATE(1899,12,31)+(0*7+IF(Z484&gt;60,Z484-1,Z484)))))</f>
      </c>
      <c r="AG484" s="123">
        <f>IF(U484="","",U484)</f>
      </c>
      <c r="AH484" s="124">
        <f>IF(S484="","",S484)</f>
      </c>
      <c r="AI484" s="99">
        <f>IF(P484="","",P484&amp;" ("&amp;O484&amp;"_"&amp;ROW()&amp;")")</f>
      </c>
      <c r="AQ484" s="124">
        <f>IF(T484="","",T484&amp;"1")</f>
      </c>
      <c r="AR484" s="124">
        <f>IF(S484="","",S484&amp;"2")</f>
      </c>
      <c r="AS484" s="154">
        <f>O484</f>
      </c>
    </row>
    <row r="485" s="41" customFormat="1" ht="64.9" customHeight="1">
      <c r="A485" s="188"/>
      <c r="B485" s="116"/>
      <c r="C485" s="116"/>
      <c r="D485" s="181"/>
      <c r="E485" s="181"/>
      <c r="F485" t="s" s="107">
        <v>67</v>
      </c>
      <c r="G485" s="116"/>
      <c r="H485" s="105">
        <f>IF(B485="","",SUMIF(O1:O1961,A485,AA1:AA1961))</f>
      </c>
      <c r="I485" s="105">
        <f>IF(B485="","",(SUMIF(O1:O1961,A485,AB1:AB1961)+(SUMIF(O1:O1961,A485,AC1:AC1961))))</f>
      </c>
      <c r="J485" s="116"/>
      <c r="K485" s="105">
        <f>IFERROR(J485/H485,"")</f>
      </c>
      <c r="L485" s="116"/>
      <c r="M485" s="116"/>
      <c r="N485" s="116"/>
      <c r="O485" s="119"/>
      <c r="P485" s="116"/>
      <c r="Q485" s="116"/>
      <c r="R485" s="116"/>
      <c r="S485" s="119"/>
      <c r="T485" s="119"/>
      <c r="U485" s="116"/>
      <c r="V485" s="116"/>
      <c r="W485" s="116"/>
      <c r="X485" s="116"/>
      <c r="Y485" s="116"/>
      <c r="Z485" s="116"/>
      <c r="AA485" s="116"/>
      <c r="AB485" s="116"/>
      <c r="AC485" s="119"/>
      <c r="AD485" s="207"/>
      <c r="AE485" s="130">
        <f>IF(Z485="","",IF(OR(MONTH((DATE(1899,12,31)+(0*7+IF(Z485&gt;60,Z485-1,Z485))))=1,MONTH((DATE(1899,12,31)+(0*7+IF(Z485&gt;60,Z485-1,Z485))))=2,MONTH((DATE(1899,12,31)+(0*7+IF(Z485&gt;60,Z485-1,Z485))))=3),"1er",IF(OR(MONTH((DATE(1899,12,31)+(0*7+IF(Z485&gt;60,Z485-1,Z485))))=4,MONTH((DATE(1899,12,31)+(0*7+IF(Z485&gt;60,Z485-1,Z485))))=5,MONTH((DATE(1899,12,31)+(0*7+IF(Z485&gt;60,Z485-1,Z485))))=6),"2ème",IF(OR(MONTH((DATE(1899,12,31)+(0*7+IF(Z485&gt;60,Z485-1,Z485))))=7,MONTH((DATE(1899,12,31)+(0*7+IF(Z485&gt;60,Z485-1,Z485))))=8,MONTH((DATE(1899,12,31)+(0*7+IF(Z485&gt;60,Z485-1,Z485))))=9),"3ème",IF(OR(MONTH((DATE(1899,12,31)+(0*7+IF(Z485&gt;60,Z485-1,Z485))))=10,MONTH((DATE(1899,12,31)+(0*7+IF(Z485&gt;60,Z485-1,Z485))))=11,MONTH((DATE(1899,12,31)+(0*7+IF(Z485&gt;60,Z485-1,Z485))))=12),"4ème")))))</f>
      </c>
      <c r="AF485" s="131">
        <f>IF(Z485="","",YEAR((DATE(1899,12,31)+(0*7+IF(Z485&gt;60,Z485-1,Z485)))))</f>
      </c>
      <c r="AG485" s="123">
        <f>IF(U485="","",U485)</f>
      </c>
      <c r="AH485" s="124">
        <f>IF(S485="","",S485)</f>
      </c>
      <c r="AI485" s="99">
        <f>IF(P485="","",P485&amp;" ("&amp;O485&amp;"_"&amp;ROW()&amp;")")</f>
      </c>
      <c r="AQ485" s="124">
        <f>IF(T485="","",T485&amp;"1")</f>
      </c>
      <c r="AR485" s="124">
        <f>IF(S485="","",S485&amp;"2")</f>
      </c>
      <c r="AS485" s="154">
        <f>O485</f>
      </c>
    </row>
    <row r="486" s="41" customFormat="1" ht="64.9" customHeight="1">
      <c r="A486" s="188"/>
      <c r="B486" s="116"/>
      <c r="C486" s="116"/>
      <c r="D486" s="181"/>
      <c r="E486" s="181"/>
      <c r="F486" t="s" s="107">
        <v>67</v>
      </c>
      <c r="G486" s="116"/>
      <c r="H486" s="105">
        <f>IF(B486="","",SUMIF(O1:O1961,A486,AA1:AA1961))</f>
      </c>
      <c r="I486" s="105">
        <f>IF(B486="","",(SUMIF(O1:O1961,A486,AB1:AB1961)+(SUMIF(O1:O1961,A486,AC1:AC1961))))</f>
      </c>
      <c r="J486" s="116"/>
      <c r="K486" s="105">
        <f>IFERROR(J486/H486,"")</f>
      </c>
      <c r="L486" s="116"/>
      <c r="M486" s="116"/>
      <c r="N486" s="116"/>
      <c r="O486" s="119"/>
      <c r="P486" s="116"/>
      <c r="Q486" s="116"/>
      <c r="R486" s="116"/>
      <c r="S486" s="119"/>
      <c r="T486" s="119"/>
      <c r="U486" s="116"/>
      <c r="V486" s="116"/>
      <c r="W486" s="116"/>
      <c r="X486" s="116"/>
      <c r="Y486" s="116"/>
      <c r="Z486" s="116"/>
      <c r="AA486" s="116"/>
      <c r="AB486" s="116"/>
      <c r="AC486" s="119"/>
      <c r="AD486" s="207"/>
      <c r="AE486" s="130">
        <f>IF(Z486="","",IF(OR(MONTH((DATE(1899,12,31)+(0*7+IF(Z486&gt;60,Z486-1,Z486))))=1,MONTH((DATE(1899,12,31)+(0*7+IF(Z486&gt;60,Z486-1,Z486))))=2,MONTH((DATE(1899,12,31)+(0*7+IF(Z486&gt;60,Z486-1,Z486))))=3),"1er",IF(OR(MONTH((DATE(1899,12,31)+(0*7+IF(Z486&gt;60,Z486-1,Z486))))=4,MONTH((DATE(1899,12,31)+(0*7+IF(Z486&gt;60,Z486-1,Z486))))=5,MONTH((DATE(1899,12,31)+(0*7+IF(Z486&gt;60,Z486-1,Z486))))=6),"2ème",IF(OR(MONTH((DATE(1899,12,31)+(0*7+IF(Z486&gt;60,Z486-1,Z486))))=7,MONTH((DATE(1899,12,31)+(0*7+IF(Z486&gt;60,Z486-1,Z486))))=8,MONTH((DATE(1899,12,31)+(0*7+IF(Z486&gt;60,Z486-1,Z486))))=9),"3ème",IF(OR(MONTH((DATE(1899,12,31)+(0*7+IF(Z486&gt;60,Z486-1,Z486))))=10,MONTH((DATE(1899,12,31)+(0*7+IF(Z486&gt;60,Z486-1,Z486))))=11,MONTH((DATE(1899,12,31)+(0*7+IF(Z486&gt;60,Z486-1,Z486))))=12),"4ème")))))</f>
      </c>
      <c r="AF486" s="131">
        <f>IF(Z486="","",YEAR((DATE(1899,12,31)+(0*7+IF(Z486&gt;60,Z486-1,Z486)))))</f>
      </c>
      <c r="AG486" s="123">
        <f>IF(U486="","",U486)</f>
      </c>
      <c r="AH486" s="124">
        <f>IF(S486="","",S486)</f>
      </c>
      <c r="AI486" s="99">
        <f>IF(P486="","",P486&amp;" ("&amp;O486&amp;"_"&amp;ROW()&amp;")")</f>
      </c>
      <c r="AQ486" s="124">
        <f>IF(T486="","",T486&amp;"1")</f>
      </c>
      <c r="AR486" s="124">
        <f>IF(S486="","",S486&amp;"2")</f>
      </c>
      <c r="AS486" s="154">
        <f>O486</f>
      </c>
    </row>
    <row r="487" s="41" customFormat="1" ht="64.9" customHeight="1">
      <c r="A487" s="188"/>
      <c r="B487" s="116"/>
      <c r="C487" s="116"/>
      <c r="D487" s="181"/>
      <c r="E487" s="181"/>
      <c r="F487" t="s" s="107">
        <v>67</v>
      </c>
      <c r="G487" s="116"/>
      <c r="H487" s="105">
        <f>IF(B487="","",SUMIF(O1:O1961,A487,AA1:AA1961))</f>
      </c>
      <c r="I487" s="105">
        <f>IF(B487="","",(SUMIF(O1:O1961,A487,AB1:AB1961)+(SUMIF(O1:O1961,A487,AC1:AC1961))))</f>
      </c>
      <c r="J487" s="116"/>
      <c r="K487" s="105">
        <f>IFERROR(J487/H487,"")</f>
      </c>
      <c r="L487" s="116"/>
      <c r="M487" s="116"/>
      <c r="N487" s="116"/>
      <c r="O487" s="119"/>
      <c r="P487" s="116"/>
      <c r="Q487" s="116"/>
      <c r="R487" s="116"/>
      <c r="S487" s="119"/>
      <c r="T487" s="119"/>
      <c r="U487" s="116"/>
      <c r="V487" s="116"/>
      <c r="W487" s="116"/>
      <c r="X487" s="116"/>
      <c r="Y487" s="116"/>
      <c r="Z487" s="116"/>
      <c r="AA487" s="116"/>
      <c r="AB487" s="116"/>
      <c r="AC487" s="119"/>
      <c r="AD487" s="207"/>
      <c r="AE487" s="130">
        <f>IF(Z487="","",IF(OR(MONTH((DATE(1899,12,31)+(0*7+IF(Z487&gt;60,Z487-1,Z487))))=1,MONTH((DATE(1899,12,31)+(0*7+IF(Z487&gt;60,Z487-1,Z487))))=2,MONTH((DATE(1899,12,31)+(0*7+IF(Z487&gt;60,Z487-1,Z487))))=3),"1er",IF(OR(MONTH((DATE(1899,12,31)+(0*7+IF(Z487&gt;60,Z487-1,Z487))))=4,MONTH((DATE(1899,12,31)+(0*7+IF(Z487&gt;60,Z487-1,Z487))))=5,MONTH((DATE(1899,12,31)+(0*7+IF(Z487&gt;60,Z487-1,Z487))))=6),"2ème",IF(OR(MONTH((DATE(1899,12,31)+(0*7+IF(Z487&gt;60,Z487-1,Z487))))=7,MONTH((DATE(1899,12,31)+(0*7+IF(Z487&gt;60,Z487-1,Z487))))=8,MONTH((DATE(1899,12,31)+(0*7+IF(Z487&gt;60,Z487-1,Z487))))=9),"3ème",IF(OR(MONTH((DATE(1899,12,31)+(0*7+IF(Z487&gt;60,Z487-1,Z487))))=10,MONTH((DATE(1899,12,31)+(0*7+IF(Z487&gt;60,Z487-1,Z487))))=11,MONTH((DATE(1899,12,31)+(0*7+IF(Z487&gt;60,Z487-1,Z487))))=12),"4ème")))))</f>
      </c>
      <c r="AF487" s="131">
        <f>IF(Z487="","",YEAR((DATE(1899,12,31)+(0*7+IF(Z487&gt;60,Z487-1,Z487)))))</f>
      </c>
      <c r="AG487" s="123">
        <f>IF(U487="","",U487)</f>
      </c>
      <c r="AH487" s="124">
        <f>IF(S487="","",S487)</f>
      </c>
      <c r="AI487" s="99">
        <f>IF(P487="","",P487&amp;" ("&amp;O487&amp;"_"&amp;ROW()&amp;")")</f>
      </c>
      <c r="AQ487" s="124">
        <f>IF(T487="","",T487&amp;"1")</f>
      </c>
      <c r="AR487" s="124">
        <f>IF(S487="","",S487&amp;"2")</f>
      </c>
      <c r="AS487" s="154">
        <f>O487</f>
      </c>
    </row>
    <row r="488" s="41" customFormat="1" ht="64.9" customHeight="1">
      <c r="A488" s="188"/>
      <c r="B488" s="116"/>
      <c r="C488" s="116"/>
      <c r="D488" s="181"/>
      <c r="E488" s="181"/>
      <c r="F488" t="s" s="107">
        <v>67</v>
      </c>
      <c r="G488" s="116"/>
      <c r="H488" s="105">
        <f>IF(B488="","",SUMIF(O1:O1961,A488,AA1:AA1961))</f>
      </c>
      <c r="I488" s="105">
        <f>IF(B488="","",(SUMIF(O1:O1961,A488,AB1:AB1961)+(SUMIF(O1:O1961,A488,AC1:AC1961))))</f>
      </c>
      <c r="J488" s="116"/>
      <c r="K488" s="105">
        <f>IFERROR(J488/H488,"")</f>
      </c>
      <c r="L488" s="116"/>
      <c r="M488" s="116"/>
      <c r="N488" s="116"/>
      <c r="O488" s="119"/>
      <c r="P488" s="116"/>
      <c r="Q488" s="116"/>
      <c r="R488" s="116"/>
      <c r="S488" s="119"/>
      <c r="T488" s="119"/>
      <c r="U488" s="116"/>
      <c r="V488" s="116"/>
      <c r="W488" s="116"/>
      <c r="X488" s="116"/>
      <c r="Y488" s="116"/>
      <c r="Z488" s="116"/>
      <c r="AA488" s="116"/>
      <c r="AB488" s="116"/>
      <c r="AC488" s="119"/>
      <c r="AD488" s="207"/>
      <c r="AE488" s="130">
        <f>IF(Z488="","",IF(OR(MONTH((DATE(1899,12,31)+(0*7+IF(Z488&gt;60,Z488-1,Z488))))=1,MONTH((DATE(1899,12,31)+(0*7+IF(Z488&gt;60,Z488-1,Z488))))=2,MONTH((DATE(1899,12,31)+(0*7+IF(Z488&gt;60,Z488-1,Z488))))=3),"1er",IF(OR(MONTH((DATE(1899,12,31)+(0*7+IF(Z488&gt;60,Z488-1,Z488))))=4,MONTH((DATE(1899,12,31)+(0*7+IF(Z488&gt;60,Z488-1,Z488))))=5,MONTH((DATE(1899,12,31)+(0*7+IF(Z488&gt;60,Z488-1,Z488))))=6),"2ème",IF(OR(MONTH((DATE(1899,12,31)+(0*7+IF(Z488&gt;60,Z488-1,Z488))))=7,MONTH((DATE(1899,12,31)+(0*7+IF(Z488&gt;60,Z488-1,Z488))))=8,MONTH((DATE(1899,12,31)+(0*7+IF(Z488&gt;60,Z488-1,Z488))))=9),"3ème",IF(OR(MONTH((DATE(1899,12,31)+(0*7+IF(Z488&gt;60,Z488-1,Z488))))=10,MONTH((DATE(1899,12,31)+(0*7+IF(Z488&gt;60,Z488-1,Z488))))=11,MONTH((DATE(1899,12,31)+(0*7+IF(Z488&gt;60,Z488-1,Z488))))=12),"4ème")))))</f>
      </c>
      <c r="AF488" s="131">
        <f>IF(Z488="","",YEAR((DATE(1899,12,31)+(0*7+IF(Z488&gt;60,Z488-1,Z488)))))</f>
      </c>
      <c r="AG488" s="123">
        <f>IF(U488="","",U488)</f>
      </c>
      <c r="AH488" s="124">
        <f>IF(S488="","",S488)</f>
      </c>
      <c r="AI488" s="99">
        <f>IF(P488="","",P488&amp;" ("&amp;O488&amp;"_"&amp;ROW()&amp;")")</f>
      </c>
      <c r="AQ488" s="124">
        <f>IF(T488="","",T488&amp;"1")</f>
      </c>
      <c r="AR488" s="124">
        <f>IF(S488="","",S488&amp;"2")</f>
      </c>
      <c r="AS488" s="154">
        <f>O488</f>
      </c>
    </row>
    <row r="489" s="41" customFormat="1" ht="64.9" customHeight="1">
      <c r="A489" s="188"/>
      <c r="B489" s="116"/>
      <c r="C489" s="116"/>
      <c r="D489" s="181"/>
      <c r="E489" s="181"/>
      <c r="F489" t="s" s="107">
        <v>67</v>
      </c>
      <c r="G489" s="116"/>
      <c r="H489" s="105">
        <f>IF(B489="","",SUMIF(O1:O1961,A489,AA1:AA1961))</f>
      </c>
      <c r="I489" s="105">
        <f>IF(B489="","",(SUMIF(O1:O1961,A489,AB1:AB1961)+(SUMIF(O1:O1961,A489,AC1:AC1961))))</f>
      </c>
      <c r="J489" s="116"/>
      <c r="K489" s="105">
        <f>IFERROR(J489/H489,"")</f>
      </c>
      <c r="L489" s="116"/>
      <c r="M489" s="116"/>
      <c r="N489" s="116"/>
      <c r="O489" s="119"/>
      <c r="P489" s="116"/>
      <c r="Q489" s="116"/>
      <c r="R489" s="116"/>
      <c r="S489" s="119"/>
      <c r="T489" s="119"/>
      <c r="U489" s="116"/>
      <c r="V489" s="116"/>
      <c r="W489" s="116"/>
      <c r="X489" s="116"/>
      <c r="Y489" s="116"/>
      <c r="Z489" s="116"/>
      <c r="AA489" s="116"/>
      <c r="AB489" s="116"/>
      <c r="AC489" s="119"/>
      <c r="AD489" s="207"/>
      <c r="AE489" s="130">
        <f>IF(Z489="","",IF(OR(MONTH((DATE(1899,12,31)+(0*7+IF(Z489&gt;60,Z489-1,Z489))))=1,MONTH((DATE(1899,12,31)+(0*7+IF(Z489&gt;60,Z489-1,Z489))))=2,MONTH((DATE(1899,12,31)+(0*7+IF(Z489&gt;60,Z489-1,Z489))))=3),"1er",IF(OR(MONTH((DATE(1899,12,31)+(0*7+IF(Z489&gt;60,Z489-1,Z489))))=4,MONTH((DATE(1899,12,31)+(0*7+IF(Z489&gt;60,Z489-1,Z489))))=5,MONTH((DATE(1899,12,31)+(0*7+IF(Z489&gt;60,Z489-1,Z489))))=6),"2ème",IF(OR(MONTH((DATE(1899,12,31)+(0*7+IF(Z489&gt;60,Z489-1,Z489))))=7,MONTH((DATE(1899,12,31)+(0*7+IF(Z489&gt;60,Z489-1,Z489))))=8,MONTH((DATE(1899,12,31)+(0*7+IF(Z489&gt;60,Z489-1,Z489))))=9),"3ème",IF(OR(MONTH((DATE(1899,12,31)+(0*7+IF(Z489&gt;60,Z489-1,Z489))))=10,MONTH((DATE(1899,12,31)+(0*7+IF(Z489&gt;60,Z489-1,Z489))))=11,MONTH((DATE(1899,12,31)+(0*7+IF(Z489&gt;60,Z489-1,Z489))))=12),"4ème")))))</f>
      </c>
      <c r="AF489" s="131">
        <f>IF(Z489="","",YEAR((DATE(1899,12,31)+(0*7+IF(Z489&gt;60,Z489-1,Z489)))))</f>
      </c>
      <c r="AG489" s="123">
        <f>IF(U489="","",U489)</f>
      </c>
      <c r="AH489" s="124">
        <f>IF(S489="","",S489)</f>
      </c>
      <c r="AI489" s="99">
        <f>IF(P489="","",P489&amp;" ("&amp;O489&amp;"_"&amp;ROW()&amp;")")</f>
      </c>
      <c r="AQ489" s="124">
        <f>IF(T489="","",T489&amp;"1")</f>
      </c>
      <c r="AR489" s="124">
        <f>IF(S489="","",S489&amp;"2")</f>
      </c>
      <c r="AS489" s="154">
        <f>O489</f>
      </c>
    </row>
    <row r="490" s="41" customFormat="1" ht="64.9" customHeight="1">
      <c r="A490" s="188"/>
      <c r="B490" s="116"/>
      <c r="C490" s="116"/>
      <c r="D490" s="181"/>
      <c r="E490" s="181"/>
      <c r="F490" t="s" s="107">
        <v>67</v>
      </c>
      <c r="G490" s="116"/>
      <c r="H490" s="105">
        <f>IF(B490="","",SUMIF(O1:O1961,A490,AA1:AA1961))</f>
      </c>
      <c r="I490" s="105">
        <f>IF(B490="","",(SUMIF(O1:O1961,A490,AB1:AB1961)+(SUMIF(O1:O1961,A490,AC1:AC1961))))</f>
      </c>
      <c r="J490" s="116"/>
      <c r="K490" s="105">
        <f>IFERROR(J490/H490,"")</f>
      </c>
      <c r="L490" s="116"/>
      <c r="M490" s="116"/>
      <c r="N490" s="116"/>
      <c r="O490" s="119"/>
      <c r="P490" s="116"/>
      <c r="Q490" s="116"/>
      <c r="R490" s="116"/>
      <c r="S490" s="119"/>
      <c r="T490" s="119"/>
      <c r="U490" s="116"/>
      <c r="V490" s="116"/>
      <c r="W490" s="116"/>
      <c r="X490" s="116"/>
      <c r="Y490" s="116"/>
      <c r="Z490" s="116"/>
      <c r="AA490" s="116"/>
      <c r="AB490" s="116"/>
      <c r="AC490" s="119"/>
      <c r="AD490" s="207"/>
      <c r="AE490" s="130">
        <f>IF(Z490="","",IF(OR(MONTH((DATE(1899,12,31)+(0*7+IF(Z490&gt;60,Z490-1,Z490))))=1,MONTH((DATE(1899,12,31)+(0*7+IF(Z490&gt;60,Z490-1,Z490))))=2,MONTH((DATE(1899,12,31)+(0*7+IF(Z490&gt;60,Z490-1,Z490))))=3),"1er",IF(OR(MONTH((DATE(1899,12,31)+(0*7+IF(Z490&gt;60,Z490-1,Z490))))=4,MONTH((DATE(1899,12,31)+(0*7+IF(Z490&gt;60,Z490-1,Z490))))=5,MONTH((DATE(1899,12,31)+(0*7+IF(Z490&gt;60,Z490-1,Z490))))=6),"2ème",IF(OR(MONTH((DATE(1899,12,31)+(0*7+IF(Z490&gt;60,Z490-1,Z490))))=7,MONTH((DATE(1899,12,31)+(0*7+IF(Z490&gt;60,Z490-1,Z490))))=8,MONTH((DATE(1899,12,31)+(0*7+IF(Z490&gt;60,Z490-1,Z490))))=9),"3ème",IF(OR(MONTH((DATE(1899,12,31)+(0*7+IF(Z490&gt;60,Z490-1,Z490))))=10,MONTH((DATE(1899,12,31)+(0*7+IF(Z490&gt;60,Z490-1,Z490))))=11,MONTH((DATE(1899,12,31)+(0*7+IF(Z490&gt;60,Z490-1,Z490))))=12),"4ème")))))</f>
      </c>
      <c r="AF490" s="131">
        <f>IF(Z490="","",YEAR((DATE(1899,12,31)+(0*7+IF(Z490&gt;60,Z490-1,Z490)))))</f>
      </c>
      <c r="AG490" s="123">
        <f>IF(U490="","",U490)</f>
      </c>
      <c r="AH490" s="124">
        <f>IF(S490="","",S490)</f>
      </c>
      <c r="AI490" s="99">
        <f>IF(P490="","",P490&amp;" ("&amp;O490&amp;"_"&amp;ROW()&amp;")")</f>
      </c>
      <c r="AQ490" s="124">
        <f>IF(T490="","",T490&amp;"1")</f>
      </c>
      <c r="AR490" s="124">
        <f>IF(S490="","",S490&amp;"2")</f>
      </c>
      <c r="AS490" s="154">
        <f>O490</f>
      </c>
    </row>
    <row r="491" s="41" customFormat="1" ht="64.9" customHeight="1">
      <c r="A491" s="188"/>
      <c r="B491" s="116"/>
      <c r="C491" s="116"/>
      <c r="D491" s="181"/>
      <c r="E491" s="181"/>
      <c r="F491" t="s" s="107">
        <v>67</v>
      </c>
      <c r="G491" s="116"/>
      <c r="H491" s="105">
        <f>IF(B491="","",SUMIF(O1:O1961,A491,AA1:AA1961))</f>
      </c>
      <c r="I491" s="105">
        <f>IF(B491="","",(SUMIF(O1:O1961,A491,AB1:AB1961)+(SUMIF(O1:O1961,A491,AC1:AC1961))))</f>
      </c>
      <c r="J491" s="116"/>
      <c r="K491" s="105">
        <f>IFERROR(J491/H491,"")</f>
      </c>
      <c r="L491" s="116"/>
      <c r="M491" s="116"/>
      <c r="N491" s="116"/>
      <c r="O491" s="119"/>
      <c r="P491" s="116"/>
      <c r="Q491" s="116"/>
      <c r="R491" s="116"/>
      <c r="S491" s="119"/>
      <c r="T491" s="119"/>
      <c r="U491" s="116"/>
      <c r="V491" s="116"/>
      <c r="W491" s="116"/>
      <c r="X491" s="116"/>
      <c r="Y491" s="116"/>
      <c r="Z491" s="116"/>
      <c r="AA491" s="116"/>
      <c r="AB491" s="116"/>
      <c r="AC491" s="119"/>
      <c r="AD491" s="207"/>
      <c r="AE491" s="130">
        <f>IF(Z491="","",IF(OR(MONTH((DATE(1899,12,31)+(0*7+IF(Z491&gt;60,Z491-1,Z491))))=1,MONTH((DATE(1899,12,31)+(0*7+IF(Z491&gt;60,Z491-1,Z491))))=2,MONTH((DATE(1899,12,31)+(0*7+IF(Z491&gt;60,Z491-1,Z491))))=3),"1er",IF(OR(MONTH((DATE(1899,12,31)+(0*7+IF(Z491&gt;60,Z491-1,Z491))))=4,MONTH((DATE(1899,12,31)+(0*7+IF(Z491&gt;60,Z491-1,Z491))))=5,MONTH((DATE(1899,12,31)+(0*7+IF(Z491&gt;60,Z491-1,Z491))))=6),"2ème",IF(OR(MONTH((DATE(1899,12,31)+(0*7+IF(Z491&gt;60,Z491-1,Z491))))=7,MONTH((DATE(1899,12,31)+(0*7+IF(Z491&gt;60,Z491-1,Z491))))=8,MONTH((DATE(1899,12,31)+(0*7+IF(Z491&gt;60,Z491-1,Z491))))=9),"3ème",IF(OR(MONTH((DATE(1899,12,31)+(0*7+IF(Z491&gt;60,Z491-1,Z491))))=10,MONTH((DATE(1899,12,31)+(0*7+IF(Z491&gt;60,Z491-1,Z491))))=11,MONTH((DATE(1899,12,31)+(0*7+IF(Z491&gt;60,Z491-1,Z491))))=12),"4ème")))))</f>
      </c>
      <c r="AF491" s="131">
        <f>IF(Z491="","",YEAR((DATE(1899,12,31)+(0*7+IF(Z491&gt;60,Z491-1,Z491)))))</f>
      </c>
      <c r="AG491" s="123">
        <f>IF(U491="","",U491)</f>
      </c>
      <c r="AH491" s="124">
        <f>IF(S491="","",S491)</f>
      </c>
      <c r="AI491" s="99">
        <f>IF(P491="","",P491&amp;" ("&amp;O491&amp;"_"&amp;ROW()&amp;")")</f>
      </c>
      <c r="AQ491" s="124">
        <f>IF(T491="","",T491&amp;"1")</f>
      </c>
      <c r="AR491" s="124">
        <f>IF(S491="","",S491&amp;"2")</f>
      </c>
      <c r="AS491" s="154">
        <f>O491</f>
      </c>
    </row>
    <row r="492" s="41" customFormat="1" ht="64.9" customHeight="1">
      <c r="A492" s="188"/>
      <c r="B492" s="116"/>
      <c r="C492" s="116"/>
      <c r="D492" s="181"/>
      <c r="E492" s="181"/>
      <c r="F492" t="s" s="107">
        <v>67</v>
      </c>
      <c r="G492" s="116"/>
      <c r="H492" s="105">
        <f>IF(B492="","",SUMIF(O1:O1961,A492,AA1:AA1961))</f>
      </c>
      <c r="I492" s="105">
        <f>IF(B492="","",(SUMIF(O1:O1961,A492,AB1:AB1961)+(SUMIF(O1:O1961,A492,AC1:AC1961))))</f>
      </c>
      <c r="J492" s="116"/>
      <c r="K492" s="105">
        <f>IFERROR(J492/H492,"")</f>
      </c>
      <c r="L492" s="116"/>
      <c r="M492" s="116"/>
      <c r="N492" s="116"/>
      <c r="O492" s="119"/>
      <c r="P492" s="116"/>
      <c r="Q492" s="116"/>
      <c r="R492" s="116"/>
      <c r="S492" s="119"/>
      <c r="T492" s="119"/>
      <c r="U492" s="116"/>
      <c r="V492" s="116"/>
      <c r="W492" s="116"/>
      <c r="X492" s="116"/>
      <c r="Y492" s="116"/>
      <c r="Z492" s="116"/>
      <c r="AA492" s="116"/>
      <c r="AB492" s="116"/>
      <c r="AC492" s="119"/>
      <c r="AD492" s="207"/>
      <c r="AE492" s="130">
        <f>IF(Z492="","",IF(OR(MONTH((DATE(1899,12,31)+(0*7+IF(Z492&gt;60,Z492-1,Z492))))=1,MONTH((DATE(1899,12,31)+(0*7+IF(Z492&gt;60,Z492-1,Z492))))=2,MONTH((DATE(1899,12,31)+(0*7+IF(Z492&gt;60,Z492-1,Z492))))=3),"1er",IF(OR(MONTH((DATE(1899,12,31)+(0*7+IF(Z492&gt;60,Z492-1,Z492))))=4,MONTH((DATE(1899,12,31)+(0*7+IF(Z492&gt;60,Z492-1,Z492))))=5,MONTH((DATE(1899,12,31)+(0*7+IF(Z492&gt;60,Z492-1,Z492))))=6),"2ème",IF(OR(MONTH((DATE(1899,12,31)+(0*7+IF(Z492&gt;60,Z492-1,Z492))))=7,MONTH((DATE(1899,12,31)+(0*7+IF(Z492&gt;60,Z492-1,Z492))))=8,MONTH((DATE(1899,12,31)+(0*7+IF(Z492&gt;60,Z492-1,Z492))))=9),"3ème",IF(OR(MONTH((DATE(1899,12,31)+(0*7+IF(Z492&gt;60,Z492-1,Z492))))=10,MONTH((DATE(1899,12,31)+(0*7+IF(Z492&gt;60,Z492-1,Z492))))=11,MONTH((DATE(1899,12,31)+(0*7+IF(Z492&gt;60,Z492-1,Z492))))=12),"4ème")))))</f>
      </c>
      <c r="AF492" s="131">
        <f>IF(Z492="","",YEAR((DATE(1899,12,31)+(0*7+IF(Z492&gt;60,Z492-1,Z492)))))</f>
      </c>
      <c r="AG492" s="123">
        <f>IF(U492="","",U492)</f>
      </c>
      <c r="AH492" s="124">
        <f>IF(S492="","",S492)</f>
      </c>
      <c r="AI492" s="99">
        <f>IF(P492="","",P492&amp;" ("&amp;O492&amp;"_"&amp;ROW()&amp;")")</f>
      </c>
      <c r="AQ492" s="124">
        <f>IF(T492="","",T492&amp;"1")</f>
      </c>
      <c r="AR492" s="124">
        <f>IF(S492="","",S492&amp;"2")</f>
      </c>
      <c r="AS492" s="154">
        <f>O492</f>
      </c>
    </row>
    <row r="493" s="41" customFormat="1" ht="64.9" customHeight="1">
      <c r="A493" s="188"/>
      <c r="B493" s="116"/>
      <c r="C493" s="116"/>
      <c r="D493" s="181"/>
      <c r="E493" s="181"/>
      <c r="F493" t="s" s="107">
        <v>67</v>
      </c>
      <c r="G493" s="116"/>
      <c r="H493" s="105">
        <f>IF(B493="","",SUMIF(O1:O1961,A493,AA1:AA1961))</f>
      </c>
      <c r="I493" s="105">
        <f>IF(B493="","",(SUMIF(O1:O1961,A493,AB1:AB1961)+(SUMIF(O1:O1961,A493,AC1:AC1961))))</f>
      </c>
      <c r="J493" s="116"/>
      <c r="K493" s="105">
        <f>IFERROR(J493/H493,"")</f>
      </c>
      <c r="L493" s="116"/>
      <c r="M493" s="116"/>
      <c r="N493" s="116"/>
      <c r="O493" s="119"/>
      <c r="P493" s="116"/>
      <c r="Q493" s="116"/>
      <c r="R493" s="116"/>
      <c r="S493" s="119"/>
      <c r="T493" s="119"/>
      <c r="U493" s="116"/>
      <c r="V493" s="116"/>
      <c r="W493" s="116"/>
      <c r="X493" s="116"/>
      <c r="Y493" s="116"/>
      <c r="Z493" s="116"/>
      <c r="AA493" s="116"/>
      <c r="AB493" s="116"/>
      <c r="AC493" s="119"/>
      <c r="AD493" s="207"/>
      <c r="AE493" s="130">
        <f>IF(Z493="","",IF(OR(MONTH((DATE(1899,12,31)+(0*7+IF(Z493&gt;60,Z493-1,Z493))))=1,MONTH((DATE(1899,12,31)+(0*7+IF(Z493&gt;60,Z493-1,Z493))))=2,MONTH((DATE(1899,12,31)+(0*7+IF(Z493&gt;60,Z493-1,Z493))))=3),"1er",IF(OR(MONTH((DATE(1899,12,31)+(0*7+IF(Z493&gt;60,Z493-1,Z493))))=4,MONTH((DATE(1899,12,31)+(0*7+IF(Z493&gt;60,Z493-1,Z493))))=5,MONTH((DATE(1899,12,31)+(0*7+IF(Z493&gt;60,Z493-1,Z493))))=6),"2ème",IF(OR(MONTH((DATE(1899,12,31)+(0*7+IF(Z493&gt;60,Z493-1,Z493))))=7,MONTH((DATE(1899,12,31)+(0*7+IF(Z493&gt;60,Z493-1,Z493))))=8,MONTH((DATE(1899,12,31)+(0*7+IF(Z493&gt;60,Z493-1,Z493))))=9),"3ème",IF(OR(MONTH((DATE(1899,12,31)+(0*7+IF(Z493&gt;60,Z493-1,Z493))))=10,MONTH((DATE(1899,12,31)+(0*7+IF(Z493&gt;60,Z493-1,Z493))))=11,MONTH((DATE(1899,12,31)+(0*7+IF(Z493&gt;60,Z493-1,Z493))))=12),"4ème")))))</f>
      </c>
      <c r="AF493" s="131">
        <f>IF(Z493="","",YEAR((DATE(1899,12,31)+(0*7+IF(Z493&gt;60,Z493-1,Z493)))))</f>
      </c>
      <c r="AG493" s="123">
        <f>IF(U493="","",U493)</f>
      </c>
      <c r="AH493" s="124">
        <f>IF(S493="","",S493)</f>
      </c>
      <c r="AI493" s="99">
        <f>IF(P493="","",P493&amp;" ("&amp;O493&amp;"_"&amp;ROW()&amp;")")</f>
      </c>
      <c r="AQ493" s="124">
        <f>IF(T493="","",T493&amp;"1")</f>
      </c>
      <c r="AR493" s="124">
        <f>IF(S493="","",S493&amp;"2")</f>
      </c>
      <c r="AS493" s="154">
        <f>O493</f>
      </c>
    </row>
    <row r="494" s="41" customFormat="1" ht="64.9" customHeight="1">
      <c r="A494" s="188"/>
      <c r="B494" s="116"/>
      <c r="C494" s="116"/>
      <c r="D494" s="181"/>
      <c r="E494" s="181"/>
      <c r="F494" t="s" s="107">
        <v>67</v>
      </c>
      <c r="G494" s="116"/>
      <c r="H494" s="105">
        <f>IF(B494="","",SUMIF(O1:O1961,A494,AA1:AA1961))</f>
      </c>
      <c r="I494" s="105">
        <f>IF(B494="","",(SUMIF(O1:O1961,A494,AB1:AB1961)+(SUMIF(O1:O1961,A494,AC1:AC1961))))</f>
      </c>
      <c r="J494" s="116"/>
      <c r="K494" s="105">
        <f>IFERROR(J494/H494,"")</f>
      </c>
      <c r="L494" s="116"/>
      <c r="M494" s="116"/>
      <c r="N494" s="116"/>
      <c r="O494" s="119"/>
      <c r="P494" s="116"/>
      <c r="Q494" s="116"/>
      <c r="R494" s="116"/>
      <c r="S494" s="119"/>
      <c r="T494" s="119"/>
      <c r="U494" s="116"/>
      <c r="V494" s="116"/>
      <c r="W494" s="116"/>
      <c r="X494" s="116"/>
      <c r="Y494" s="116"/>
      <c r="Z494" s="116"/>
      <c r="AA494" s="116"/>
      <c r="AB494" s="116"/>
      <c r="AC494" s="119"/>
      <c r="AD494" s="207"/>
      <c r="AE494" s="130">
        <f>IF(Z494="","",IF(OR(MONTH((DATE(1899,12,31)+(0*7+IF(Z494&gt;60,Z494-1,Z494))))=1,MONTH((DATE(1899,12,31)+(0*7+IF(Z494&gt;60,Z494-1,Z494))))=2,MONTH((DATE(1899,12,31)+(0*7+IF(Z494&gt;60,Z494-1,Z494))))=3),"1er",IF(OR(MONTH((DATE(1899,12,31)+(0*7+IF(Z494&gt;60,Z494-1,Z494))))=4,MONTH((DATE(1899,12,31)+(0*7+IF(Z494&gt;60,Z494-1,Z494))))=5,MONTH((DATE(1899,12,31)+(0*7+IF(Z494&gt;60,Z494-1,Z494))))=6),"2ème",IF(OR(MONTH((DATE(1899,12,31)+(0*7+IF(Z494&gt;60,Z494-1,Z494))))=7,MONTH((DATE(1899,12,31)+(0*7+IF(Z494&gt;60,Z494-1,Z494))))=8,MONTH((DATE(1899,12,31)+(0*7+IF(Z494&gt;60,Z494-1,Z494))))=9),"3ème",IF(OR(MONTH((DATE(1899,12,31)+(0*7+IF(Z494&gt;60,Z494-1,Z494))))=10,MONTH((DATE(1899,12,31)+(0*7+IF(Z494&gt;60,Z494-1,Z494))))=11,MONTH((DATE(1899,12,31)+(0*7+IF(Z494&gt;60,Z494-1,Z494))))=12),"4ème")))))</f>
      </c>
      <c r="AF494" s="131">
        <f>IF(Z494="","",YEAR((DATE(1899,12,31)+(0*7+IF(Z494&gt;60,Z494-1,Z494)))))</f>
      </c>
      <c r="AG494" s="123">
        <f>IF(U494="","",U494)</f>
      </c>
      <c r="AH494" s="124">
        <f>IF(S494="","",S494)</f>
      </c>
      <c r="AI494" s="99">
        <f>IF(P494="","",P494&amp;" ("&amp;O494&amp;"_"&amp;ROW()&amp;")")</f>
      </c>
      <c r="AQ494" s="124">
        <f>IF(T494="","",T494&amp;"1")</f>
      </c>
      <c r="AR494" s="124">
        <f>IF(S494="","",S494&amp;"2")</f>
      </c>
      <c r="AS494" s="154">
        <f>O494</f>
      </c>
    </row>
    <row r="495" s="41" customFormat="1" ht="64.9" customHeight="1">
      <c r="A495" s="188"/>
      <c r="B495" s="116"/>
      <c r="C495" s="116"/>
      <c r="D495" s="181"/>
      <c r="E495" s="181"/>
      <c r="F495" t="s" s="107">
        <v>67</v>
      </c>
      <c r="G495" s="116"/>
      <c r="H495" s="105">
        <f>IF(B495="","",SUMIF(O1:O1961,A495,AA1:AA1961))</f>
      </c>
      <c r="I495" s="105">
        <f>IF(B495="","",(SUMIF(O1:O1961,A495,AB1:AB1961)+(SUMIF(O1:O1961,A495,AC1:AC1961))))</f>
      </c>
      <c r="J495" s="116"/>
      <c r="K495" s="105">
        <f>IFERROR(J495/H495,"")</f>
      </c>
      <c r="L495" s="116"/>
      <c r="M495" s="116"/>
      <c r="N495" s="116"/>
      <c r="O495" s="119"/>
      <c r="P495" s="116"/>
      <c r="Q495" s="116"/>
      <c r="R495" s="116"/>
      <c r="S495" s="119"/>
      <c r="T495" s="119"/>
      <c r="U495" s="116"/>
      <c r="V495" s="116"/>
      <c r="W495" s="116"/>
      <c r="X495" s="116"/>
      <c r="Y495" s="116"/>
      <c r="Z495" s="116"/>
      <c r="AA495" s="116"/>
      <c r="AB495" s="116"/>
      <c r="AC495" s="119"/>
      <c r="AD495" s="207"/>
      <c r="AE495" s="130">
        <f>IF(Z495="","",IF(OR(MONTH((DATE(1899,12,31)+(0*7+IF(Z495&gt;60,Z495-1,Z495))))=1,MONTH((DATE(1899,12,31)+(0*7+IF(Z495&gt;60,Z495-1,Z495))))=2,MONTH((DATE(1899,12,31)+(0*7+IF(Z495&gt;60,Z495-1,Z495))))=3),"1er",IF(OR(MONTH((DATE(1899,12,31)+(0*7+IF(Z495&gt;60,Z495-1,Z495))))=4,MONTH((DATE(1899,12,31)+(0*7+IF(Z495&gt;60,Z495-1,Z495))))=5,MONTH((DATE(1899,12,31)+(0*7+IF(Z495&gt;60,Z495-1,Z495))))=6),"2ème",IF(OR(MONTH((DATE(1899,12,31)+(0*7+IF(Z495&gt;60,Z495-1,Z495))))=7,MONTH((DATE(1899,12,31)+(0*7+IF(Z495&gt;60,Z495-1,Z495))))=8,MONTH((DATE(1899,12,31)+(0*7+IF(Z495&gt;60,Z495-1,Z495))))=9),"3ème",IF(OR(MONTH((DATE(1899,12,31)+(0*7+IF(Z495&gt;60,Z495-1,Z495))))=10,MONTH((DATE(1899,12,31)+(0*7+IF(Z495&gt;60,Z495-1,Z495))))=11,MONTH((DATE(1899,12,31)+(0*7+IF(Z495&gt;60,Z495-1,Z495))))=12),"4ème")))))</f>
      </c>
      <c r="AF495" s="131">
        <f>IF(Z495="","",YEAR((DATE(1899,12,31)+(0*7+IF(Z495&gt;60,Z495-1,Z495)))))</f>
      </c>
      <c r="AG495" s="123">
        <f>IF(U495="","",U495)</f>
      </c>
      <c r="AH495" s="124">
        <f>IF(S495="","",S495)</f>
      </c>
      <c r="AI495" s="99">
        <f>IF(P495="","",P495&amp;" ("&amp;O495&amp;"_"&amp;ROW()&amp;")")</f>
      </c>
      <c r="AQ495" s="124">
        <f>IF(T495="","",T495&amp;"1")</f>
      </c>
      <c r="AR495" s="124">
        <f>IF(S495="","",S495&amp;"2")</f>
      </c>
      <c r="AS495" s="154">
        <f>O495</f>
      </c>
    </row>
    <row r="496" s="41" customFormat="1" ht="64.9" customHeight="1">
      <c r="A496" s="188"/>
      <c r="B496" s="116"/>
      <c r="C496" s="116"/>
      <c r="D496" s="181"/>
      <c r="E496" s="181"/>
      <c r="F496" t="s" s="107">
        <v>67</v>
      </c>
      <c r="G496" s="116"/>
      <c r="H496" s="105">
        <f>IF(B496="","",SUMIF(O1:O1961,A496,AA1:AA1961))</f>
      </c>
      <c r="I496" s="105">
        <f>IF(B496="","",(SUMIF(O1:O1961,A496,AB1:AB1961)+(SUMIF(O1:O1961,A496,AC1:AC1961))))</f>
      </c>
      <c r="J496" s="116"/>
      <c r="K496" s="105">
        <f>IFERROR(J496/H496,"")</f>
      </c>
      <c r="L496" s="116"/>
      <c r="M496" s="116"/>
      <c r="N496" s="116"/>
      <c r="O496" s="119"/>
      <c r="P496" s="116"/>
      <c r="Q496" s="116"/>
      <c r="R496" s="116"/>
      <c r="S496" s="119"/>
      <c r="T496" s="119"/>
      <c r="U496" s="116"/>
      <c r="V496" s="116"/>
      <c r="W496" s="116"/>
      <c r="X496" s="116"/>
      <c r="Y496" s="116"/>
      <c r="Z496" s="116"/>
      <c r="AA496" s="116"/>
      <c r="AB496" s="116"/>
      <c r="AC496" s="119"/>
      <c r="AD496" s="207"/>
      <c r="AE496" s="130">
        <f>IF(Z496="","",IF(OR(MONTH((DATE(1899,12,31)+(0*7+IF(Z496&gt;60,Z496-1,Z496))))=1,MONTH((DATE(1899,12,31)+(0*7+IF(Z496&gt;60,Z496-1,Z496))))=2,MONTH((DATE(1899,12,31)+(0*7+IF(Z496&gt;60,Z496-1,Z496))))=3),"1er",IF(OR(MONTH((DATE(1899,12,31)+(0*7+IF(Z496&gt;60,Z496-1,Z496))))=4,MONTH((DATE(1899,12,31)+(0*7+IF(Z496&gt;60,Z496-1,Z496))))=5,MONTH((DATE(1899,12,31)+(0*7+IF(Z496&gt;60,Z496-1,Z496))))=6),"2ème",IF(OR(MONTH((DATE(1899,12,31)+(0*7+IF(Z496&gt;60,Z496-1,Z496))))=7,MONTH((DATE(1899,12,31)+(0*7+IF(Z496&gt;60,Z496-1,Z496))))=8,MONTH((DATE(1899,12,31)+(0*7+IF(Z496&gt;60,Z496-1,Z496))))=9),"3ème",IF(OR(MONTH((DATE(1899,12,31)+(0*7+IF(Z496&gt;60,Z496-1,Z496))))=10,MONTH((DATE(1899,12,31)+(0*7+IF(Z496&gt;60,Z496-1,Z496))))=11,MONTH((DATE(1899,12,31)+(0*7+IF(Z496&gt;60,Z496-1,Z496))))=12),"4ème")))))</f>
      </c>
      <c r="AF496" s="131">
        <f>IF(Z496="","",YEAR((DATE(1899,12,31)+(0*7+IF(Z496&gt;60,Z496-1,Z496)))))</f>
      </c>
      <c r="AG496" s="123">
        <f>IF(U496="","",U496)</f>
      </c>
      <c r="AH496" s="124">
        <f>IF(S496="","",S496)</f>
      </c>
      <c r="AI496" s="99">
        <f>IF(P496="","",P496&amp;" ("&amp;O496&amp;"_"&amp;ROW()&amp;")")</f>
      </c>
      <c r="AQ496" s="124">
        <f>IF(T496="","",T496&amp;"1")</f>
      </c>
      <c r="AR496" s="124">
        <f>IF(S496="","",S496&amp;"2")</f>
      </c>
      <c r="AS496" s="154">
        <f>O496</f>
      </c>
    </row>
    <row r="497" s="41" customFormat="1" ht="64.9" customHeight="1">
      <c r="A497" s="188"/>
      <c r="B497" s="116"/>
      <c r="C497" s="116"/>
      <c r="D497" s="181"/>
      <c r="E497" s="181"/>
      <c r="F497" t="s" s="107">
        <v>67</v>
      </c>
      <c r="G497" s="116"/>
      <c r="H497" s="105">
        <f>IF(B497="","",SUMIF(O1:O1961,A497,AA1:AA1961))</f>
      </c>
      <c r="I497" s="105">
        <f>IF(B497="","",(SUMIF(O1:O1961,A497,AB1:AB1961)+(SUMIF(O1:O1961,A497,AC1:AC1961))))</f>
      </c>
      <c r="J497" s="116"/>
      <c r="K497" s="105">
        <f>IFERROR(J497/H497,"")</f>
      </c>
      <c r="L497" s="116"/>
      <c r="M497" s="116"/>
      <c r="N497" s="116"/>
      <c r="O497" s="119"/>
      <c r="P497" s="116"/>
      <c r="Q497" s="116"/>
      <c r="R497" s="116"/>
      <c r="S497" s="119"/>
      <c r="T497" s="119"/>
      <c r="U497" s="116"/>
      <c r="V497" s="116"/>
      <c r="W497" s="116"/>
      <c r="X497" s="116"/>
      <c r="Y497" s="116"/>
      <c r="Z497" s="116"/>
      <c r="AA497" s="116"/>
      <c r="AB497" s="116"/>
      <c r="AC497" s="119"/>
      <c r="AD497" s="207"/>
      <c r="AE497" s="130">
        <f>IF(Z497="","",IF(OR(MONTH((DATE(1899,12,31)+(0*7+IF(Z497&gt;60,Z497-1,Z497))))=1,MONTH((DATE(1899,12,31)+(0*7+IF(Z497&gt;60,Z497-1,Z497))))=2,MONTH((DATE(1899,12,31)+(0*7+IF(Z497&gt;60,Z497-1,Z497))))=3),"1er",IF(OR(MONTH((DATE(1899,12,31)+(0*7+IF(Z497&gt;60,Z497-1,Z497))))=4,MONTH((DATE(1899,12,31)+(0*7+IF(Z497&gt;60,Z497-1,Z497))))=5,MONTH((DATE(1899,12,31)+(0*7+IF(Z497&gt;60,Z497-1,Z497))))=6),"2ème",IF(OR(MONTH((DATE(1899,12,31)+(0*7+IF(Z497&gt;60,Z497-1,Z497))))=7,MONTH((DATE(1899,12,31)+(0*7+IF(Z497&gt;60,Z497-1,Z497))))=8,MONTH((DATE(1899,12,31)+(0*7+IF(Z497&gt;60,Z497-1,Z497))))=9),"3ème",IF(OR(MONTH((DATE(1899,12,31)+(0*7+IF(Z497&gt;60,Z497-1,Z497))))=10,MONTH((DATE(1899,12,31)+(0*7+IF(Z497&gt;60,Z497-1,Z497))))=11,MONTH((DATE(1899,12,31)+(0*7+IF(Z497&gt;60,Z497-1,Z497))))=12),"4ème")))))</f>
      </c>
      <c r="AF497" s="131">
        <f>IF(Z497="","",YEAR((DATE(1899,12,31)+(0*7+IF(Z497&gt;60,Z497-1,Z497)))))</f>
      </c>
      <c r="AG497" s="123">
        <f>IF(U497="","",U497)</f>
      </c>
      <c r="AH497" s="124">
        <f>IF(S497="","",S497)</f>
      </c>
      <c r="AI497" s="99">
        <f>IF(P497="","",P497&amp;" ("&amp;O497&amp;"_"&amp;ROW()&amp;")")</f>
      </c>
      <c r="AQ497" s="124">
        <f>IF(T497="","",T497&amp;"1")</f>
      </c>
      <c r="AR497" s="124">
        <f>IF(S497="","",S497&amp;"2")</f>
      </c>
      <c r="AS497" s="154">
        <f>O497</f>
      </c>
    </row>
    <row r="498" s="41" customFormat="1" ht="64.9" customHeight="1">
      <c r="A498" s="188"/>
      <c r="B498" s="116"/>
      <c r="C498" s="116"/>
      <c r="D498" s="181"/>
      <c r="E498" s="181"/>
      <c r="F498" t="s" s="107">
        <v>67</v>
      </c>
      <c r="G498" s="116"/>
      <c r="H498" s="105">
        <f>IF(B498="","",SUMIF(O1:O1961,A498,AA1:AA1961))</f>
      </c>
      <c r="I498" s="105">
        <f>IF(B498="","",(SUMIF(O1:O1961,A498,AB1:AB1961)+(SUMIF(O1:O1961,A498,AC1:AC1961))))</f>
      </c>
      <c r="J498" s="116"/>
      <c r="K498" s="105">
        <f>IFERROR(J498/H498,"")</f>
      </c>
      <c r="L498" s="116"/>
      <c r="M498" s="116"/>
      <c r="N498" s="116"/>
      <c r="O498" s="119"/>
      <c r="P498" s="116"/>
      <c r="Q498" s="116"/>
      <c r="R498" s="116"/>
      <c r="S498" s="119"/>
      <c r="T498" s="119"/>
      <c r="U498" s="116"/>
      <c r="V498" s="116"/>
      <c r="W498" s="116"/>
      <c r="X498" s="116"/>
      <c r="Y498" s="116"/>
      <c r="Z498" s="116"/>
      <c r="AA498" s="116"/>
      <c r="AB498" s="116"/>
      <c r="AC498" s="119"/>
      <c r="AD498" s="207"/>
      <c r="AE498" s="130">
        <f>IF(Z498="","",IF(OR(MONTH((DATE(1899,12,31)+(0*7+IF(Z498&gt;60,Z498-1,Z498))))=1,MONTH((DATE(1899,12,31)+(0*7+IF(Z498&gt;60,Z498-1,Z498))))=2,MONTH((DATE(1899,12,31)+(0*7+IF(Z498&gt;60,Z498-1,Z498))))=3),"1er",IF(OR(MONTH((DATE(1899,12,31)+(0*7+IF(Z498&gt;60,Z498-1,Z498))))=4,MONTH((DATE(1899,12,31)+(0*7+IF(Z498&gt;60,Z498-1,Z498))))=5,MONTH((DATE(1899,12,31)+(0*7+IF(Z498&gt;60,Z498-1,Z498))))=6),"2ème",IF(OR(MONTH((DATE(1899,12,31)+(0*7+IF(Z498&gt;60,Z498-1,Z498))))=7,MONTH((DATE(1899,12,31)+(0*7+IF(Z498&gt;60,Z498-1,Z498))))=8,MONTH((DATE(1899,12,31)+(0*7+IF(Z498&gt;60,Z498-1,Z498))))=9),"3ème",IF(OR(MONTH((DATE(1899,12,31)+(0*7+IF(Z498&gt;60,Z498-1,Z498))))=10,MONTH((DATE(1899,12,31)+(0*7+IF(Z498&gt;60,Z498-1,Z498))))=11,MONTH((DATE(1899,12,31)+(0*7+IF(Z498&gt;60,Z498-1,Z498))))=12),"4ème")))))</f>
      </c>
      <c r="AF498" s="131">
        <f>IF(Z498="","",YEAR((DATE(1899,12,31)+(0*7+IF(Z498&gt;60,Z498-1,Z498)))))</f>
      </c>
      <c r="AG498" s="123">
        <f>IF(U498="","",U498)</f>
      </c>
      <c r="AH498" s="124">
        <f>IF(S498="","",S498)</f>
      </c>
      <c r="AI498" s="99">
        <f>IF(P498="","",P498&amp;" ("&amp;O498&amp;"_"&amp;ROW()&amp;")")</f>
      </c>
      <c r="AQ498" s="124">
        <f>IF(T498="","",T498&amp;"1")</f>
      </c>
      <c r="AR498" s="124">
        <f>IF(S498="","",S498&amp;"2")</f>
      </c>
      <c r="AS498" s="154">
        <f>O498</f>
      </c>
    </row>
    <row r="499" s="41" customFormat="1" ht="64.9" customHeight="1">
      <c r="A499" s="188"/>
      <c r="B499" s="116"/>
      <c r="C499" s="116"/>
      <c r="D499" s="181"/>
      <c r="E499" s="181"/>
      <c r="F499" t="s" s="107">
        <v>67</v>
      </c>
      <c r="G499" s="116"/>
      <c r="H499" s="105">
        <f>IF(B499="","",SUMIF(O1:O1961,A499,AA1:AA1961))</f>
      </c>
      <c r="I499" s="105">
        <f>IF(B499="","",(SUMIF(O1:O1961,A499,AB1:AB1961)+(SUMIF(O1:O1961,A499,AC1:AC1961))))</f>
      </c>
      <c r="J499" s="116"/>
      <c r="K499" s="105">
        <f>IFERROR(J499/H499,"")</f>
      </c>
      <c r="L499" s="116"/>
      <c r="M499" s="116"/>
      <c r="N499" s="116"/>
      <c r="O499" s="119"/>
      <c r="P499" s="116"/>
      <c r="Q499" s="116"/>
      <c r="R499" s="116"/>
      <c r="S499" s="119"/>
      <c r="T499" s="119"/>
      <c r="U499" s="116"/>
      <c r="V499" s="116"/>
      <c r="W499" s="116"/>
      <c r="X499" s="116"/>
      <c r="Y499" s="116"/>
      <c r="Z499" s="116"/>
      <c r="AA499" s="116"/>
      <c r="AB499" s="116"/>
      <c r="AC499" s="119"/>
      <c r="AD499" s="207"/>
      <c r="AE499" s="130">
        <f>IF(Z499="","",IF(OR(MONTH((DATE(1899,12,31)+(0*7+IF(Z499&gt;60,Z499-1,Z499))))=1,MONTH((DATE(1899,12,31)+(0*7+IF(Z499&gt;60,Z499-1,Z499))))=2,MONTH((DATE(1899,12,31)+(0*7+IF(Z499&gt;60,Z499-1,Z499))))=3),"1er",IF(OR(MONTH((DATE(1899,12,31)+(0*7+IF(Z499&gt;60,Z499-1,Z499))))=4,MONTH((DATE(1899,12,31)+(0*7+IF(Z499&gt;60,Z499-1,Z499))))=5,MONTH((DATE(1899,12,31)+(0*7+IF(Z499&gt;60,Z499-1,Z499))))=6),"2ème",IF(OR(MONTH((DATE(1899,12,31)+(0*7+IF(Z499&gt;60,Z499-1,Z499))))=7,MONTH((DATE(1899,12,31)+(0*7+IF(Z499&gt;60,Z499-1,Z499))))=8,MONTH((DATE(1899,12,31)+(0*7+IF(Z499&gt;60,Z499-1,Z499))))=9),"3ème",IF(OR(MONTH((DATE(1899,12,31)+(0*7+IF(Z499&gt;60,Z499-1,Z499))))=10,MONTH((DATE(1899,12,31)+(0*7+IF(Z499&gt;60,Z499-1,Z499))))=11,MONTH((DATE(1899,12,31)+(0*7+IF(Z499&gt;60,Z499-1,Z499))))=12),"4ème")))))</f>
      </c>
      <c r="AF499" s="131">
        <f>IF(Z499="","",YEAR((DATE(1899,12,31)+(0*7+IF(Z499&gt;60,Z499-1,Z499)))))</f>
      </c>
      <c r="AG499" s="123">
        <f>IF(U499="","",U499)</f>
      </c>
      <c r="AH499" s="124">
        <f>IF(S499="","",S499)</f>
      </c>
      <c r="AI499" s="99">
        <f>IF(P499="","",P499&amp;" ("&amp;O499&amp;"_"&amp;ROW()&amp;")")</f>
      </c>
      <c r="AQ499" s="124">
        <f>IF(T499="","",T499&amp;"1")</f>
      </c>
      <c r="AR499" s="124">
        <f>IF(S499="","",S499&amp;"2")</f>
      </c>
      <c r="AS499" s="154">
        <f>O499</f>
      </c>
    </row>
    <row r="500" s="41" customFormat="1" ht="64.9" customHeight="1">
      <c r="A500" s="188"/>
      <c r="B500" s="116"/>
      <c r="C500" s="116"/>
      <c r="D500" s="181"/>
      <c r="E500" s="181"/>
      <c r="F500" t="s" s="107">
        <v>67</v>
      </c>
      <c r="G500" s="116"/>
      <c r="H500" s="105">
        <f>IF(B500="","",SUMIF(O1:O1961,A500,AA1:AA1961))</f>
      </c>
      <c r="I500" s="105">
        <f>IF(B500="","",(SUMIF(O1:O1961,A500,AB1:AB1961)+(SUMIF(O1:O1961,A500,AC1:AC1961))))</f>
      </c>
      <c r="J500" s="116"/>
      <c r="K500" s="105">
        <f>IFERROR(J500/H500,"")</f>
      </c>
      <c r="L500" s="116"/>
      <c r="M500" s="116"/>
      <c r="N500" s="116"/>
      <c r="O500" s="119"/>
      <c r="P500" s="116"/>
      <c r="Q500" s="116"/>
      <c r="R500" s="116"/>
      <c r="S500" s="119"/>
      <c r="T500" s="119"/>
      <c r="U500" s="116"/>
      <c r="V500" s="116"/>
      <c r="W500" s="116"/>
      <c r="X500" s="116"/>
      <c r="Y500" s="116"/>
      <c r="Z500" s="116"/>
      <c r="AA500" s="116"/>
      <c r="AB500" s="116"/>
      <c r="AC500" s="119"/>
      <c r="AD500" s="207"/>
      <c r="AE500" s="130">
        <f>IF(Z500="","",IF(OR(MONTH((DATE(1899,12,31)+(0*7+IF(Z500&gt;60,Z500-1,Z500))))=1,MONTH((DATE(1899,12,31)+(0*7+IF(Z500&gt;60,Z500-1,Z500))))=2,MONTH((DATE(1899,12,31)+(0*7+IF(Z500&gt;60,Z500-1,Z500))))=3),"1er",IF(OR(MONTH((DATE(1899,12,31)+(0*7+IF(Z500&gt;60,Z500-1,Z500))))=4,MONTH((DATE(1899,12,31)+(0*7+IF(Z500&gt;60,Z500-1,Z500))))=5,MONTH((DATE(1899,12,31)+(0*7+IF(Z500&gt;60,Z500-1,Z500))))=6),"2ème",IF(OR(MONTH((DATE(1899,12,31)+(0*7+IF(Z500&gt;60,Z500-1,Z500))))=7,MONTH((DATE(1899,12,31)+(0*7+IF(Z500&gt;60,Z500-1,Z500))))=8,MONTH((DATE(1899,12,31)+(0*7+IF(Z500&gt;60,Z500-1,Z500))))=9),"3ème",IF(OR(MONTH((DATE(1899,12,31)+(0*7+IF(Z500&gt;60,Z500-1,Z500))))=10,MONTH((DATE(1899,12,31)+(0*7+IF(Z500&gt;60,Z500-1,Z500))))=11,MONTH((DATE(1899,12,31)+(0*7+IF(Z500&gt;60,Z500-1,Z500))))=12),"4ème")))))</f>
      </c>
      <c r="AF500" s="131">
        <f>IF(Z500="","",YEAR((DATE(1899,12,31)+(0*7+IF(Z500&gt;60,Z500-1,Z500)))))</f>
      </c>
      <c r="AG500" s="123">
        <f>IF(U500="","",U500)</f>
      </c>
      <c r="AH500" s="124">
        <f>IF(S500="","",S500)</f>
      </c>
      <c r="AI500" s="99">
        <f>IF(P500="","",P500&amp;" ("&amp;O500&amp;"_"&amp;ROW()&amp;")")</f>
      </c>
      <c r="AQ500" s="124">
        <f>IF(T500="","",T500&amp;"1")</f>
      </c>
      <c r="AR500" s="124">
        <f>IF(S500="","",S500&amp;"2")</f>
      </c>
      <c r="AS500" s="154">
        <f>O500</f>
      </c>
    </row>
    <row r="501" s="41" customFormat="1" ht="64.9" customHeight="1">
      <c r="A501" s="188"/>
      <c r="B501" s="116"/>
      <c r="C501" s="116"/>
      <c r="D501" s="181"/>
      <c r="E501" s="181"/>
      <c r="F501" t="s" s="107">
        <v>67</v>
      </c>
      <c r="G501" s="116"/>
      <c r="H501" s="105">
        <f>IF(B501="","",SUMIF(O1:O1961,A501,AA1:AA1961))</f>
      </c>
      <c r="I501" s="105">
        <f>IF(B501="","",(SUMIF(O1:O1961,A501,AB1:AB1961)+(SUMIF(O1:O1961,A501,AC1:AC1961))))</f>
      </c>
      <c r="J501" s="116"/>
      <c r="K501" s="105">
        <f>IFERROR(J501/H501,"")</f>
      </c>
      <c r="L501" s="116"/>
      <c r="M501" s="116"/>
      <c r="N501" s="116"/>
      <c r="O501" s="119"/>
      <c r="P501" s="116"/>
      <c r="Q501" s="116"/>
      <c r="R501" s="116"/>
      <c r="S501" s="119"/>
      <c r="T501" s="119"/>
      <c r="U501" s="116"/>
      <c r="V501" s="116"/>
      <c r="W501" s="116"/>
      <c r="X501" s="116"/>
      <c r="Y501" s="116"/>
      <c r="Z501" s="116"/>
      <c r="AA501" s="116"/>
      <c r="AB501" s="116"/>
      <c r="AC501" s="119"/>
      <c r="AD501" s="207"/>
      <c r="AE501" s="130">
        <f>IF(Z501="","",IF(OR(MONTH((DATE(1899,12,31)+(0*7+IF(Z501&gt;60,Z501-1,Z501))))=1,MONTH((DATE(1899,12,31)+(0*7+IF(Z501&gt;60,Z501-1,Z501))))=2,MONTH((DATE(1899,12,31)+(0*7+IF(Z501&gt;60,Z501-1,Z501))))=3),"1er",IF(OR(MONTH((DATE(1899,12,31)+(0*7+IF(Z501&gt;60,Z501-1,Z501))))=4,MONTH((DATE(1899,12,31)+(0*7+IF(Z501&gt;60,Z501-1,Z501))))=5,MONTH((DATE(1899,12,31)+(0*7+IF(Z501&gt;60,Z501-1,Z501))))=6),"2ème",IF(OR(MONTH((DATE(1899,12,31)+(0*7+IF(Z501&gt;60,Z501-1,Z501))))=7,MONTH((DATE(1899,12,31)+(0*7+IF(Z501&gt;60,Z501-1,Z501))))=8,MONTH((DATE(1899,12,31)+(0*7+IF(Z501&gt;60,Z501-1,Z501))))=9),"3ème",IF(OR(MONTH((DATE(1899,12,31)+(0*7+IF(Z501&gt;60,Z501-1,Z501))))=10,MONTH((DATE(1899,12,31)+(0*7+IF(Z501&gt;60,Z501-1,Z501))))=11,MONTH((DATE(1899,12,31)+(0*7+IF(Z501&gt;60,Z501-1,Z501))))=12),"4ème")))))</f>
      </c>
      <c r="AF501" s="131">
        <f>IF(Z501="","",YEAR((DATE(1899,12,31)+(0*7+IF(Z501&gt;60,Z501-1,Z501)))))</f>
      </c>
      <c r="AG501" s="123">
        <f>IF(U501="","",U501)</f>
      </c>
      <c r="AH501" s="124">
        <f>IF(S501="","",S501)</f>
      </c>
      <c r="AI501" s="99">
        <f>IF(P501="","",P501&amp;" ("&amp;O501&amp;"_"&amp;ROW()&amp;")")</f>
      </c>
      <c r="AQ501" s="124">
        <f>IF(T501="","",T501&amp;"1")</f>
      </c>
      <c r="AR501" s="124">
        <f>IF(S501="","",S501&amp;"2")</f>
      </c>
      <c r="AS501" s="154">
        <f>O501</f>
      </c>
    </row>
    <row r="502" s="41" customFormat="1" ht="64.9" customHeight="1">
      <c r="A502" s="188"/>
      <c r="B502" s="116"/>
      <c r="C502" s="116"/>
      <c r="D502" s="181"/>
      <c r="E502" s="181"/>
      <c r="F502" t="s" s="107">
        <v>67</v>
      </c>
      <c r="G502" s="116"/>
      <c r="H502" s="105">
        <f>IF(B502="","",SUMIF(O1:O1961,A502,AA1:AA1961))</f>
      </c>
      <c r="I502" s="105">
        <f>IF(B502="","",(SUMIF(O1:O1961,A502,AB1:AB1961)+(SUMIF(O1:O1961,A502,AC1:AC1961))))</f>
      </c>
      <c r="J502" s="116"/>
      <c r="K502" s="105">
        <f>IFERROR(J502/H502,"")</f>
      </c>
      <c r="L502" s="116"/>
      <c r="M502" s="116"/>
      <c r="N502" s="116"/>
      <c r="O502" s="119"/>
      <c r="P502" s="116"/>
      <c r="Q502" s="116"/>
      <c r="R502" s="116"/>
      <c r="S502" s="119"/>
      <c r="T502" s="119"/>
      <c r="U502" s="116"/>
      <c r="V502" s="116"/>
      <c r="W502" s="116"/>
      <c r="X502" s="116"/>
      <c r="Y502" s="116"/>
      <c r="Z502" s="116"/>
      <c r="AA502" s="116"/>
      <c r="AB502" s="116"/>
      <c r="AC502" s="119"/>
      <c r="AD502" s="207"/>
      <c r="AE502" s="130">
        <f>IF(Z502="","",IF(OR(MONTH((DATE(1899,12,31)+(0*7+IF(Z502&gt;60,Z502-1,Z502))))=1,MONTH((DATE(1899,12,31)+(0*7+IF(Z502&gt;60,Z502-1,Z502))))=2,MONTH((DATE(1899,12,31)+(0*7+IF(Z502&gt;60,Z502-1,Z502))))=3),"1er",IF(OR(MONTH((DATE(1899,12,31)+(0*7+IF(Z502&gt;60,Z502-1,Z502))))=4,MONTH((DATE(1899,12,31)+(0*7+IF(Z502&gt;60,Z502-1,Z502))))=5,MONTH((DATE(1899,12,31)+(0*7+IF(Z502&gt;60,Z502-1,Z502))))=6),"2ème",IF(OR(MONTH((DATE(1899,12,31)+(0*7+IF(Z502&gt;60,Z502-1,Z502))))=7,MONTH((DATE(1899,12,31)+(0*7+IF(Z502&gt;60,Z502-1,Z502))))=8,MONTH((DATE(1899,12,31)+(0*7+IF(Z502&gt;60,Z502-1,Z502))))=9),"3ème",IF(OR(MONTH((DATE(1899,12,31)+(0*7+IF(Z502&gt;60,Z502-1,Z502))))=10,MONTH((DATE(1899,12,31)+(0*7+IF(Z502&gt;60,Z502-1,Z502))))=11,MONTH((DATE(1899,12,31)+(0*7+IF(Z502&gt;60,Z502-1,Z502))))=12),"4ème")))))</f>
      </c>
      <c r="AF502" s="131">
        <f>IF(Z502="","",YEAR((DATE(1899,12,31)+(0*7+IF(Z502&gt;60,Z502-1,Z502)))))</f>
      </c>
      <c r="AG502" s="123">
        <f>IF(U502="","",U502)</f>
      </c>
      <c r="AH502" s="124">
        <f>IF(S502="","",S502)</f>
      </c>
      <c r="AI502" s="99">
        <f>IF(P502="","",P502&amp;" ("&amp;O502&amp;"_"&amp;ROW()&amp;")")</f>
      </c>
      <c r="AQ502" s="124">
        <f>IF(T502="","",T502&amp;"1")</f>
      </c>
      <c r="AR502" s="124">
        <f>IF(S502="","",S502&amp;"2")</f>
      </c>
      <c r="AS502" s="154">
        <f>O502</f>
      </c>
    </row>
    <row r="503" s="41" customFormat="1" ht="64.9" customHeight="1">
      <c r="A503" s="188"/>
      <c r="B503" s="116"/>
      <c r="C503" s="116"/>
      <c r="D503" s="181"/>
      <c r="E503" s="181"/>
      <c r="F503" t="s" s="107">
        <v>67</v>
      </c>
      <c r="G503" s="116"/>
      <c r="H503" s="105">
        <f>IF(B503="","",SUMIF(O1:O1961,A503,AA1:AA1961))</f>
      </c>
      <c r="I503" s="105">
        <f>IF(B503="","",(SUMIF(O1:O1961,A503,AB1:AB1961)+(SUMIF(O1:O1961,A503,AC1:AC1961))))</f>
      </c>
      <c r="J503" s="116"/>
      <c r="K503" s="105">
        <f>IFERROR(J503/H503,"")</f>
      </c>
      <c r="L503" s="116"/>
      <c r="M503" s="116"/>
      <c r="N503" s="116"/>
      <c r="O503" s="119"/>
      <c r="P503" s="116"/>
      <c r="Q503" s="116"/>
      <c r="R503" s="116"/>
      <c r="S503" s="119"/>
      <c r="T503" s="119"/>
      <c r="U503" s="116"/>
      <c r="V503" s="116"/>
      <c r="W503" s="116"/>
      <c r="X503" s="116"/>
      <c r="Y503" s="116"/>
      <c r="Z503" s="116"/>
      <c r="AA503" s="116"/>
      <c r="AB503" s="116"/>
      <c r="AC503" s="119"/>
      <c r="AD503" s="207"/>
      <c r="AE503" s="130">
        <f>IF(Z503="","",IF(OR(MONTH((DATE(1899,12,31)+(0*7+IF(Z503&gt;60,Z503-1,Z503))))=1,MONTH((DATE(1899,12,31)+(0*7+IF(Z503&gt;60,Z503-1,Z503))))=2,MONTH((DATE(1899,12,31)+(0*7+IF(Z503&gt;60,Z503-1,Z503))))=3),"1er",IF(OR(MONTH((DATE(1899,12,31)+(0*7+IF(Z503&gt;60,Z503-1,Z503))))=4,MONTH((DATE(1899,12,31)+(0*7+IF(Z503&gt;60,Z503-1,Z503))))=5,MONTH((DATE(1899,12,31)+(0*7+IF(Z503&gt;60,Z503-1,Z503))))=6),"2ème",IF(OR(MONTH((DATE(1899,12,31)+(0*7+IF(Z503&gt;60,Z503-1,Z503))))=7,MONTH((DATE(1899,12,31)+(0*7+IF(Z503&gt;60,Z503-1,Z503))))=8,MONTH((DATE(1899,12,31)+(0*7+IF(Z503&gt;60,Z503-1,Z503))))=9),"3ème",IF(OR(MONTH((DATE(1899,12,31)+(0*7+IF(Z503&gt;60,Z503-1,Z503))))=10,MONTH((DATE(1899,12,31)+(0*7+IF(Z503&gt;60,Z503-1,Z503))))=11,MONTH((DATE(1899,12,31)+(0*7+IF(Z503&gt;60,Z503-1,Z503))))=12),"4ème")))))</f>
      </c>
      <c r="AF503" s="131">
        <f>IF(Z503="","",YEAR((DATE(1899,12,31)+(0*7+IF(Z503&gt;60,Z503-1,Z503)))))</f>
      </c>
      <c r="AG503" s="123">
        <f>IF(U503="","",U503)</f>
      </c>
      <c r="AH503" s="124">
        <f>IF(S503="","",S503)</f>
      </c>
      <c r="AI503" s="99">
        <f>IF(P503="","",P503&amp;" ("&amp;O503&amp;"_"&amp;ROW()&amp;")")</f>
      </c>
      <c r="AQ503" s="124">
        <f>IF(T503="","",T503&amp;"1")</f>
      </c>
      <c r="AR503" s="124">
        <f>IF(S503="","",S503&amp;"2")</f>
      </c>
      <c r="AS503" s="154">
        <f>O503</f>
      </c>
    </row>
    <row r="504" s="41" customFormat="1" ht="64.9" customHeight="1">
      <c r="A504" s="188"/>
      <c r="B504" s="116"/>
      <c r="C504" s="116"/>
      <c r="D504" s="181"/>
      <c r="E504" s="181"/>
      <c r="F504" t="s" s="107">
        <v>67</v>
      </c>
      <c r="G504" s="116"/>
      <c r="H504" s="105">
        <f>IF(B504="","",SUMIF(O1:O1961,A504,AA1:AA1961))</f>
      </c>
      <c r="I504" s="105">
        <f>IF(B504="","",(SUMIF(O1:O1961,A504,AB1:AB1961)+(SUMIF(O1:O1961,A504,AC1:AC1961))))</f>
      </c>
      <c r="J504" s="116"/>
      <c r="K504" s="105">
        <f>IFERROR(J504/H504,"")</f>
      </c>
      <c r="L504" s="116"/>
      <c r="M504" s="116"/>
      <c r="N504" s="116"/>
      <c r="O504" s="119"/>
      <c r="P504" s="116"/>
      <c r="Q504" s="116"/>
      <c r="R504" s="116"/>
      <c r="S504" s="119"/>
      <c r="T504" s="119"/>
      <c r="U504" s="116"/>
      <c r="V504" s="116"/>
      <c r="W504" s="116"/>
      <c r="X504" s="116"/>
      <c r="Y504" s="116"/>
      <c r="Z504" s="116"/>
      <c r="AA504" s="116"/>
      <c r="AB504" s="116"/>
      <c r="AC504" s="119"/>
      <c r="AD504" s="207"/>
      <c r="AE504" s="130">
        <f>IF(Z504="","",IF(OR(MONTH((DATE(1899,12,31)+(0*7+IF(Z504&gt;60,Z504-1,Z504))))=1,MONTH((DATE(1899,12,31)+(0*7+IF(Z504&gt;60,Z504-1,Z504))))=2,MONTH((DATE(1899,12,31)+(0*7+IF(Z504&gt;60,Z504-1,Z504))))=3),"1er",IF(OR(MONTH((DATE(1899,12,31)+(0*7+IF(Z504&gt;60,Z504-1,Z504))))=4,MONTH((DATE(1899,12,31)+(0*7+IF(Z504&gt;60,Z504-1,Z504))))=5,MONTH((DATE(1899,12,31)+(0*7+IF(Z504&gt;60,Z504-1,Z504))))=6),"2ème",IF(OR(MONTH((DATE(1899,12,31)+(0*7+IF(Z504&gt;60,Z504-1,Z504))))=7,MONTH((DATE(1899,12,31)+(0*7+IF(Z504&gt;60,Z504-1,Z504))))=8,MONTH((DATE(1899,12,31)+(0*7+IF(Z504&gt;60,Z504-1,Z504))))=9),"3ème",IF(OR(MONTH((DATE(1899,12,31)+(0*7+IF(Z504&gt;60,Z504-1,Z504))))=10,MONTH((DATE(1899,12,31)+(0*7+IF(Z504&gt;60,Z504-1,Z504))))=11,MONTH((DATE(1899,12,31)+(0*7+IF(Z504&gt;60,Z504-1,Z504))))=12),"4ème")))))</f>
      </c>
      <c r="AF504" s="131">
        <f>IF(Z504="","",YEAR((DATE(1899,12,31)+(0*7+IF(Z504&gt;60,Z504-1,Z504)))))</f>
      </c>
      <c r="AG504" s="123">
        <f>IF(U504="","",U504)</f>
      </c>
      <c r="AH504" s="124">
        <f>IF(S504="","",S504)</f>
      </c>
      <c r="AI504" s="99">
        <f>IF(P504="","",P504&amp;" ("&amp;O504&amp;"_"&amp;ROW()&amp;")")</f>
      </c>
      <c r="AQ504" s="124">
        <f>IF(T504="","",T504&amp;"1")</f>
      </c>
      <c r="AR504" s="124">
        <f>IF(S504="","",S504&amp;"2")</f>
      </c>
      <c r="AS504" s="154">
        <f>O504</f>
      </c>
    </row>
    <row r="505" s="41" customFormat="1" ht="64.9" customHeight="1">
      <c r="A505" s="188"/>
      <c r="B505" s="116"/>
      <c r="C505" s="116"/>
      <c r="D505" s="181"/>
      <c r="E505" s="181"/>
      <c r="F505" t="s" s="107">
        <v>67</v>
      </c>
      <c r="G505" s="116"/>
      <c r="H505" s="105">
        <f>IF(B505="","",SUMIF(O1:O1961,A505,AA1:AA1961))</f>
      </c>
      <c r="I505" s="105">
        <f>IF(B505="","",(SUMIF(O1:O1961,A505,AB1:AB1961)+(SUMIF(O1:O1961,A505,AC1:AC1961))))</f>
      </c>
      <c r="J505" s="116"/>
      <c r="K505" s="105">
        <f>IFERROR(J505/H505,"")</f>
      </c>
      <c r="L505" s="116"/>
      <c r="M505" s="116"/>
      <c r="N505" s="116"/>
      <c r="O505" s="119"/>
      <c r="P505" s="116"/>
      <c r="Q505" s="116"/>
      <c r="R505" s="116"/>
      <c r="S505" s="119"/>
      <c r="T505" s="119"/>
      <c r="U505" s="116"/>
      <c r="V505" s="116"/>
      <c r="W505" s="116"/>
      <c r="X505" s="116"/>
      <c r="Y505" s="116"/>
      <c r="Z505" s="116"/>
      <c r="AA505" s="116"/>
      <c r="AB505" s="116"/>
      <c r="AC505" s="119"/>
      <c r="AD505" s="207"/>
      <c r="AE505" s="130">
        <f>IF(Z505="","",IF(OR(MONTH((DATE(1899,12,31)+(0*7+IF(Z505&gt;60,Z505-1,Z505))))=1,MONTH((DATE(1899,12,31)+(0*7+IF(Z505&gt;60,Z505-1,Z505))))=2,MONTH((DATE(1899,12,31)+(0*7+IF(Z505&gt;60,Z505-1,Z505))))=3),"1er",IF(OR(MONTH((DATE(1899,12,31)+(0*7+IF(Z505&gt;60,Z505-1,Z505))))=4,MONTH((DATE(1899,12,31)+(0*7+IF(Z505&gt;60,Z505-1,Z505))))=5,MONTH((DATE(1899,12,31)+(0*7+IF(Z505&gt;60,Z505-1,Z505))))=6),"2ème",IF(OR(MONTH((DATE(1899,12,31)+(0*7+IF(Z505&gt;60,Z505-1,Z505))))=7,MONTH((DATE(1899,12,31)+(0*7+IF(Z505&gt;60,Z505-1,Z505))))=8,MONTH((DATE(1899,12,31)+(0*7+IF(Z505&gt;60,Z505-1,Z505))))=9),"3ème",IF(OR(MONTH((DATE(1899,12,31)+(0*7+IF(Z505&gt;60,Z505-1,Z505))))=10,MONTH((DATE(1899,12,31)+(0*7+IF(Z505&gt;60,Z505-1,Z505))))=11,MONTH((DATE(1899,12,31)+(0*7+IF(Z505&gt;60,Z505-1,Z505))))=12),"4ème")))))</f>
      </c>
      <c r="AF505" s="131">
        <f>IF(Z505="","",YEAR((DATE(1899,12,31)+(0*7+IF(Z505&gt;60,Z505-1,Z505)))))</f>
      </c>
      <c r="AG505" s="123">
        <f>IF(U505="","",U505)</f>
      </c>
      <c r="AH505" s="124">
        <f>IF(S505="","",S505)</f>
      </c>
      <c r="AI505" s="99">
        <f>IF(P505="","",P505&amp;" ("&amp;O505&amp;"_"&amp;ROW()&amp;")")</f>
      </c>
      <c r="AQ505" s="124">
        <f>IF(T505="","",T505&amp;"1")</f>
      </c>
      <c r="AR505" s="124">
        <f>IF(S505="","",S505&amp;"2")</f>
      </c>
      <c r="AS505" s="154">
        <f>O505</f>
      </c>
    </row>
    <row r="506" s="41" customFormat="1" ht="64.9" customHeight="1">
      <c r="A506" s="188"/>
      <c r="B506" s="116"/>
      <c r="C506" s="116"/>
      <c r="D506" s="181"/>
      <c r="E506" s="181"/>
      <c r="F506" t="s" s="107">
        <v>67</v>
      </c>
      <c r="G506" s="116"/>
      <c r="H506" s="105">
        <f>IF(B506="","",SUMIF(O1:O1961,A506,AA1:AA1961))</f>
      </c>
      <c r="I506" s="105">
        <f>IF(B506="","",(SUMIF(O1:O1961,A506,AB1:AB1961)+(SUMIF(O1:O1961,A506,AC1:AC1961))))</f>
      </c>
      <c r="J506" s="116"/>
      <c r="K506" s="105">
        <f>IFERROR(J506/H506,"")</f>
      </c>
      <c r="L506" s="116"/>
      <c r="M506" s="116"/>
      <c r="N506" s="116"/>
      <c r="O506" s="119"/>
      <c r="P506" s="116"/>
      <c r="Q506" s="116"/>
      <c r="R506" s="116"/>
      <c r="S506" s="119"/>
      <c r="T506" s="119"/>
      <c r="U506" s="116"/>
      <c r="V506" s="116"/>
      <c r="W506" s="116"/>
      <c r="X506" s="116"/>
      <c r="Y506" s="116"/>
      <c r="Z506" s="116"/>
      <c r="AA506" s="116"/>
      <c r="AB506" s="116"/>
      <c r="AC506" s="119"/>
      <c r="AD506" s="207"/>
      <c r="AE506" s="130">
        <f>IF(Z506="","",IF(OR(MONTH((DATE(1899,12,31)+(0*7+IF(Z506&gt;60,Z506-1,Z506))))=1,MONTH((DATE(1899,12,31)+(0*7+IF(Z506&gt;60,Z506-1,Z506))))=2,MONTH((DATE(1899,12,31)+(0*7+IF(Z506&gt;60,Z506-1,Z506))))=3),"1er",IF(OR(MONTH((DATE(1899,12,31)+(0*7+IF(Z506&gt;60,Z506-1,Z506))))=4,MONTH((DATE(1899,12,31)+(0*7+IF(Z506&gt;60,Z506-1,Z506))))=5,MONTH((DATE(1899,12,31)+(0*7+IF(Z506&gt;60,Z506-1,Z506))))=6),"2ème",IF(OR(MONTH((DATE(1899,12,31)+(0*7+IF(Z506&gt;60,Z506-1,Z506))))=7,MONTH((DATE(1899,12,31)+(0*7+IF(Z506&gt;60,Z506-1,Z506))))=8,MONTH((DATE(1899,12,31)+(0*7+IF(Z506&gt;60,Z506-1,Z506))))=9),"3ème",IF(OR(MONTH((DATE(1899,12,31)+(0*7+IF(Z506&gt;60,Z506-1,Z506))))=10,MONTH((DATE(1899,12,31)+(0*7+IF(Z506&gt;60,Z506-1,Z506))))=11,MONTH((DATE(1899,12,31)+(0*7+IF(Z506&gt;60,Z506-1,Z506))))=12),"4ème")))))</f>
      </c>
      <c r="AF506" s="131">
        <f>IF(Z506="","",YEAR((DATE(1899,12,31)+(0*7+IF(Z506&gt;60,Z506-1,Z506)))))</f>
      </c>
      <c r="AG506" s="123">
        <f>IF(U506="","",U506)</f>
      </c>
      <c r="AH506" s="124">
        <f>IF(S506="","",S506)</f>
      </c>
      <c r="AI506" s="99">
        <f>IF(P506="","",P506&amp;" ("&amp;O506&amp;"_"&amp;ROW()&amp;")")</f>
      </c>
      <c r="AQ506" s="124">
        <f>IF(T506="","",T506&amp;"1")</f>
      </c>
      <c r="AR506" s="124">
        <f>IF(S506="","",S506&amp;"2")</f>
      </c>
      <c r="AS506" s="154">
        <f>O506</f>
      </c>
    </row>
    <row r="507" s="41" customFormat="1" ht="64.9" customHeight="1">
      <c r="A507" s="188"/>
      <c r="B507" s="116"/>
      <c r="C507" s="116"/>
      <c r="D507" s="181"/>
      <c r="E507" s="181"/>
      <c r="F507" t="s" s="107">
        <v>67</v>
      </c>
      <c r="G507" s="116"/>
      <c r="H507" s="105">
        <f>IF(B507="","",SUMIF(O1:O1961,A507,AA1:AA1961))</f>
      </c>
      <c r="I507" s="105">
        <f>IF(B507="","",(SUMIF(O1:O1961,A507,AB1:AB1961)+(SUMIF(O1:O1961,A507,AC1:AC1961))))</f>
      </c>
      <c r="J507" s="116"/>
      <c r="K507" s="105">
        <f>IFERROR(J507/H507,"")</f>
      </c>
      <c r="L507" s="116"/>
      <c r="M507" s="116"/>
      <c r="N507" s="116"/>
      <c r="O507" s="119"/>
      <c r="P507" s="116"/>
      <c r="Q507" s="116"/>
      <c r="R507" s="116"/>
      <c r="S507" s="119"/>
      <c r="T507" s="119"/>
      <c r="U507" s="116"/>
      <c r="V507" s="116"/>
      <c r="W507" s="116"/>
      <c r="X507" s="116"/>
      <c r="Y507" s="116"/>
      <c r="Z507" s="116"/>
      <c r="AA507" s="116"/>
      <c r="AB507" s="116"/>
      <c r="AC507" s="119"/>
      <c r="AD507" s="207"/>
      <c r="AE507" s="130">
        <f>IF(Z507="","",IF(OR(MONTH((DATE(1899,12,31)+(0*7+IF(Z507&gt;60,Z507-1,Z507))))=1,MONTH((DATE(1899,12,31)+(0*7+IF(Z507&gt;60,Z507-1,Z507))))=2,MONTH((DATE(1899,12,31)+(0*7+IF(Z507&gt;60,Z507-1,Z507))))=3),"1er",IF(OR(MONTH((DATE(1899,12,31)+(0*7+IF(Z507&gt;60,Z507-1,Z507))))=4,MONTH((DATE(1899,12,31)+(0*7+IF(Z507&gt;60,Z507-1,Z507))))=5,MONTH((DATE(1899,12,31)+(0*7+IF(Z507&gt;60,Z507-1,Z507))))=6),"2ème",IF(OR(MONTH((DATE(1899,12,31)+(0*7+IF(Z507&gt;60,Z507-1,Z507))))=7,MONTH((DATE(1899,12,31)+(0*7+IF(Z507&gt;60,Z507-1,Z507))))=8,MONTH((DATE(1899,12,31)+(0*7+IF(Z507&gt;60,Z507-1,Z507))))=9),"3ème",IF(OR(MONTH((DATE(1899,12,31)+(0*7+IF(Z507&gt;60,Z507-1,Z507))))=10,MONTH((DATE(1899,12,31)+(0*7+IF(Z507&gt;60,Z507-1,Z507))))=11,MONTH((DATE(1899,12,31)+(0*7+IF(Z507&gt;60,Z507-1,Z507))))=12),"4ème")))))</f>
      </c>
      <c r="AF507" s="131">
        <f>IF(Z507="","",YEAR((DATE(1899,12,31)+(0*7+IF(Z507&gt;60,Z507-1,Z507)))))</f>
      </c>
      <c r="AG507" s="123">
        <f>IF(U507="","",U507)</f>
      </c>
      <c r="AH507" s="124">
        <f>IF(S507="","",S507)</f>
      </c>
      <c r="AI507" s="99">
        <f>IF(P507="","",P507&amp;" ("&amp;O507&amp;"_"&amp;ROW()&amp;")")</f>
      </c>
      <c r="AQ507" s="124">
        <f>IF(T507="","",T507&amp;"1")</f>
      </c>
      <c r="AR507" s="124">
        <f>IF(S507="","",S507&amp;"2")</f>
      </c>
      <c r="AS507" s="154">
        <f>O507</f>
      </c>
    </row>
    <row r="508" s="41" customFormat="1" ht="64.9" customHeight="1">
      <c r="A508" s="188"/>
      <c r="B508" s="116"/>
      <c r="C508" s="116"/>
      <c r="D508" s="181"/>
      <c r="E508" s="181"/>
      <c r="F508" t="s" s="107">
        <v>67</v>
      </c>
      <c r="G508" s="116"/>
      <c r="H508" s="105">
        <f>IF(B508="","",SUMIF(O1:O1961,A508,AA1:AA1961))</f>
      </c>
      <c r="I508" s="105">
        <f>IF(B508="","",(SUMIF(O1:O1961,A508,AB1:AB1961)+(SUMIF(O1:O1961,A508,AC1:AC1961))))</f>
      </c>
      <c r="J508" s="116"/>
      <c r="K508" s="105">
        <f>IFERROR(J508/H508,"")</f>
      </c>
      <c r="L508" s="116"/>
      <c r="M508" s="116"/>
      <c r="N508" s="116"/>
      <c r="O508" s="119"/>
      <c r="P508" s="116"/>
      <c r="Q508" s="116"/>
      <c r="R508" s="116"/>
      <c r="S508" s="119"/>
      <c r="T508" s="119"/>
      <c r="U508" s="116"/>
      <c r="V508" s="116"/>
      <c r="W508" s="116"/>
      <c r="X508" s="116"/>
      <c r="Y508" s="116"/>
      <c r="Z508" s="116"/>
      <c r="AA508" s="116"/>
      <c r="AB508" s="116"/>
      <c r="AC508" s="119"/>
      <c r="AD508" s="207"/>
      <c r="AE508" s="130">
        <f>IF(Z508="","",IF(OR(MONTH((DATE(1899,12,31)+(0*7+IF(Z508&gt;60,Z508-1,Z508))))=1,MONTH((DATE(1899,12,31)+(0*7+IF(Z508&gt;60,Z508-1,Z508))))=2,MONTH((DATE(1899,12,31)+(0*7+IF(Z508&gt;60,Z508-1,Z508))))=3),"1er",IF(OR(MONTH((DATE(1899,12,31)+(0*7+IF(Z508&gt;60,Z508-1,Z508))))=4,MONTH((DATE(1899,12,31)+(0*7+IF(Z508&gt;60,Z508-1,Z508))))=5,MONTH((DATE(1899,12,31)+(0*7+IF(Z508&gt;60,Z508-1,Z508))))=6),"2ème",IF(OR(MONTH((DATE(1899,12,31)+(0*7+IF(Z508&gt;60,Z508-1,Z508))))=7,MONTH((DATE(1899,12,31)+(0*7+IF(Z508&gt;60,Z508-1,Z508))))=8,MONTH((DATE(1899,12,31)+(0*7+IF(Z508&gt;60,Z508-1,Z508))))=9),"3ème",IF(OR(MONTH((DATE(1899,12,31)+(0*7+IF(Z508&gt;60,Z508-1,Z508))))=10,MONTH((DATE(1899,12,31)+(0*7+IF(Z508&gt;60,Z508-1,Z508))))=11,MONTH((DATE(1899,12,31)+(0*7+IF(Z508&gt;60,Z508-1,Z508))))=12),"4ème")))))</f>
      </c>
      <c r="AF508" s="131">
        <f>IF(Z508="","",YEAR((DATE(1899,12,31)+(0*7+IF(Z508&gt;60,Z508-1,Z508)))))</f>
      </c>
      <c r="AG508" s="123">
        <f>IF(U508="","",U508)</f>
      </c>
      <c r="AH508" s="124">
        <f>IF(S508="","",S508)</f>
      </c>
      <c r="AI508" s="99">
        <f>IF(P508="","",P508&amp;" ("&amp;O508&amp;"_"&amp;ROW()&amp;")")</f>
      </c>
      <c r="AQ508" s="124">
        <f>IF(T508="","",T508&amp;"1")</f>
      </c>
      <c r="AR508" s="124">
        <f>IF(S508="","",S508&amp;"2")</f>
      </c>
      <c r="AS508" s="154">
        <f>O508</f>
      </c>
    </row>
    <row r="509" s="41" customFormat="1" ht="64.9" customHeight="1">
      <c r="A509" s="188"/>
      <c r="B509" s="116"/>
      <c r="C509" s="116"/>
      <c r="D509" s="181"/>
      <c r="E509" s="181"/>
      <c r="F509" t="s" s="107">
        <v>67</v>
      </c>
      <c r="G509" s="116"/>
      <c r="H509" s="105">
        <f>IF(B509="","",SUMIF(O1:O1961,A509,AA1:AA1961))</f>
      </c>
      <c r="I509" s="105">
        <f>IF(B509="","",(SUMIF(O1:O1961,A509,AB1:AB1961)+(SUMIF(O1:O1961,A509,AC1:AC1961))))</f>
      </c>
      <c r="J509" s="116"/>
      <c r="K509" s="105">
        <f>IFERROR(J509/H509,"")</f>
      </c>
      <c r="L509" s="116"/>
      <c r="M509" s="116"/>
      <c r="N509" s="116"/>
      <c r="O509" s="119"/>
      <c r="P509" s="116"/>
      <c r="Q509" s="116"/>
      <c r="R509" s="116"/>
      <c r="S509" s="119"/>
      <c r="T509" s="119"/>
      <c r="U509" s="116"/>
      <c r="V509" s="116"/>
      <c r="W509" s="116"/>
      <c r="X509" s="116"/>
      <c r="Y509" s="116"/>
      <c r="Z509" s="116"/>
      <c r="AA509" s="116"/>
      <c r="AB509" s="116"/>
      <c r="AC509" s="119"/>
      <c r="AD509" s="207"/>
      <c r="AE509" s="130">
        <f>IF(Z509="","",IF(OR(MONTH((DATE(1899,12,31)+(0*7+IF(Z509&gt;60,Z509-1,Z509))))=1,MONTH((DATE(1899,12,31)+(0*7+IF(Z509&gt;60,Z509-1,Z509))))=2,MONTH((DATE(1899,12,31)+(0*7+IF(Z509&gt;60,Z509-1,Z509))))=3),"1er",IF(OR(MONTH((DATE(1899,12,31)+(0*7+IF(Z509&gt;60,Z509-1,Z509))))=4,MONTH((DATE(1899,12,31)+(0*7+IF(Z509&gt;60,Z509-1,Z509))))=5,MONTH((DATE(1899,12,31)+(0*7+IF(Z509&gt;60,Z509-1,Z509))))=6),"2ème",IF(OR(MONTH((DATE(1899,12,31)+(0*7+IF(Z509&gt;60,Z509-1,Z509))))=7,MONTH((DATE(1899,12,31)+(0*7+IF(Z509&gt;60,Z509-1,Z509))))=8,MONTH((DATE(1899,12,31)+(0*7+IF(Z509&gt;60,Z509-1,Z509))))=9),"3ème",IF(OR(MONTH((DATE(1899,12,31)+(0*7+IF(Z509&gt;60,Z509-1,Z509))))=10,MONTH((DATE(1899,12,31)+(0*7+IF(Z509&gt;60,Z509-1,Z509))))=11,MONTH((DATE(1899,12,31)+(0*7+IF(Z509&gt;60,Z509-1,Z509))))=12),"4ème")))))</f>
      </c>
      <c r="AF509" s="131">
        <f>IF(Z509="","",YEAR((DATE(1899,12,31)+(0*7+IF(Z509&gt;60,Z509-1,Z509)))))</f>
      </c>
      <c r="AG509" s="123">
        <f>IF(U509="","",U509)</f>
      </c>
      <c r="AH509" s="124">
        <f>IF(S509="","",S509)</f>
      </c>
      <c r="AI509" s="99">
        <f>IF(P509="","",P509&amp;" ("&amp;O509&amp;"_"&amp;ROW()&amp;")")</f>
      </c>
      <c r="AQ509" s="124">
        <f>IF(T509="","",T509&amp;"1")</f>
      </c>
      <c r="AR509" s="124">
        <f>IF(S509="","",S509&amp;"2")</f>
      </c>
      <c r="AS509" s="154">
        <f>O509</f>
      </c>
    </row>
    <row r="510" s="41" customFormat="1" ht="64.9" customHeight="1">
      <c r="A510" s="188"/>
      <c r="B510" s="116"/>
      <c r="C510" s="116"/>
      <c r="D510" s="181"/>
      <c r="E510" s="181"/>
      <c r="F510" t="s" s="107">
        <v>67</v>
      </c>
      <c r="G510" s="116"/>
      <c r="H510" s="105">
        <f>IF(B510="","",SUMIF(O1:O1961,A510,AA1:AA1961))</f>
      </c>
      <c r="I510" s="105">
        <f>IF(B510="","",(SUMIF(O1:O1961,A510,AB1:AB1961)+(SUMIF(O1:O1961,A510,AC1:AC1961))))</f>
      </c>
      <c r="J510" s="116"/>
      <c r="K510" s="105">
        <f>IFERROR(J510/H510,"")</f>
      </c>
      <c r="L510" s="116"/>
      <c r="M510" s="116"/>
      <c r="N510" s="116"/>
      <c r="O510" s="119"/>
      <c r="P510" s="116"/>
      <c r="Q510" s="116"/>
      <c r="R510" s="116"/>
      <c r="S510" s="119"/>
      <c r="T510" s="119"/>
      <c r="U510" s="116"/>
      <c r="V510" s="116"/>
      <c r="W510" s="116"/>
      <c r="X510" s="116"/>
      <c r="Y510" s="116"/>
      <c r="Z510" s="116"/>
      <c r="AA510" s="116"/>
      <c r="AB510" s="116"/>
      <c r="AC510" s="119"/>
      <c r="AD510" s="207"/>
      <c r="AE510" s="130">
        <f>IF(Z510="","",IF(OR(MONTH((DATE(1899,12,31)+(0*7+IF(Z510&gt;60,Z510-1,Z510))))=1,MONTH((DATE(1899,12,31)+(0*7+IF(Z510&gt;60,Z510-1,Z510))))=2,MONTH((DATE(1899,12,31)+(0*7+IF(Z510&gt;60,Z510-1,Z510))))=3),"1er",IF(OR(MONTH((DATE(1899,12,31)+(0*7+IF(Z510&gt;60,Z510-1,Z510))))=4,MONTH((DATE(1899,12,31)+(0*7+IF(Z510&gt;60,Z510-1,Z510))))=5,MONTH((DATE(1899,12,31)+(0*7+IF(Z510&gt;60,Z510-1,Z510))))=6),"2ème",IF(OR(MONTH((DATE(1899,12,31)+(0*7+IF(Z510&gt;60,Z510-1,Z510))))=7,MONTH((DATE(1899,12,31)+(0*7+IF(Z510&gt;60,Z510-1,Z510))))=8,MONTH((DATE(1899,12,31)+(0*7+IF(Z510&gt;60,Z510-1,Z510))))=9),"3ème",IF(OR(MONTH((DATE(1899,12,31)+(0*7+IF(Z510&gt;60,Z510-1,Z510))))=10,MONTH((DATE(1899,12,31)+(0*7+IF(Z510&gt;60,Z510-1,Z510))))=11,MONTH((DATE(1899,12,31)+(0*7+IF(Z510&gt;60,Z510-1,Z510))))=12),"4ème")))))</f>
      </c>
      <c r="AF510" s="131">
        <f>IF(Z510="","",YEAR((DATE(1899,12,31)+(0*7+IF(Z510&gt;60,Z510-1,Z510)))))</f>
      </c>
      <c r="AG510" s="123">
        <f>IF(U510="","",U510)</f>
      </c>
      <c r="AH510" s="124">
        <f>IF(S510="","",S510)</f>
      </c>
      <c r="AI510" s="99">
        <f>IF(P510="","",P510&amp;" ("&amp;O510&amp;"_"&amp;ROW()&amp;")")</f>
      </c>
      <c r="AQ510" s="124">
        <f>IF(T510="","",T510&amp;"1")</f>
      </c>
      <c r="AR510" s="124">
        <f>IF(S510="","",S510&amp;"2")</f>
      </c>
      <c r="AS510" s="154">
        <f>O510</f>
      </c>
    </row>
    <row r="511" s="41" customFormat="1" ht="64.9" customHeight="1">
      <c r="A511" s="188"/>
      <c r="B511" s="116"/>
      <c r="C511" s="116"/>
      <c r="D511" s="181"/>
      <c r="E511" s="181"/>
      <c r="F511" t="s" s="107">
        <v>67</v>
      </c>
      <c r="G511" s="116"/>
      <c r="H511" s="105">
        <f>IF(B511="","",SUMIF(O1:O1961,A511,AA1:AA1961))</f>
      </c>
      <c r="I511" s="105">
        <f>IF(B511="","",(SUMIF(O1:O1961,A511,AB1:AB1961)+(SUMIF(O1:O1961,A511,AC1:AC1961))))</f>
      </c>
      <c r="J511" s="116"/>
      <c r="K511" s="105">
        <f>IFERROR(J511/H511,"")</f>
      </c>
      <c r="L511" s="116"/>
      <c r="M511" s="116"/>
      <c r="N511" s="116"/>
      <c r="O511" s="119"/>
      <c r="P511" s="116"/>
      <c r="Q511" s="116"/>
      <c r="R511" s="116"/>
      <c r="S511" s="119"/>
      <c r="T511" s="119"/>
      <c r="U511" s="116"/>
      <c r="V511" s="116"/>
      <c r="W511" s="116"/>
      <c r="X511" s="116"/>
      <c r="Y511" s="116"/>
      <c r="Z511" s="116"/>
      <c r="AA511" s="116"/>
      <c r="AB511" s="116"/>
      <c r="AC511" s="119"/>
      <c r="AD511" s="207"/>
      <c r="AE511" s="130">
        <f>IF(Z511="","",IF(OR(MONTH((DATE(1899,12,31)+(0*7+IF(Z511&gt;60,Z511-1,Z511))))=1,MONTH((DATE(1899,12,31)+(0*7+IF(Z511&gt;60,Z511-1,Z511))))=2,MONTH((DATE(1899,12,31)+(0*7+IF(Z511&gt;60,Z511-1,Z511))))=3),"1er",IF(OR(MONTH((DATE(1899,12,31)+(0*7+IF(Z511&gt;60,Z511-1,Z511))))=4,MONTH((DATE(1899,12,31)+(0*7+IF(Z511&gt;60,Z511-1,Z511))))=5,MONTH((DATE(1899,12,31)+(0*7+IF(Z511&gt;60,Z511-1,Z511))))=6),"2ème",IF(OR(MONTH((DATE(1899,12,31)+(0*7+IF(Z511&gt;60,Z511-1,Z511))))=7,MONTH((DATE(1899,12,31)+(0*7+IF(Z511&gt;60,Z511-1,Z511))))=8,MONTH((DATE(1899,12,31)+(0*7+IF(Z511&gt;60,Z511-1,Z511))))=9),"3ème",IF(OR(MONTH((DATE(1899,12,31)+(0*7+IF(Z511&gt;60,Z511-1,Z511))))=10,MONTH((DATE(1899,12,31)+(0*7+IF(Z511&gt;60,Z511-1,Z511))))=11,MONTH((DATE(1899,12,31)+(0*7+IF(Z511&gt;60,Z511-1,Z511))))=12),"4ème")))))</f>
      </c>
      <c r="AF511" s="131">
        <f>IF(Z511="","",YEAR((DATE(1899,12,31)+(0*7+IF(Z511&gt;60,Z511-1,Z511)))))</f>
      </c>
      <c r="AG511" s="123">
        <f>IF(U511="","",U511)</f>
      </c>
      <c r="AH511" s="124">
        <f>IF(S511="","",S511)</f>
      </c>
      <c r="AI511" s="99">
        <f>IF(P511="","",P511&amp;" ("&amp;O511&amp;"_"&amp;ROW()&amp;")")</f>
      </c>
      <c r="AQ511" s="124">
        <f>IF(T511="","",T511&amp;"1")</f>
      </c>
      <c r="AR511" s="124">
        <f>IF(S511="","",S511&amp;"2")</f>
      </c>
      <c r="AS511" s="154">
        <f>O511</f>
      </c>
    </row>
    <row r="512" s="41" customFormat="1" ht="64.9" customHeight="1">
      <c r="A512" s="188"/>
      <c r="B512" s="116"/>
      <c r="C512" s="116"/>
      <c r="D512" s="181"/>
      <c r="E512" s="181"/>
      <c r="F512" t="s" s="107">
        <v>67</v>
      </c>
      <c r="G512" s="116"/>
      <c r="H512" s="105">
        <f>IF(B512="","",SUMIF(O1:O1961,A512,AA1:AA1961))</f>
      </c>
      <c r="I512" s="105">
        <f>IF(B512="","",(SUMIF(O1:O1961,A512,AB1:AB1961)+(SUMIF(O1:O1961,A512,AC1:AC1961))))</f>
      </c>
      <c r="J512" s="116"/>
      <c r="K512" s="105">
        <f>IFERROR(J512/H512,"")</f>
      </c>
      <c r="L512" s="116"/>
      <c r="M512" s="116"/>
      <c r="N512" s="116"/>
      <c r="O512" s="119"/>
      <c r="P512" s="116"/>
      <c r="Q512" s="116"/>
      <c r="R512" s="116"/>
      <c r="S512" s="119"/>
      <c r="T512" s="119"/>
      <c r="U512" s="116"/>
      <c r="V512" s="116"/>
      <c r="W512" s="116"/>
      <c r="X512" s="116"/>
      <c r="Y512" s="116"/>
      <c r="Z512" s="116"/>
      <c r="AA512" s="116"/>
      <c r="AB512" s="116"/>
      <c r="AC512" s="119"/>
      <c r="AD512" s="207"/>
      <c r="AE512" s="130">
        <f>IF(Z512="","",IF(OR(MONTH((DATE(1899,12,31)+(0*7+IF(Z512&gt;60,Z512-1,Z512))))=1,MONTH((DATE(1899,12,31)+(0*7+IF(Z512&gt;60,Z512-1,Z512))))=2,MONTH((DATE(1899,12,31)+(0*7+IF(Z512&gt;60,Z512-1,Z512))))=3),"1er",IF(OR(MONTH((DATE(1899,12,31)+(0*7+IF(Z512&gt;60,Z512-1,Z512))))=4,MONTH((DATE(1899,12,31)+(0*7+IF(Z512&gt;60,Z512-1,Z512))))=5,MONTH((DATE(1899,12,31)+(0*7+IF(Z512&gt;60,Z512-1,Z512))))=6),"2ème",IF(OR(MONTH((DATE(1899,12,31)+(0*7+IF(Z512&gt;60,Z512-1,Z512))))=7,MONTH((DATE(1899,12,31)+(0*7+IF(Z512&gt;60,Z512-1,Z512))))=8,MONTH((DATE(1899,12,31)+(0*7+IF(Z512&gt;60,Z512-1,Z512))))=9),"3ème",IF(OR(MONTH((DATE(1899,12,31)+(0*7+IF(Z512&gt;60,Z512-1,Z512))))=10,MONTH((DATE(1899,12,31)+(0*7+IF(Z512&gt;60,Z512-1,Z512))))=11,MONTH((DATE(1899,12,31)+(0*7+IF(Z512&gt;60,Z512-1,Z512))))=12),"4ème")))))</f>
      </c>
      <c r="AF512" s="131">
        <f>IF(Z512="","",YEAR((DATE(1899,12,31)+(0*7+IF(Z512&gt;60,Z512-1,Z512)))))</f>
      </c>
      <c r="AG512" s="123">
        <f>IF(U512="","",U512)</f>
      </c>
      <c r="AH512" s="124">
        <f>IF(S512="","",S512)</f>
      </c>
      <c r="AI512" s="99">
        <f>IF(P512="","",P512&amp;" ("&amp;O512&amp;"_"&amp;ROW()&amp;")")</f>
      </c>
      <c r="AQ512" s="124">
        <f>IF(T512="","",T512&amp;"1")</f>
      </c>
      <c r="AR512" s="124">
        <f>IF(S512="","",S512&amp;"2")</f>
      </c>
      <c r="AS512" s="154">
        <f>O512</f>
      </c>
    </row>
    <row r="513" s="41" customFormat="1" ht="64.9" customHeight="1">
      <c r="A513" s="188"/>
      <c r="B513" s="116"/>
      <c r="C513" s="116"/>
      <c r="D513" s="181"/>
      <c r="E513" s="181"/>
      <c r="F513" t="s" s="107">
        <v>67</v>
      </c>
      <c r="G513" s="116"/>
      <c r="H513" s="105">
        <f>IF(B513="","",SUMIF(O1:O1961,A513,AA1:AA1961))</f>
      </c>
      <c r="I513" s="105">
        <f>IF(B513="","",(SUMIF(O1:O1961,A513,AB1:AB1961)+(SUMIF(O1:O1961,A513,AC1:AC1961))))</f>
      </c>
      <c r="J513" s="116"/>
      <c r="K513" s="105">
        <f>IFERROR(J513/H513,"")</f>
      </c>
      <c r="L513" s="116"/>
      <c r="M513" s="116"/>
      <c r="N513" s="116"/>
      <c r="O513" s="119"/>
      <c r="P513" s="116"/>
      <c r="Q513" s="116"/>
      <c r="R513" s="116"/>
      <c r="S513" s="119"/>
      <c r="T513" s="119"/>
      <c r="U513" s="116"/>
      <c r="V513" s="116"/>
      <c r="W513" s="116"/>
      <c r="X513" s="116"/>
      <c r="Y513" s="116"/>
      <c r="Z513" s="116"/>
      <c r="AA513" s="116"/>
      <c r="AB513" s="116"/>
      <c r="AC513" s="119"/>
      <c r="AD513" s="207"/>
      <c r="AE513" s="130">
        <f>IF(Z513="","",IF(OR(MONTH((DATE(1899,12,31)+(0*7+IF(Z513&gt;60,Z513-1,Z513))))=1,MONTH((DATE(1899,12,31)+(0*7+IF(Z513&gt;60,Z513-1,Z513))))=2,MONTH((DATE(1899,12,31)+(0*7+IF(Z513&gt;60,Z513-1,Z513))))=3),"1er",IF(OR(MONTH((DATE(1899,12,31)+(0*7+IF(Z513&gt;60,Z513-1,Z513))))=4,MONTH((DATE(1899,12,31)+(0*7+IF(Z513&gt;60,Z513-1,Z513))))=5,MONTH((DATE(1899,12,31)+(0*7+IF(Z513&gt;60,Z513-1,Z513))))=6),"2ème",IF(OR(MONTH((DATE(1899,12,31)+(0*7+IF(Z513&gt;60,Z513-1,Z513))))=7,MONTH((DATE(1899,12,31)+(0*7+IF(Z513&gt;60,Z513-1,Z513))))=8,MONTH((DATE(1899,12,31)+(0*7+IF(Z513&gt;60,Z513-1,Z513))))=9),"3ème",IF(OR(MONTH((DATE(1899,12,31)+(0*7+IF(Z513&gt;60,Z513-1,Z513))))=10,MONTH((DATE(1899,12,31)+(0*7+IF(Z513&gt;60,Z513-1,Z513))))=11,MONTH((DATE(1899,12,31)+(0*7+IF(Z513&gt;60,Z513-1,Z513))))=12),"4ème")))))</f>
      </c>
      <c r="AF513" s="131">
        <f>IF(Z513="","",YEAR((DATE(1899,12,31)+(0*7+IF(Z513&gt;60,Z513-1,Z513)))))</f>
      </c>
      <c r="AG513" s="123">
        <f>IF(U513="","",U513)</f>
      </c>
      <c r="AH513" s="124">
        <f>IF(S513="","",S513)</f>
      </c>
      <c r="AI513" s="99">
        <f>IF(P513="","",P513&amp;" ("&amp;O513&amp;"_"&amp;ROW()&amp;")")</f>
      </c>
      <c r="AQ513" s="124">
        <f>IF(T513="","",T513&amp;"1")</f>
      </c>
      <c r="AR513" s="124">
        <f>IF(S513="","",S513&amp;"2")</f>
      </c>
      <c r="AS513" s="154">
        <f>O513</f>
      </c>
    </row>
    <row r="514" s="41" customFormat="1" ht="64.9" customHeight="1">
      <c r="A514" s="188"/>
      <c r="B514" s="116"/>
      <c r="C514" s="116"/>
      <c r="D514" s="181"/>
      <c r="E514" s="181"/>
      <c r="F514" t="s" s="107">
        <v>67</v>
      </c>
      <c r="G514" s="116"/>
      <c r="H514" s="105">
        <f>IF(B514="","",SUMIF(O1:O1961,A514,AA1:AA1961))</f>
      </c>
      <c r="I514" s="105">
        <f>IF(B514="","",(SUMIF(O1:O1961,A514,AB1:AB1961)+(SUMIF(O1:O1961,A514,AC1:AC1961))))</f>
      </c>
      <c r="J514" s="116"/>
      <c r="K514" s="105">
        <f>IFERROR(J514/H514,"")</f>
      </c>
      <c r="L514" s="116"/>
      <c r="M514" s="116"/>
      <c r="N514" s="116"/>
      <c r="O514" s="119"/>
      <c r="P514" s="116"/>
      <c r="Q514" s="116"/>
      <c r="R514" s="116"/>
      <c r="S514" s="119"/>
      <c r="T514" s="119"/>
      <c r="U514" s="116"/>
      <c r="V514" s="116"/>
      <c r="W514" s="116"/>
      <c r="X514" s="116"/>
      <c r="Y514" s="116"/>
      <c r="Z514" s="116"/>
      <c r="AA514" s="116"/>
      <c r="AB514" s="116"/>
      <c r="AC514" s="119"/>
      <c r="AD514" s="207"/>
      <c r="AE514" s="130">
        <f>IF(Z514="","",IF(OR(MONTH((DATE(1899,12,31)+(0*7+IF(Z514&gt;60,Z514-1,Z514))))=1,MONTH((DATE(1899,12,31)+(0*7+IF(Z514&gt;60,Z514-1,Z514))))=2,MONTH((DATE(1899,12,31)+(0*7+IF(Z514&gt;60,Z514-1,Z514))))=3),"1er",IF(OR(MONTH((DATE(1899,12,31)+(0*7+IF(Z514&gt;60,Z514-1,Z514))))=4,MONTH((DATE(1899,12,31)+(0*7+IF(Z514&gt;60,Z514-1,Z514))))=5,MONTH((DATE(1899,12,31)+(0*7+IF(Z514&gt;60,Z514-1,Z514))))=6),"2ème",IF(OR(MONTH((DATE(1899,12,31)+(0*7+IF(Z514&gt;60,Z514-1,Z514))))=7,MONTH((DATE(1899,12,31)+(0*7+IF(Z514&gt;60,Z514-1,Z514))))=8,MONTH((DATE(1899,12,31)+(0*7+IF(Z514&gt;60,Z514-1,Z514))))=9),"3ème",IF(OR(MONTH((DATE(1899,12,31)+(0*7+IF(Z514&gt;60,Z514-1,Z514))))=10,MONTH((DATE(1899,12,31)+(0*7+IF(Z514&gt;60,Z514-1,Z514))))=11,MONTH((DATE(1899,12,31)+(0*7+IF(Z514&gt;60,Z514-1,Z514))))=12),"4ème")))))</f>
      </c>
      <c r="AF514" s="131">
        <f>IF(Z514="","",YEAR((DATE(1899,12,31)+(0*7+IF(Z514&gt;60,Z514-1,Z514)))))</f>
      </c>
      <c r="AG514" s="123">
        <f>IF(U514="","",U514)</f>
      </c>
      <c r="AH514" s="124">
        <f>IF(S514="","",S514)</f>
      </c>
      <c r="AI514" s="99">
        <f>IF(P514="","",P514&amp;" ("&amp;O514&amp;"_"&amp;ROW()&amp;")")</f>
      </c>
      <c r="AQ514" s="124">
        <f>IF(T514="","",T514&amp;"1")</f>
      </c>
      <c r="AR514" s="124">
        <f>IF(S514="","",S514&amp;"2")</f>
      </c>
      <c r="AS514" s="154">
        <f>O514</f>
      </c>
    </row>
    <row r="515" s="41" customFormat="1" ht="64.9" customHeight="1">
      <c r="A515" s="188"/>
      <c r="B515" s="116"/>
      <c r="C515" s="116"/>
      <c r="D515" s="181"/>
      <c r="E515" s="181"/>
      <c r="F515" t="s" s="107">
        <v>67</v>
      </c>
      <c r="G515" s="116"/>
      <c r="H515" s="105">
        <f>IF(B515="","",SUMIF(O1:O1961,A515,AA1:AA1961))</f>
      </c>
      <c r="I515" s="105">
        <f>IF(B515="","",(SUMIF(O1:O1961,A515,AB1:AB1961)+(SUMIF(O1:O1961,A515,AC1:AC1961))))</f>
      </c>
      <c r="J515" s="116"/>
      <c r="K515" s="105">
        <f>IFERROR(J515/H515,"")</f>
      </c>
      <c r="L515" s="116"/>
      <c r="M515" s="116"/>
      <c r="N515" s="116"/>
      <c r="O515" s="119"/>
      <c r="P515" s="116"/>
      <c r="Q515" s="116"/>
      <c r="R515" s="116"/>
      <c r="S515" s="119"/>
      <c r="T515" s="119"/>
      <c r="U515" s="116"/>
      <c r="V515" s="116"/>
      <c r="W515" s="116"/>
      <c r="X515" s="116"/>
      <c r="Y515" s="116"/>
      <c r="Z515" s="116"/>
      <c r="AA515" s="116"/>
      <c r="AB515" s="116"/>
      <c r="AC515" s="119"/>
      <c r="AD515" s="207"/>
      <c r="AE515" s="130">
        <f>IF(Z515="","",IF(OR(MONTH((DATE(1899,12,31)+(0*7+IF(Z515&gt;60,Z515-1,Z515))))=1,MONTH((DATE(1899,12,31)+(0*7+IF(Z515&gt;60,Z515-1,Z515))))=2,MONTH((DATE(1899,12,31)+(0*7+IF(Z515&gt;60,Z515-1,Z515))))=3),"1er",IF(OR(MONTH((DATE(1899,12,31)+(0*7+IF(Z515&gt;60,Z515-1,Z515))))=4,MONTH((DATE(1899,12,31)+(0*7+IF(Z515&gt;60,Z515-1,Z515))))=5,MONTH((DATE(1899,12,31)+(0*7+IF(Z515&gt;60,Z515-1,Z515))))=6),"2ème",IF(OR(MONTH((DATE(1899,12,31)+(0*7+IF(Z515&gt;60,Z515-1,Z515))))=7,MONTH((DATE(1899,12,31)+(0*7+IF(Z515&gt;60,Z515-1,Z515))))=8,MONTH((DATE(1899,12,31)+(0*7+IF(Z515&gt;60,Z515-1,Z515))))=9),"3ème",IF(OR(MONTH((DATE(1899,12,31)+(0*7+IF(Z515&gt;60,Z515-1,Z515))))=10,MONTH((DATE(1899,12,31)+(0*7+IF(Z515&gt;60,Z515-1,Z515))))=11,MONTH((DATE(1899,12,31)+(0*7+IF(Z515&gt;60,Z515-1,Z515))))=12),"4ème")))))</f>
      </c>
      <c r="AF515" s="131">
        <f>IF(Z515="","",YEAR((DATE(1899,12,31)+(0*7+IF(Z515&gt;60,Z515-1,Z515)))))</f>
      </c>
      <c r="AG515" s="123">
        <f>IF(U515="","",U515)</f>
      </c>
      <c r="AH515" s="124">
        <f>IF(S515="","",S515)</f>
      </c>
      <c r="AI515" s="99">
        <f>IF(P515="","",P515&amp;" ("&amp;O515&amp;"_"&amp;ROW()&amp;")")</f>
      </c>
      <c r="AQ515" s="124">
        <f>IF(T515="","",T515&amp;"1")</f>
      </c>
      <c r="AR515" s="124">
        <f>IF(S515="","",S515&amp;"2")</f>
      </c>
      <c r="AS515" s="154">
        <f>O515</f>
      </c>
    </row>
    <row r="516" s="41" customFormat="1" ht="64.9" customHeight="1">
      <c r="A516" s="188"/>
      <c r="B516" s="116"/>
      <c r="C516" s="116"/>
      <c r="D516" s="181"/>
      <c r="E516" s="181"/>
      <c r="F516" t="s" s="107">
        <v>67</v>
      </c>
      <c r="G516" s="116"/>
      <c r="H516" s="105">
        <f>IF(B516="","",SUMIF(O1:O1961,A516,AA1:AA1961))</f>
      </c>
      <c r="I516" s="105">
        <f>IF(B516="","",(SUMIF(O1:O1961,A516,AB1:AB1961)+(SUMIF(O1:O1961,A516,AC1:AC1961))))</f>
      </c>
      <c r="J516" s="116"/>
      <c r="K516" s="105">
        <f>IFERROR(J516/H516,"")</f>
      </c>
      <c r="L516" s="116"/>
      <c r="M516" s="116"/>
      <c r="N516" s="116"/>
      <c r="O516" s="119"/>
      <c r="P516" s="116"/>
      <c r="Q516" s="116"/>
      <c r="R516" s="116"/>
      <c r="S516" s="119"/>
      <c r="T516" s="119"/>
      <c r="U516" s="116"/>
      <c r="V516" s="116"/>
      <c r="W516" s="116"/>
      <c r="X516" s="116"/>
      <c r="Y516" s="116"/>
      <c r="Z516" s="116"/>
      <c r="AA516" s="116"/>
      <c r="AB516" s="116"/>
      <c r="AC516" s="119"/>
      <c r="AD516" s="207"/>
      <c r="AE516" s="130">
        <f>IF(Z516="","",IF(OR(MONTH((DATE(1899,12,31)+(0*7+IF(Z516&gt;60,Z516-1,Z516))))=1,MONTH((DATE(1899,12,31)+(0*7+IF(Z516&gt;60,Z516-1,Z516))))=2,MONTH((DATE(1899,12,31)+(0*7+IF(Z516&gt;60,Z516-1,Z516))))=3),"1er",IF(OR(MONTH((DATE(1899,12,31)+(0*7+IF(Z516&gt;60,Z516-1,Z516))))=4,MONTH((DATE(1899,12,31)+(0*7+IF(Z516&gt;60,Z516-1,Z516))))=5,MONTH((DATE(1899,12,31)+(0*7+IF(Z516&gt;60,Z516-1,Z516))))=6),"2ème",IF(OR(MONTH((DATE(1899,12,31)+(0*7+IF(Z516&gt;60,Z516-1,Z516))))=7,MONTH((DATE(1899,12,31)+(0*7+IF(Z516&gt;60,Z516-1,Z516))))=8,MONTH((DATE(1899,12,31)+(0*7+IF(Z516&gt;60,Z516-1,Z516))))=9),"3ème",IF(OR(MONTH((DATE(1899,12,31)+(0*7+IF(Z516&gt;60,Z516-1,Z516))))=10,MONTH((DATE(1899,12,31)+(0*7+IF(Z516&gt;60,Z516-1,Z516))))=11,MONTH((DATE(1899,12,31)+(0*7+IF(Z516&gt;60,Z516-1,Z516))))=12),"4ème")))))</f>
      </c>
      <c r="AF516" s="131">
        <f>IF(Z516="","",YEAR((DATE(1899,12,31)+(0*7+IF(Z516&gt;60,Z516-1,Z516)))))</f>
      </c>
      <c r="AG516" s="123">
        <f>IF(U516="","",U516)</f>
      </c>
      <c r="AH516" s="124">
        <f>IF(S516="","",S516)</f>
      </c>
      <c r="AI516" s="99">
        <f>IF(P516="","",P516&amp;" ("&amp;O516&amp;"_"&amp;ROW()&amp;")")</f>
      </c>
      <c r="AQ516" s="124">
        <f>IF(T516="","",T516&amp;"1")</f>
      </c>
      <c r="AR516" s="124">
        <f>IF(S516="","",S516&amp;"2")</f>
      </c>
      <c r="AS516" s="154">
        <f>O516</f>
      </c>
    </row>
    <row r="517" s="41" customFormat="1" ht="64.9" customHeight="1">
      <c r="A517" s="188"/>
      <c r="B517" s="116"/>
      <c r="C517" s="116"/>
      <c r="D517" s="181"/>
      <c r="E517" s="181"/>
      <c r="F517" t="s" s="107">
        <v>67</v>
      </c>
      <c r="G517" s="116"/>
      <c r="H517" s="105">
        <f>IF(B517="","",SUMIF(O1:O1961,A517,AA1:AA1961))</f>
      </c>
      <c r="I517" s="105">
        <f>IF(B517="","",(SUMIF(O1:O1961,A517,AB1:AB1961)+(SUMIF(O1:O1961,A517,AC1:AC1961))))</f>
      </c>
      <c r="J517" s="116"/>
      <c r="K517" s="105">
        <f>IFERROR(J517/H517,"")</f>
      </c>
      <c r="L517" s="116"/>
      <c r="M517" s="116"/>
      <c r="N517" s="116"/>
      <c r="O517" s="119"/>
      <c r="P517" s="116"/>
      <c r="Q517" s="116"/>
      <c r="R517" s="116"/>
      <c r="S517" s="119"/>
      <c r="T517" s="119"/>
      <c r="U517" s="116"/>
      <c r="V517" s="116"/>
      <c r="W517" s="116"/>
      <c r="X517" s="116"/>
      <c r="Y517" s="116"/>
      <c r="Z517" s="116"/>
      <c r="AA517" s="116"/>
      <c r="AB517" s="116"/>
      <c r="AC517" s="119"/>
      <c r="AD517" s="207"/>
      <c r="AE517" s="130">
        <f>IF(Z517="","",IF(OR(MONTH((DATE(1899,12,31)+(0*7+IF(Z517&gt;60,Z517-1,Z517))))=1,MONTH((DATE(1899,12,31)+(0*7+IF(Z517&gt;60,Z517-1,Z517))))=2,MONTH((DATE(1899,12,31)+(0*7+IF(Z517&gt;60,Z517-1,Z517))))=3),"1er",IF(OR(MONTH((DATE(1899,12,31)+(0*7+IF(Z517&gt;60,Z517-1,Z517))))=4,MONTH((DATE(1899,12,31)+(0*7+IF(Z517&gt;60,Z517-1,Z517))))=5,MONTH((DATE(1899,12,31)+(0*7+IF(Z517&gt;60,Z517-1,Z517))))=6),"2ème",IF(OR(MONTH((DATE(1899,12,31)+(0*7+IF(Z517&gt;60,Z517-1,Z517))))=7,MONTH((DATE(1899,12,31)+(0*7+IF(Z517&gt;60,Z517-1,Z517))))=8,MONTH((DATE(1899,12,31)+(0*7+IF(Z517&gt;60,Z517-1,Z517))))=9),"3ème",IF(OR(MONTH((DATE(1899,12,31)+(0*7+IF(Z517&gt;60,Z517-1,Z517))))=10,MONTH((DATE(1899,12,31)+(0*7+IF(Z517&gt;60,Z517-1,Z517))))=11,MONTH((DATE(1899,12,31)+(0*7+IF(Z517&gt;60,Z517-1,Z517))))=12),"4ème")))))</f>
      </c>
      <c r="AF517" s="131">
        <f>IF(Z517="","",YEAR((DATE(1899,12,31)+(0*7+IF(Z517&gt;60,Z517-1,Z517)))))</f>
      </c>
      <c r="AG517" s="123">
        <f>IF(U517="","",U517)</f>
      </c>
      <c r="AH517" s="124">
        <f>IF(S517="","",S517)</f>
      </c>
      <c r="AI517" s="99">
        <f>IF(P517="","",P517&amp;" ("&amp;O517&amp;"_"&amp;ROW()&amp;")")</f>
      </c>
      <c r="AQ517" s="124">
        <f>IF(T517="","",T517&amp;"1")</f>
      </c>
      <c r="AR517" s="124">
        <f>IF(S517="","",S517&amp;"2")</f>
      </c>
      <c r="AS517" s="154">
        <f>O517</f>
      </c>
    </row>
    <row r="518" s="41" customFormat="1" ht="64.9" customHeight="1">
      <c r="A518" s="188"/>
      <c r="B518" s="116"/>
      <c r="C518" s="116"/>
      <c r="D518" s="181"/>
      <c r="E518" s="181"/>
      <c r="F518" t="s" s="107">
        <v>67</v>
      </c>
      <c r="G518" s="116"/>
      <c r="H518" s="105">
        <f>IF(B518="","",SUMIF(O1:O1961,A518,AA1:AA1961))</f>
      </c>
      <c r="I518" s="105">
        <f>IF(B518="","",(SUMIF(O1:O1961,A518,AB1:AB1961)+(SUMIF(O1:O1961,A518,AC1:AC1961))))</f>
      </c>
      <c r="J518" s="116"/>
      <c r="K518" s="105">
        <f>IFERROR(J518/H518,"")</f>
      </c>
      <c r="L518" s="116"/>
      <c r="M518" s="116"/>
      <c r="N518" s="116"/>
      <c r="O518" s="119"/>
      <c r="P518" s="116"/>
      <c r="Q518" s="116"/>
      <c r="R518" s="116"/>
      <c r="S518" s="119"/>
      <c r="T518" s="119"/>
      <c r="U518" s="116"/>
      <c r="V518" s="116"/>
      <c r="W518" s="116"/>
      <c r="X518" s="116"/>
      <c r="Y518" s="116"/>
      <c r="Z518" s="116"/>
      <c r="AA518" s="116"/>
      <c r="AB518" s="116"/>
      <c r="AC518" s="119"/>
      <c r="AD518" s="207"/>
      <c r="AE518" s="130">
        <f>IF(Z518="","",IF(OR(MONTH((DATE(1899,12,31)+(0*7+IF(Z518&gt;60,Z518-1,Z518))))=1,MONTH((DATE(1899,12,31)+(0*7+IF(Z518&gt;60,Z518-1,Z518))))=2,MONTH((DATE(1899,12,31)+(0*7+IF(Z518&gt;60,Z518-1,Z518))))=3),"1er",IF(OR(MONTH((DATE(1899,12,31)+(0*7+IF(Z518&gt;60,Z518-1,Z518))))=4,MONTH((DATE(1899,12,31)+(0*7+IF(Z518&gt;60,Z518-1,Z518))))=5,MONTH((DATE(1899,12,31)+(0*7+IF(Z518&gt;60,Z518-1,Z518))))=6),"2ème",IF(OR(MONTH((DATE(1899,12,31)+(0*7+IF(Z518&gt;60,Z518-1,Z518))))=7,MONTH((DATE(1899,12,31)+(0*7+IF(Z518&gt;60,Z518-1,Z518))))=8,MONTH((DATE(1899,12,31)+(0*7+IF(Z518&gt;60,Z518-1,Z518))))=9),"3ème",IF(OR(MONTH((DATE(1899,12,31)+(0*7+IF(Z518&gt;60,Z518-1,Z518))))=10,MONTH((DATE(1899,12,31)+(0*7+IF(Z518&gt;60,Z518-1,Z518))))=11,MONTH((DATE(1899,12,31)+(0*7+IF(Z518&gt;60,Z518-1,Z518))))=12),"4ème")))))</f>
      </c>
      <c r="AF518" s="131">
        <f>IF(Z518="","",YEAR((DATE(1899,12,31)+(0*7+IF(Z518&gt;60,Z518-1,Z518)))))</f>
      </c>
      <c r="AG518" s="123">
        <f>IF(U518="","",U518)</f>
      </c>
      <c r="AH518" s="124">
        <f>IF(S518="","",S518)</f>
      </c>
      <c r="AI518" s="99">
        <f>IF(P518="","",P518&amp;" ("&amp;O518&amp;"_"&amp;ROW()&amp;")")</f>
      </c>
      <c r="AQ518" s="124">
        <f>IF(T518="","",T518&amp;"1")</f>
      </c>
      <c r="AR518" s="124">
        <f>IF(S518="","",S518&amp;"2")</f>
      </c>
      <c r="AS518" s="154">
        <f>O518</f>
      </c>
    </row>
    <row r="519" s="41" customFormat="1" ht="64.9" customHeight="1">
      <c r="A519" s="188"/>
      <c r="B519" s="116"/>
      <c r="C519" s="116"/>
      <c r="D519" s="181"/>
      <c r="E519" s="181"/>
      <c r="F519" t="s" s="107">
        <v>67</v>
      </c>
      <c r="G519" s="116"/>
      <c r="H519" s="105">
        <f>IF(B519="","",SUMIF(O1:O1961,A519,AA1:AA1961))</f>
      </c>
      <c r="I519" s="105">
        <f>IF(B519="","",(SUMIF(O1:O1961,A519,AB1:AB1961)+(SUMIF(O1:O1961,A519,AC1:AC1961))))</f>
      </c>
      <c r="J519" s="116"/>
      <c r="K519" s="105">
        <f>IFERROR(J519/H519,"")</f>
      </c>
      <c r="L519" s="116"/>
      <c r="M519" s="116"/>
      <c r="N519" s="116"/>
      <c r="O519" s="119"/>
      <c r="P519" s="116"/>
      <c r="Q519" s="116"/>
      <c r="R519" s="116"/>
      <c r="S519" s="119"/>
      <c r="T519" s="119"/>
      <c r="U519" s="116"/>
      <c r="V519" s="116"/>
      <c r="W519" s="116"/>
      <c r="X519" s="116"/>
      <c r="Y519" s="116"/>
      <c r="Z519" s="116"/>
      <c r="AA519" s="116"/>
      <c r="AB519" s="116"/>
      <c r="AC519" s="119"/>
      <c r="AD519" s="207"/>
      <c r="AE519" s="130">
        <f>IF(Z519="","",IF(OR(MONTH((DATE(1899,12,31)+(0*7+IF(Z519&gt;60,Z519-1,Z519))))=1,MONTH((DATE(1899,12,31)+(0*7+IF(Z519&gt;60,Z519-1,Z519))))=2,MONTH((DATE(1899,12,31)+(0*7+IF(Z519&gt;60,Z519-1,Z519))))=3),"1er",IF(OR(MONTH((DATE(1899,12,31)+(0*7+IF(Z519&gt;60,Z519-1,Z519))))=4,MONTH((DATE(1899,12,31)+(0*7+IF(Z519&gt;60,Z519-1,Z519))))=5,MONTH((DATE(1899,12,31)+(0*7+IF(Z519&gt;60,Z519-1,Z519))))=6),"2ème",IF(OR(MONTH((DATE(1899,12,31)+(0*7+IF(Z519&gt;60,Z519-1,Z519))))=7,MONTH((DATE(1899,12,31)+(0*7+IF(Z519&gt;60,Z519-1,Z519))))=8,MONTH((DATE(1899,12,31)+(0*7+IF(Z519&gt;60,Z519-1,Z519))))=9),"3ème",IF(OR(MONTH((DATE(1899,12,31)+(0*7+IF(Z519&gt;60,Z519-1,Z519))))=10,MONTH((DATE(1899,12,31)+(0*7+IF(Z519&gt;60,Z519-1,Z519))))=11,MONTH((DATE(1899,12,31)+(0*7+IF(Z519&gt;60,Z519-1,Z519))))=12),"4ème")))))</f>
      </c>
      <c r="AF519" s="131">
        <f>IF(Z519="","",YEAR((DATE(1899,12,31)+(0*7+IF(Z519&gt;60,Z519-1,Z519)))))</f>
      </c>
      <c r="AG519" s="123">
        <f>IF(U519="","",U519)</f>
      </c>
      <c r="AH519" s="124">
        <f>IF(S519="","",S519)</f>
      </c>
      <c r="AI519" s="99">
        <f>IF(P519="","",P519&amp;" ("&amp;O519&amp;"_"&amp;ROW()&amp;")")</f>
      </c>
      <c r="AQ519" s="124">
        <f>IF(T519="","",T519&amp;"1")</f>
      </c>
      <c r="AR519" s="124">
        <f>IF(S519="","",S519&amp;"2")</f>
      </c>
      <c r="AS519" s="154">
        <f>O519</f>
      </c>
    </row>
    <row r="520" s="41" customFormat="1" ht="64.9" customHeight="1">
      <c r="A520" s="188"/>
      <c r="B520" s="116"/>
      <c r="C520" s="116"/>
      <c r="D520" s="181"/>
      <c r="E520" s="181"/>
      <c r="F520" t="s" s="107">
        <v>67</v>
      </c>
      <c r="G520" s="116"/>
      <c r="H520" s="105">
        <f>IF(B520="","",SUMIF(O1:O1961,A520,AA1:AA1961))</f>
      </c>
      <c r="I520" s="105">
        <f>IF(B520="","",(SUMIF(O1:O1961,A520,AB1:AB1961)+(SUMIF(O1:O1961,A520,AC1:AC1961))))</f>
      </c>
      <c r="J520" s="116"/>
      <c r="K520" s="105">
        <f>IFERROR(J520/H520,"")</f>
      </c>
      <c r="L520" s="116"/>
      <c r="M520" s="116"/>
      <c r="N520" s="116"/>
      <c r="O520" s="119"/>
      <c r="P520" s="116"/>
      <c r="Q520" s="116"/>
      <c r="R520" s="116"/>
      <c r="S520" s="119"/>
      <c r="T520" s="119"/>
      <c r="U520" s="116"/>
      <c r="V520" s="116"/>
      <c r="W520" s="116"/>
      <c r="X520" s="116"/>
      <c r="Y520" s="116"/>
      <c r="Z520" s="116"/>
      <c r="AA520" s="116"/>
      <c r="AB520" s="116"/>
      <c r="AC520" s="119"/>
      <c r="AD520" s="207"/>
      <c r="AE520" s="130">
        <f>IF(Z520="","",IF(OR(MONTH((DATE(1899,12,31)+(0*7+IF(Z520&gt;60,Z520-1,Z520))))=1,MONTH((DATE(1899,12,31)+(0*7+IF(Z520&gt;60,Z520-1,Z520))))=2,MONTH((DATE(1899,12,31)+(0*7+IF(Z520&gt;60,Z520-1,Z520))))=3),"1er",IF(OR(MONTH((DATE(1899,12,31)+(0*7+IF(Z520&gt;60,Z520-1,Z520))))=4,MONTH((DATE(1899,12,31)+(0*7+IF(Z520&gt;60,Z520-1,Z520))))=5,MONTH((DATE(1899,12,31)+(0*7+IF(Z520&gt;60,Z520-1,Z520))))=6),"2ème",IF(OR(MONTH((DATE(1899,12,31)+(0*7+IF(Z520&gt;60,Z520-1,Z520))))=7,MONTH((DATE(1899,12,31)+(0*7+IF(Z520&gt;60,Z520-1,Z520))))=8,MONTH((DATE(1899,12,31)+(0*7+IF(Z520&gt;60,Z520-1,Z520))))=9),"3ème",IF(OR(MONTH((DATE(1899,12,31)+(0*7+IF(Z520&gt;60,Z520-1,Z520))))=10,MONTH((DATE(1899,12,31)+(0*7+IF(Z520&gt;60,Z520-1,Z520))))=11,MONTH((DATE(1899,12,31)+(0*7+IF(Z520&gt;60,Z520-1,Z520))))=12),"4ème")))))</f>
      </c>
      <c r="AF520" s="131">
        <f>IF(Z520="","",YEAR((DATE(1899,12,31)+(0*7+IF(Z520&gt;60,Z520-1,Z520)))))</f>
      </c>
      <c r="AG520" s="123">
        <f>IF(U520="","",U520)</f>
      </c>
      <c r="AH520" s="124">
        <f>IF(S520="","",S520)</f>
      </c>
      <c r="AI520" s="99">
        <f>IF(P520="","",P520&amp;" ("&amp;O520&amp;"_"&amp;ROW()&amp;")")</f>
      </c>
      <c r="AQ520" s="124">
        <f>IF(T520="","",T520&amp;"1")</f>
      </c>
      <c r="AR520" s="124">
        <f>IF(S520="","",S520&amp;"2")</f>
      </c>
      <c r="AS520" s="154">
        <f>O520</f>
      </c>
    </row>
    <row r="521" s="41" customFormat="1" ht="64.9" customHeight="1">
      <c r="A521" s="188"/>
      <c r="B521" s="116"/>
      <c r="C521" s="116"/>
      <c r="D521" s="181"/>
      <c r="E521" s="181"/>
      <c r="F521" t="s" s="107">
        <v>67</v>
      </c>
      <c r="G521" s="116"/>
      <c r="H521" s="105">
        <f>IF(B521="","",SUMIF(O1:O1961,A521,AA1:AA1961))</f>
      </c>
      <c r="I521" s="105">
        <f>IF(B521="","",(SUMIF(O1:O1961,A521,AB1:AB1961)+(SUMIF(O1:O1961,A521,AC1:AC1961))))</f>
      </c>
      <c r="J521" s="116"/>
      <c r="K521" s="105">
        <f>IFERROR(J521/H521,"")</f>
      </c>
      <c r="L521" s="116"/>
      <c r="M521" s="116"/>
      <c r="N521" s="116"/>
      <c r="O521" s="119"/>
      <c r="P521" s="116"/>
      <c r="Q521" s="116"/>
      <c r="R521" s="116"/>
      <c r="S521" s="119"/>
      <c r="T521" s="119"/>
      <c r="U521" s="116"/>
      <c r="V521" s="116"/>
      <c r="W521" s="116"/>
      <c r="X521" s="116"/>
      <c r="Y521" s="116"/>
      <c r="Z521" s="116"/>
      <c r="AA521" s="116"/>
      <c r="AB521" s="116"/>
      <c r="AC521" s="119"/>
      <c r="AD521" s="207"/>
      <c r="AE521" s="130">
        <f>IF(Z521="","",IF(OR(MONTH((DATE(1899,12,31)+(0*7+IF(Z521&gt;60,Z521-1,Z521))))=1,MONTH((DATE(1899,12,31)+(0*7+IF(Z521&gt;60,Z521-1,Z521))))=2,MONTH((DATE(1899,12,31)+(0*7+IF(Z521&gt;60,Z521-1,Z521))))=3),"1er",IF(OR(MONTH((DATE(1899,12,31)+(0*7+IF(Z521&gt;60,Z521-1,Z521))))=4,MONTH((DATE(1899,12,31)+(0*7+IF(Z521&gt;60,Z521-1,Z521))))=5,MONTH((DATE(1899,12,31)+(0*7+IF(Z521&gt;60,Z521-1,Z521))))=6),"2ème",IF(OR(MONTH((DATE(1899,12,31)+(0*7+IF(Z521&gt;60,Z521-1,Z521))))=7,MONTH((DATE(1899,12,31)+(0*7+IF(Z521&gt;60,Z521-1,Z521))))=8,MONTH((DATE(1899,12,31)+(0*7+IF(Z521&gt;60,Z521-1,Z521))))=9),"3ème",IF(OR(MONTH((DATE(1899,12,31)+(0*7+IF(Z521&gt;60,Z521-1,Z521))))=10,MONTH((DATE(1899,12,31)+(0*7+IF(Z521&gt;60,Z521-1,Z521))))=11,MONTH((DATE(1899,12,31)+(0*7+IF(Z521&gt;60,Z521-1,Z521))))=12),"4ème")))))</f>
      </c>
      <c r="AF521" s="131">
        <f>IF(Z521="","",YEAR((DATE(1899,12,31)+(0*7+IF(Z521&gt;60,Z521-1,Z521)))))</f>
      </c>
      <c r="AG521" s="123">
        <f>IF(U521="","",U521)</f>
      </c>
      <c r="AH521" s="124">
        <f>IF(S521="","",S521)</f>
      </c>
      <c r="AI521" s="99">
        <f>IF(P521="","",P521&amp;" ("&amp;O521&amp;"_"&amp;ROW()&amp;")")</f>
      </c>
      <c r="AQ521" s="124">
        <f>IF(T521="","",T521&amp;"1")</f>
      </c>
      <c r="AR521" s="124">
        <f>IF(S521="","",S521&amp;"2")</f>
      </c>
      <c r="AS521" s="154">
        <f>O521</f>
      </c>
    </row>
    <row r="522" s="41" customFormat="1" ht="64.9" customHeight="1">
      <c r="A522" s="188"/>
      <c r="B522" s="116"/>
      <c r="C522" s="116"/>
      <c r="D522" s="181"/>
      <c r="E522" s="181"/>
      <c r="F522" t="s" s="107">
        <v>67</v>
      </c>
      <c r="G522" s="116"/>
      <c r="H522" s="105">
        <f>IF(B522="","",SUMIF(O1:O1961,A522,AA1:AA1961))</f>
      </c>
      <c r="I522" s="105">
        <f>IF(B522="","",(SUMIF(O1:O1961,A522,AB1:AB1961)+(SUMIF(O1:O1961,A522,AC1:AC1961))))</f>
      </c>
      <c r="J522" s="116"/>
      <c r="K522" s="105">
        <f>IFERROR(J522/H522,"")</f>
      </c>
      <c r="L522" s="116"/>
      <c r="M522" s="116"/>
      <c r="N522" s="116"/>
      <c r="O522" s="119"/>
      <c r="P522" s="116"/>
      <c r="Q522" s="116"/>
      <c r="R522" s="116"/>
      <c r="S522" s="119"/>
      <c r="T522" s="119"/>
      <c r="U522" s="116"/>
      <c r="V522" s="116"/>
      <c r="W522" s="116"/>
      <c r="X522" s="116"/>
      <c r="Y522" s="116"/>
      <c r="Z522" s="116"/>
      <c r="AA522" s="116"/>
      <c r="AB522" s="116"/>
      <c r="AC522" s="119"/>
      <c r="AD522" s="207"/>
      <c r="AE522" s="130">
        <f>IF(Z522="","",IF(OR(MONTH((DATE(1899,12,31)+(0*7+IF(Z522&gt;60,Z522-1,Z522))))=1,MONTH((DATE(1899,12,31)+(0*7+IF(Z522&gt;60,Z522-1,Z522))))=2,MONTH((DATE(1899,12,31)+(0*7+IF(Z522&gt;60,Z522-1,Z522))))=3),"1er",IF(OR(MONTH((DATE(1899,12,31)+(0*7+IF(Z522&gt;60,Z522-1,Z522))))=4,MONTH((DATE(1899,12,31)+(0*7+IF(Z522&gt;60,Z522-1,Z522))))=5,MONTH((DATE(1899,12,31)+(0*7+IF(Z522&gt;60,Z522-1,Z522))))=6),"2ème",IF(OR(MONTH((DATE(1899,12,31)+(0*7+IF(Z522&gt;60,Z522-1,Z522))))=7,MONTH((DATE(1899,12,31)+(0*7+IF(Z522&gt;60,Z522-1,Z522))))=8,MONTH((DATE(1899,12,31)+(0*7+IF(Z522&gt;60,Z522-1,Z522))))=9),"3ème",IF(OR(MONTH((DATE(1899,12,31)+(0*7+IF(Z522&gt;60,Z522-1,Z522))))=10,MONTH((DATE(1899,12,31)+(0*7+IF(Z522&gt;60,Z522-1,Z522))))=11,MONTH((DATE(1899,12,31)+(0*7+IF(Z522&gt;60,Z522-1,Z522))))=12),"4ème")))))</f>
      </c>
      <c r="AF522" s="131">
        <f>IF(Z522="","",YEAR((DATE(1899,12,31)+(0*7+IF(Z522&gt;60,Z522-1,Z522)))))</f>
      </c>
      <c r="AG522" s="123">
        <f>IF(U522="","",U522)</f>
      </c>
      <c r="AH522" s="124">
        <f>IF(S522="","",S522)</f>
      </c>
      <c r="AI522" s="99">
        <f>IF(P522="","",P522&amp;" ("&amp;O522&amp;"_"&amp;ROW()&amp;")")</f>
      </c>
      <c r="AQ522" s="124">
        <f>IF(T522="","",T522&amp;"1")</f>
      </c>
      <c r="AR522" s="124">
        <f>IF(S522="","",S522&amp;"2")</f>
      </c>
      <c r="AS522" s="154">
        <f>O522</f>
      </c>
    </row>
    <row r="523" s="41" customFormat="1" ht="64.9" customHeight="1">
      <c r="A523" s="188"/>
      <c r="B523" s="116"/>
      <c r="C523" s="116"/>
      <c r="D523" s="181"/>
      <c r="E523" s="181"/>
      <c r="F523" t="s" s="107">
        <v>67</v>
      </c>
      <c r="G523" s="116"/>
      <c r="H523" s="105">
        <f>IF(B523="","",SUMIF(O1:O1961,A523,AA1:AA1961))</f>
      </c>
      <c r="I523" s="105">
        <f>IF(B523="","",(SUMIF(O1:O1961,A523,AB1:AB1961)+(SUMIF(O1:O1961,A523,AC1:AC1961))))</f>
      </c>
      <c r="J523" s="116"/>
      <c r="K523" s="105">
        <f>IFERROR(J523/H523,"")</f>
      </c>
      <c r="L523" s="116"/>
      <c r="M523" s="116"/>
      <c r="N523" s="116"/>
      <c r="O523" s="119"/>
      <c r="P523" s="116"/>
      <c r="Q523" s="116"/>
      <c r="R523" s="116"/>
      <c r="S523" s="119"/>
      <c r="T523" s="119"/>
      <c r="U523" s="116"/>
      <c r="V523" s="116"/>
      <c r="W523" s="116"/>
      <c r="X523" s="116"/>
      <c r="Y523" s="116"/>
      <c r="Z523" s="116"/>
      <c r="AA523" s="116"/>
      <c r="AB523" s="116"/>
      <c r="AC523" s="119"/>
      <c r="AD523" s="207"/>
      <c r="AE523" s="130">
        <f>IF(Z523="","",IF(OR(MONTH((DATE(1899,12,31)+(0*7+IF(Z523&gt;60,Z523-1,Z523))))=1,MONTH((DATE(1899,12,31)+(0*7+IF(Z523&gt;60,Z523-1,Z523))))=2,MONTH((DATE(1899,12,31)+(0*7+IF(Z523&gt;60,Z523-1,Z523))))=3),"1er",IF(OR(MONTH((DATE(1899,12,31)+(0*7+IF(Z523&gt;60,Z523-1,Z523))))=4,MONTH((DATE(1899,12,31)+(0*7+IF(Z523&gt;60,Z523-1,Z523))))=5,MONTH((DATE(1899,12,31)+(0*7+IF(Z523&gt;60,Z523-1,Z523))))=6),"2ème",IF(OR(MONTH((DATE(1899,12,31)+(0*7+IF(Z523&gt;60,Z523-1,Z523))))=7,MONTH((DATE(1899,12,31)+(0*7+IF(Z523&gt;60,Z523-1,Z523))))=8,MONTH((DATE(1899,12,31)+(0*7+IF(Z523&gt;60,Z523-1,Z523))))=9),"3ème",IF(OR(MONTH((DATE(1899,12,31)+(0*7+IF(Z523&gt;60,Z523-1,Z523))))=10,MONTH((DATE(1899,12,31)+(0*7+IF(Z523&gt;60,Z523-1,Z523))))=11,MONTH((DATE(1899,12,31)+(0*7+IF(Z523&gt;60,Z523-1,Z523))))=12),"4ème")))))</f>
      </c>
      <c r="AF523" s="131">
        <f>IF(Z523="","",YEAR((DATE(1899,12,31)+(0*7+IF(Z523&gt;60,Z523-1,Z523)))))</f>
      </c>
      <c r="AG523" s="123">
        <f>IF(U523="","",U523)</f>
      </c>
      <c r="AH523" s="124">
        <f>IF(S523="","",S523)</f>
      </c>
      <c r="AI523" s="99">
        <f>IF(P523="","",P523&amp;" ("&amp;O523&amp;"_"&amp;ROW()&amp;")")</f>
      </c>
      <c r="AQ523" s="124">
        <f>IF(T523="","",T523&amp;"1")</f>
      </c>
      <c r="AR523" s="124">
        <f>IF(S523="","",S523&amp;"2")</f>
      </c>
      <c r="AS523" s="154">
        <f>O523</f>
      </c>
    </row>
    <row r="524" s="41" customFormat="1" ht="64.9" customHeight="1">
      <c r="A524" s="188"/>
      <c r="B524" s="116"/>
      <c r="C524" s="116"/>
      <c r="D524" s="181"/>
      <c r="E524" s="181"/>
      <c r="F524" t="s" s="107">
        <v>67</v>
      </c>
      <c r="G524" s="116"/>
      <c r="H524" s="105">
        <f>IF(B524="","",SUMIF(O1:O1961,A524,AA1:AA1961))</f>
      </c>
      <c r="I524" s="105">
        <f>IF(B524="","",(SUMIF(O1:O1961,A524,AB1:AB1961)+(SUMIF(O1:O1961,A524,AC1:AC1961))))</f>
      </c>
      <c r="J524" s="116"/>
      <c r="K524" s="105">
        <f>IFERROR(J524/H524,"")</f>
      </c>
      <c r="L524" s="116"/>
      <c r="M524" s="116"/>
      <c r="N524" s="116"/>
      <c r="O524" s="119"/>
      <c r="P524" s="116"/>
      <c r="Q524" s="116"/>
      <c r="R524" s="116"/>
      <c r="S524" s="119"/>
      <c r="T524" s="119"/>
      <c r="U524" s="116"/>
      <c r="V524" s="116"/>
      <c r="W524" s="116"/>
      <c r="X524" s="116"/>
      <c r="Y524" s="116"/>
      <c r="Z524" s="116"/>
      <c r="AA524" s="116"/>
      <c r="AB524" s="116"/>
      <c r="AC524" s="119"/>
      <c r="AD524" s="207"/>
      <c r="AE524" s="130">
        <f>IF(Z524="","",IF(OR(MONTH((DATE(1899,12,31)+(0*7+IF(Z524&gt;60,Z524-1,Z524))))=1,MONTH((DATE(1899,12,31)+(0*7+IF(Z524&gt;60,Z524-1,Z524))))=2,MONTH((DATE(1899,12,31)+(0*7+IF(Z524&gt;60,Z524-1,Z524))))=3),"1er",IF(OR(MONTH((DATE(1899,12,31)+(0*7+IF(Z524&gt;60,Z524-1,Z524))))=4,MONTH((DATE(1899,12,31)+(0*7+IF(Z524&gt;60,Z524-1,Z524))))=5,MONTH((DATE(1899,12,31)+(0*7+IF(Z524&gt;60,Z524-1,Z524))))=6),"2ème",IF(OR(MONTH((DATE(1899,12,31)+(0*7+IF(Z524&gt;60,Z524-1,Z524))))=7,MONTH((DATE(1899,12,31)+(0*7+IF(Z524&gt;60,Z524-1,Z524))))=8,MONTH((DATE(1899,12,31)+(0*7+IF(Z524&gt;60,Z524-1,Z524))))=9),"3ème",IF(OR(MONTH((DATE(1899,12,31)+(0*7+IF(Z524&gt;60,Z524-1,Z524))))=10,MONTH((DATE(1899,12,31)+(0*7+IF(Z524&gt;60,Z524-1,Z524))))=11,MONTH((DATE(1899,12,31)+(0*7+IF(Z524&gt;60,Z524-1,Z524))))=12),"4ème")))))</f>
      </c>
      <c r="AF524" s="131">
        <f>IF(Z524="","",YEAR((DATE(1899,12,31)+(0*7+IF(Z524&gt;60,Z524-1,Z524)))))</f>
      </c>
      <c r="AG524" s="123">
        <f>IF(U524="","",U524)</f>
      </c>
      <c r="AH524" s="124">
        <f>IF(S524="","",S524)</f>
      </c>
      <c r="AI524" s="99">
        <f>IF(P524="","",P524&amp;" ("&amp;O524&amp;"_"&amp;ROW()&amp;")")</f>
      </c>
      <c r="AQ524" s="124">
        <f>IF(T524="","",T524&amp;"1")</f>
      </c>
      <c r="AR524" s="124">
        <f>IF(S524="","",S524&amp;"2")</f>
      </c>
      <c r="AS524" s="154">
        <f>O524</f>
      </c>
    </row>
    <row r="525" s="41" customFormat="1" ht="64.9" customHeight="1">
      <c r="A525" s="188"/>
      <c r="B525" s="116"/>
      <c r="C525" s="116"/>
      <c r="D525" s="181"/>
      <c r="E525" s="181"/>
      <c r="F525" t="s" s="107">
        <v>67</v>
      </c>
      <c r="G525" s="116"/>
      <c r="H525" s="105">
        <f>IF(B525="","",SUMIF(O1:O1961,A525,AA1:AA1961))</f>
      </c>
      <c r="I525" s="105">
        <f>IF(B525="","",(SUMIF(O1:O1961,A525,AB1:AB1961)+(SUMIF(O1:O1961,A525,AC1:AC1961))))</f>
      </c>
      <c r="J525" s="116"/>
      <c r="K525" s="105">
        <f>IFERROR(J525/H525,"")</f>
      </c>
      <c r="L525" s="116"/>
      <c r="M525" s="116"/>
      <c r="N525" s="116"/>
      <c r="O525" s="119"/>
      <c r="P525" s="116"/>
      <c r="Q525" s="116"/>
      <c r="R525" s="116"/>
      <c r="S525" s="119"/>
      <c r="T525" s="119"/>
      <c r="U525" s="116"/>
      <c r="V525" s="116"/>
      <c r="W525" s="116"/>
      <c r="X525" s="116"/>
      <c r="Y525" s="116"/>
      <c r="Z525" s="116"/>
      <c r="AA525" s="116"/>
      <c r="AB525" s="116"/>
      <c r="AC525" s="119"/>
      <c r="AD525" s="207"/>
      <c r="AE525" s="130">
        <f>IF(Z525="","",IF(OR(MONTH((DATE(1899,12,31)+(0*7+IF(Z525&gt;60,Z525-1,Z525))))=1,MONTH((DATE(1899,12,31)+(0*7+IF(Z525&gt;60,Z525-1,Z525))))=2,MONTH((DATE(1899,12,31)+(0*7+IF(Z525&gt;60,Z525-1,Z525))))=3),"1er",IF(OR(MONTH((DATE(1899,12,31)+(0*7+IF(Z525&gt;60,Z525-1,Z525))))=4,MONTH((DATE(1899,12,31)+(0*7+IF(Z525&gt;60,Z525-1,Z525))))=5,MONTH((DATE(1899,12,31)+(0*7+IF(Z525&gt;60,Z525-1,Z525))))=6),"2ème",IF(OR(MONTH((DATE(1899,12,31)+(0*7+IF(Z525&gt;60,Z525-1,Z525))))=7,MONTH((DATE(1899,12,31)+(0*7+IF(Z525&gt;60,Z525-1,Z525))))=8,MONTH((DATE(1899,12,31)+(0*7+IF(Z525&gt;60,Z525-1,Z525))))=9),"3ème",IF(OR(MONTH((DATE(1899,12,31)+(0*7+IF(Z525&gt;60,Z525-1,Z525))))=10,MONTH((DATE(1899,12,31)+(0*7+IF(Z525&gt;60,Z525-1,Z525))))=11,MONTH((DATE(1899,12,31)+(0*7+IF(Z525&gt;60,Z525-1,Z525))))=12),"4ème")))))</f>
      </c>
      <c r="AF525" s="131">
        <f>IF(Z525="","",YEAR((DATE(1899,12,31)+(0*7+IF(Z525&gt;60,Z525-1,Z525)))))</f>
      </c>
      <c r="AG525" s="123">
        <f>IF(U525="","",U525)</f>
      </c>
      <c r="AH525" s="124">
        <f>IF(S525="","",S525)</f>
      </c>
      <c r="AI525" s="99">
        <f>IF(P525="","",P525&amp;" ("&amp;O525&amp;"_"&amp;ROW()&amp;")")</f>
      </c>
      <c r="AQ525" s="124">
        <f>IF(T525="","",T525&amp;"1")</f>
      </c>
      <c r="AR525" s="124">
        <f>IF(S525="","",S525&amp;"2")</f>
      </c>
      <c r="AS525" s="154">
        <f>O525</f>
      </c>
    </row>
    <row r="526" s="41" customFormat="1" ht="64.9" customHeight="1">
      <c r="A526" s="188"/>
      <c r="B526" s="116"/>
      <c r="C526" s="116"/>
      <c r="D526" s="181"/>
      <c r="E526" s="181"/>
      <c r="F526" t="s" s="107">
        <v>67</v>
      </c>
      <c r="G526" s="116"/>
      <c r="H526" s="105">
        <f>IF(B526="","",SUMIF(O1:O1961,A526,AA1:AA1961))</f>
      </c>
      <c r="I526" s="105">
        <f>IF(B526="","",(SUMIF(O1:O1961,A526,AB1:AB1961)+(SUMIF(O1:O1961,A526,AC1:AC1961))))</f>
      </c>
      <c r="J526" s="116"/>
      <c r="K526" s="105">
        <f>IFERROR(J526/H526,"")</f>
      </c>
      <c r="L526" s="116"/>
      <c r="M526" s="116"/>
      <c r="N526" s="116"/>
      <c r="O526" s="119"/>
      <c r="P526" s="116"/>
      <c r="Q526" s="116"/>
      <c r="R526" s="116"/>
      <c r="S526" s="119"/>
      <c r="T526" s="119"/>
      <c r="U526" s="116"/>
      <c r="V526" s="116"/>
      <c r="W526" s="116"/>
      <c r="X526" s="116"/>
      <c r="Y526" s="116"/>
      <c r="Z526" s="116"/>
      <c r="AA526" s="116"/>
      <c r="AB526" s="116"/>
      <c r="AC526" s="119"/>
      <c r="AD526" s="207"/>
      <c r="AE526" s="130">
        <f>IF(Z526="","",IF(OR(MONTH((DATE(1899,12,31)+(0*7+IF(Z526&gt;60,Z526-1,Z526))))=1,MONTH((DATE(1899,12,31)+(0*7+IF(Z526&gt;60,Z526-1,Z526))))=2,MONTH((DATE(1899,12,31)+(0*7+IF(Z526&gt;60,Z526-1,Z526))))=3),"1er",IF(OR(MONTH((DATE(1899,12,31)+(0*7+IF(Z526&gt;60,Z526-1,Z526))))=4,MONTH((DATE(1899,12,31)+(0*7+IF(Z526&gt;60,Z526-1,Z526))))=5,MONTH((DATE(1899,12,31)+(0*7+IF(Z526&gt;60,Z526-1,Z526))))=6),"2ème",IF(OR(MONTH((DATE(1899,12,31)+(0*7+IF(Z526&gt;60,Z526-1,Z526))))=7,MONTH((DATE(1899,12,31)+(0*7+IF(Z526&gt;60,Z526-1,Z526))))=8,MONTH((DATE(1899,12,31)+(0*7+IF(Z526&gt;60,Z526-1,Z526))))=9),"3ème",IF(OR(MONTH((DATE(1899,12,31)+(0*7+IF(Z526&gt;60,Z526-1,Z526))))=10,MONTH((DATE(1899,12,31)+(0*7+IF(Z526&gt;60,Z526-1,Z526))))=11,MONTH((DATE(1899,12,31)+(0*7+IF(Z526&gt;60,Z526-1,Z526))))=12),"4ème")))))</f>
      </c>
      <c r="AF526" s="131">
        <f>IF(Z526="","",YEAR((DATE(1899,12,31)+(0*7+IF(Z526&gt;60,Z526-1,Z526)))))</f>
      </c>
      <c r="AG526" s="123">
        <f>IF(U526="","",U526)</f>
      </c>
      <c r="AH526" s="124">
        <f>IF(S526="","",S526)</f>
      </c>
      <c r="AI526" s="99">
        <f>IF(P526="","",P526&amp;" ("&amp;O526&amp;"_"&amp;ROW()&amp;")")</f>
      </c>
      <c r="AQ526" s="124">
        <f>IF(T526="","",T526&amp;"1")</f>
      </c>
      <c r="AR526" s="124">
        <f>IF(S526="","",S526&amp;"2")</f>
      </c>
      <c r="AS526" s="154">
        <f>O526</f>
      </c>
    </row>
    <row r="527" s="41" customFormat="1" ht="64.9" customHeight="1">
      <c r="A527" s="188"/>
      <c r="B527" s="116"/>
      <c r="C527" s="116"/>
      <c r="D527" s="181"/>
      <c r="E527" s="181"/>
      <c r="F527" t="s" s="107">
        <v>67</v>
      </c>
      <c r="G527" s="116"/>
      <c r="H527" s="105">
        <f>IF(B527="","",SUMIF(O1:O1961,A527,AA1:AA1961))</f>
      </c>
      <c r="I527" s="105">
        <f>IF(B527="","",(SUMIF(O1:O1961,A527,AB1:AB1961)+(SUMIF(O1:O1961,A527,AC1:AC1961))))</f>
      </c>
      <c r="J527" s="116"/>
      <c r="K527" s="105">
        <f>IFERROR(J527/H527,"")</f>
      </c>
      <c r="L527" s="116"/>
      <c r="M527" s="116"/>
      <c r="N527" s="116"/>
      <c r="O527" s="119"/>
      <c r="P527" s="116"/>
      <c r="Q527" s="116"/>
      <c r="R527" s="116"/>
      <c r="S527" s="119"/>
      <c r="T527" s="119"/>
      <c r="U527" s="116"/>
      <c r="V527" s="116"/>
      <c r="W527" s="116"/>
      <c r="X527" s="116"/>
      <c r="Y527" s="116"/>
      <c r="Z527" s="116"/>
      <c r="AA527" s="116"/>
      <c r="AB527" s="116"/>
      <c r="AC527" s="119"/>
      <c r="AD527" s="207"/>
      <c r="AE527" s="130">
        <f>IF(Z527="","",IF(OR(MONTH((DATE(1899,12,31)+(0*7+IF(Z527&gt;60,Z527-1,Z527))))=1,MONTH((DATE(1899,12,31)+(0*7+IF(Z527&gt;60,Z527-1,Z527))))=2,MONTH((DATE(1899,12,31)+(0*7+IF(Z527&gt;60,Z527-1,Z527))))=3),"1er",IF(OR(MONTH((DATE(1899,12,31)+(0*7+IF(Z527&gt;60,Z527-1,Z527))))=4,MONTH((DATE(1899,12,31)+(0*7+IF(Z527&gt;60,Z527-1,Z527))))=5,MONTH((DATE(1899,12,31)+(0*7+IF(Z527&gt;60,Z527-1,Z527))))=6),"2ème",IF(OR(MONTH((DATE(1899,12,31)+(0*7+IF(Z527&gt;60,Z527-1,Z527))))=7,MONTH((DATE(1899,12,31)+(0*7+IF(Z527&gt;60,Z527-1,Z527))))=8,MONTH((DATE(1899,12,31)+(0*7+IF(Z527&gt;60,Z527-1,Z527))))=9),"3ème",IF(OR(MONTH((DATE(1899,12,31)+(0*7+IF(Z527&gt;60,Z527-1,Z527))))=10,MONTH((DATE(1899,12,31)+(0*7+IF(Z527&gt;60,Z527-1,Z527))))=11,MONTH((DATE(1899,12,31)+(0*7+IF(Z527&gt;60,Z527-1,Z527))))=12),"4ème")))))</f>
      </c>
      <c r="AF527" s="131">
        <f>IF(Z527="","",YEAR((DATE(1899,12,31)+(0*7+IF(Z527&gt;60,Z527-1,Z527)))))</f>
      </c>
      <c r="AG527" s="123">
        <f>IF(U527="","",U527)</f>
      </c>
      <c r="AH527" s="124">
        <f>IF(S527="","",S527)</f>
      </c>
      <c r="AI527" s="99">
        <f>IF(P527="","",P527&amp;" ("&amp;O527&amp;"_"&amp;ROW()&amp;")")</f>
      </c>
      <c r="AQ527" s="124">
        <f>IF(T527="","",T527&amp;"1")</f>
      </c>
      <c r="AR527" s="124">
        <f>IF(S527="","",S527&amp;"2")</f>
      </c>
      <c r="AS527" s="154">
        <f>O527</f>
      </c>
    </row>
    <row r="528" s="41" customFormat="1" ht="64.9" customHeight="1">
      <c r="A528" s="188"/>
      <c r="B528" s="116"/>
      <c r="C528" s="116"/>
      <c r="D528" s="181"/>
      <c r="E528" s="181"/>
      <c r="F528" t="s" s="107">
        <v>67</v>
      </c>
      <c r="G528" s="116"/>
      <c r="H528" s="105">
        <f>IF(B528="","",SUMIF(O1:O1961,A528,AA1:AA1961))</f>
      </c>
      <c r="I528" s="105">
        <f>IF(B528="","",(SUMIF(O1:O1961,A528,AB1:AB1961)+(SUMIF(O1:O1961,A528,AC1:AC1961))))</f>
      </c>
      <c r="J528" s="116"/>
      <c r="K528" s="105">
        <f>IFERROR(J528/H528,"")</f>
      </c>
      <c r="L528" s="116"/>
      <c r="M528" s="116"/>
      <c r="N528" s="116"/>
      <c r="O528" s="119"/>
      <c r="P528" s="116"/>
      <c r="Q528" s="116"/>
      <c r="R528" s="116"/>
      <c r="S528" s="119"/>
      <c r="T528" s="119"/>
      <c r="U528" s="116"/>
      <c r="V528" s="116"/>
      <c r="W528" s="116"/>
      <c r="X528" s="116"/>
      <c r="Y528" s="116"/>
      <c r="Z528" s="116"/>
      <c r="AA528" s="116"/>
      <c r="AB528" s="116"/>
      <c r="AC528" s="119"/>
      <c r="AD528" s="207"/>
      <c r="AE528" s="130">
        <f>IF(Z528="","",IF(OR(MONTH((DATE(1899,12,31)+(0*7+IF(Z528&gt;60,Z528-1,Z528))))=1,MONTH((DATE(1899,12,31)+(0*7+IF(Z528&gt;60,Z528-1,Z528))))=2,MONTH((DATE(1899,12,31)+(0*7+IF(Z528&gt;60,Z528-1,Z528))))=3),"1er",IF(OR(MONTH((DATE(1899,12,31)+(0*7+IF(Z528&gt;60,Z528-1,Z528))))=4,MONTH((DATE(1899,12,31)+(0*7+IF(Z528&gt;60,Z528-1,Z528))))=5,MONTH((DATE(1899,12,31)+(0*7+IF(Z528&gt;60,Z528-1,Z528))))=6),"2ème",IF(OR(MONTH((DATE(1899,12,31)+(0*7+IF(Z528&gt;60,Z528-1,Z528))))=7,MONTH((DATE(1899,12,31)+(0*7+IF(Z528&gt;60,Z528-1,Z528))))=8,MONTH((DATE(1899,12,31)+(0*7+IF(Z528&gt;60,Z528-1,Z528))))=9),"3ème",IF(OR(MONTH((DATE(1899,12,31)+(0*7+IF(Z528&gt;60,Z528-1,Z528))))=10,MONTH((DATE(1899,12,31)+(0*7+IF(Z528&gt;60,Z528-1,Z528))))=11,MONTH((DATE(1899,12,31)+(0*7+IF(Z528&gt;60,Z528-1,Z528))))=12),"4ème")))))</f>
      </c>
      <c r="AF528" s="131">
        <f>IF(Z528="","",YEAR((DATE(1899,12,31)+(0*7+IF(Z528&gt;60,Z528-1,Z528)))))</f>
      </c>
      <c r="AG528" s="123">
        <f>IF(U528="","",U528)</f>
      </c>
      <c r="AH528" s="124">
        <f>IF(S528="","",S528)</f>
      </c>
      <c r="AI528" s="99">
        <f>IF(P528="","",P528&amp;" ("&amp;O528&amp;"_"&amp;ROW()&amp;")")</f>
      </c>
      <c r="AQ528" s="124">
        <f>IF(T528="","",T528&amp;"1")</f>
      </c>
      <c r="AR528" s="124">
        <f>IF(S528="","",S528&amp;"2")</f>
      </c>
      <c r="AS528" s="154">
        <f>O528</f>
      </c>
    </row>
    <row r="529" s="41" customFormat="1" ht="64.9" customHeight="1">
      <c r="A529" s="188"/>
      <c r="B529" s="116"/>
      <c r="C529" s="116"/>
      <c r="D529" s="181"/>
      <c r="E529" s="181"/>
      <c r="F529" t="s" s="107">
        <v>67</v>
      </c>
      <c r="G529" s="116"/>
      <c r="H529" s="105">
        <f>IF(B529="","",SUMIF(O1:O1961,A529,AA1:AA1961))</f>
      </c>
      <c r="I529" s="105">
        <f>IF(B529="","",(SUMIF(O1:O1961,A529,AB1:AB1961)+(SUMIF(O1:O1961,A529,AC1:AC1961))))</f>
      </c>
      <c r="J529" s="116"/>
      <c r="K529" s="105">
        <f>IFERROR(J529/H529,"")</f>
      </c>
      <c r="L529" s="116"/>
      <c r="M529" s="116"/>
      <c r="N529" s="116"/>
      <c r="O529" s="119"/>
      <c r="P529" s="116"/>
      <c r="Q529" s="116"/>
      <c r="R529" s="116"/>
      <c r="S529" s="119"/>
      <c r="T529" s="119"/>
      <c r="U529" s="116"/>
      <c r="V529" s="116"/>
      <c r="W529" s="116"/>
      <c r="X529" s="116"/>
      <c r="Y529" s="116"/>
      <c r="Z529" s="116"/>
      <c r="AA529" s="116"/>
      <c r="AB529" s="116"/>
      <c r="AC529" s="119"/>
      <c r="AD529" s="207"/>
      <c r="AE529" s="130">
        <f>IF(Z529="","",IF(OR(MONTH((DATE(1899,12,31)+(0*7+IF(Z529&gt;60,Z529-1,Z529))))=1,MONTH((DATE(1899,12,31)+(0*7+IF(Z529&gt;60,Z529-1,Z529))))=2,MONTH((DATE(1899,12,31)+(0*7+IF(Z529&gt;60,Z529-1,Z529))))=3),"1er",IF(OR(MONTH((DATE(1899,12,31)+(0*7+IF(Z529&gt;60,Z529-1,Z529))))=4,MONTH((DATE(1899,12,31)+(0*7+IF(Z529&gt;60,Z529-1,Z529))))=5,MONTH((DATE(1899,12,31)+(0*7+IF(Z529&gt;60,Z529-1,Z529))))=6),"2ème",IF(OR(MONTH((DATE(1899,12,31)+(0*7+IF(Z529&gt;60,Z529-1,Z529))))=7,MONTH((DATE(1899,12,31)+(0*7+IF(Z529&gt;60,Z529-1,Z529))))=8,MONTH((DATE(1899,12,31)+(0*7+IF(Z529&gt;60,Z529-1,Z529))))=9),"3ème",IF(OR(MONTH((DATE(1899,12,31)+(0*7+IF(Z529&gt;60,Z529-1,Z529))))=10,MONTH((DATE(1899,12,31)+(0*7+IF(Z529&gt;60,Z529-1,Z529))))=11,MONTH((DATE(1899,12,31)+(0*7+IF(Z529&gt;60,Z529-1,Z529))))=12),"4ème")))))</f>
      </c>
      <c r="AF529" s="131">
        <f>IF(Z529="","",YEAR((DATE(1899,12,31)+(0*7+IF(Z529&gt;60,Z529-1,Z529)))))</f>
      </c>
      <c r="AG529" s="123">
        <f>IF(U529="","",U529)</f>
      </c>
      <c r="AH529" s="124">
        <f>IF(S529="","",S529)</f>
      </c>
      <c r="AI529" s="99">
        <f>IF(P529="","",P529&amp;" ("&amp;O529&amp;"_"&amp;ROW()&amp;")")</f>
      </c>
      <c r="AQ529" s="124">
        <f>IF(T529="","",T529&amp;"1")</f>
      </c>
      <c r="AR529" s="124">
        <f>IF(S529="","",S529&amp;"2")</f>
      </c>
      <c r="AS529" s="154">
        <f>O529</f>
      </c>
    </row>
    <row r="530" s="41" customFormat="1" ht="64.9" customHeight="1">
      <c r="A530" s="188"/>
      <c r="B530" s="116"/>
      <c r="C530" s="116"/>
      <c r="D530" s="181"/>
      <c r="E530" s="181"/>
      <c r="F530" t="s" s="107">
        <v>67</v>
      </c>
      <c r="G530" s="116"/>
      <c r="H530" s="105">
        <f>IF(B530="","",SUMIF(O1:O1961,A530,AA1:AA1961))</f>
      </c>
      <c r="I530" s="105">
        <f>IF(B530="","",(SUMIF(O1:O1961,A530,AB1:AB1961)+(SUMIF(O1:O1961,A530,AC1:AC1961))))</f>
      </c>
      <c r="J530" s="116"/>
      <c r="K530" s="105">
        <f>IFERROR(J530/H530,"")</f>
      </c>
      <c r="L530" s="116"/>
      <c r="M530" s="116"/>
      <c r="N530" s="116"/>
      <c r="O530" s="119"/>
      <c r="P530" s="116"/>
      <c r="Q530" s="116"/>
      <c r="R530" s="116"/>
      <c r="S530" s="119"/>
      <c r="T530" s="119"/>
      <c r="U530" s="116"/>
      <c r="V530" s="116"/>
      <c r="W530" s="116"/>
      <c r="X530" s="116"/>
      <c r="Y530" s="116"/>
      <c r="Z530" s="116"/>
      <c r="AA530" s="116"/>
      <c r="AB530" s="116"/>
      <c r="AC530" s="119"/>
      <c r="AD530" s="207"/>
      <c r="AE530" s="130">
        <f>IF(Z530="","",IF(OR(MONTH((DATE(1899,12,31)+(0*7+IF(Z530&gt;60,Z530-1,Z530))))=1,MONTH((DATE(1899,12,31)+(0*7+IF(Z530&gt;60,Z530-1,Z530))))=2,MONTH((DATE(1899,12,31)+(0*7+IF(Z530&gt;60,Z530-1,Z530))))=3),"1er",IF(OR(MONTH((DATE(1899,12,31)+(0*7+IF(Z530&gt;60,Z530-1,Z530))))=4,MONTH((DATE(1899,12,31)+(0*7+IF(Z530&gt;60,Z530-1,Z530))))=5,MONTH((DATE(1899,12,31)+(0*7+IF(Z530&gt;60,Z530-1,Z530))))=6),"2ème",IF(OR(MONTH((DATE(1899,12,31)+(0*7+IF(Z530&gt;60,Z530-1,Z530))))=7,MONTH((DATE(1899,12,31)+(0*7+IF(Z530&gt;60,Z530-1,Z530))))=8,MONTH((DATE(1899,12,31)+(0*7+IF(Z530&gt;60,Z530-1,Z530))))=9),"3ème",IF(OR(MONTH((DATE(1899,12,31)+(0*7+IF(Z530&gt;60,Z530-1,Z530))))=10,MONTH((DATE(1899,12,31)+(0*7+IF(Z530&gt;60,Z530-1,Z530))))=11,MONTH((DATE(1899,12,31)+(0*7+IF(Z530&gt;60,Z530-1,Z530))))=12),"4ème")))))</f>
      </c>
      <c r="AF530" s="131">
        <f>IF(Z530="","",YEAR((DATE(1899,12,31)+(0*7+IF(Z530&gt;60,Z530-1,Z530)))))</f>
      </c>
      <c r="AG530" s="123">
        <f>IF(U530="","",U530)</f>
      </c>
      <c r="AH530" s="124">
        <f>IF(S530="","",S530)</f>
      </c>
      <c r="AI530" s="99">
        <f>IF(P530="","",P530&amp;" ("&amp;O530&amp;"_"&amp;ROW()&amp;")")</f>
      </c>
      <c r="AQ530" s="124">
        <f>IF(T530="","",T530&amp;"1")</f>
      </c>
      <c r="AR530" s="124">
        <f>IF(S530="","",S530&amp;"2")</f>
      </c>
      <c r="AS530" s="154">
        <f>O530</f>
      </c>
    </row>
    <row r="531" s="41" customFormat="1" ht="64.9" customHeight="1">
      <c r="A531" s="188"/>
      <c r="B531" s="116"/>
      <c r="C531" s="116"/>
      <c r="D531" s="181"/>
      <c r="E531" s="181"/>
      <c r="F531" t="s" s="107">
        <v>67</v>
      </c>
      <c r="G531" s="116"/>
      <c r="H531" s="105">
        <f>IF(B531="","",SUMIF(O1:O1961,A531,AA1:AA1961))</f>
      </c>
      <c r="I531" s="105">
        <f>IF(B531="","",(SUMIF(O1:O1961,A531,AB1:AB1961)+(SUMIF(O1:O1961,A531,AC1:AC1961))))</f>
      </c>
      <c r="J531" s="116"/>
      <c r="K531" s="105">
        <f>IFERROR(J531/H531,"")</f>
      </c>
      <c r="L531" s="116"/>
      <c r="M531" s="116"/>
      <c r="N531" s="116"/>
      <c r="O531" s="119"/>
      <c r="P531" s="116"/>
      <c r="Q531" s="116"/>
      <c r="R531" s="116"/>
      <c r="S531" s="119"/>
      <c r="T531" s="119"/>
      <c r="U531" s="116"/>
      <c r="V531" s="116"/>
      <c r="W531" s="116"/>
      <c r="X531" s="116"/>
      <c r="Y531" s="116"/>
      <c r="Z531" s="116"/>
      <c r="AA531" s="116"/>
      <c r="AB531" s="116"/>
      <c r="AC531" s="119"/>
      <c r="AD531" s="207"/>
      <c r="AE531" s="130">
        <f>IF(Z531="","",IF(OR(MONTH((DATE(1899,12,31)+(0*7+IF(Z531&gt;60,Z531-1,Z531))))=1,MONTH((DATE(1899,12,31)+(0*7+IF(Z531&gt;60,Z531-1,Z531))))=2,MONTH((DATE(1899,12,31)+(0*7+IF(Z531&gt;60,Z531-1,Z531))))=3),"1er",IF(OR(MONTH((DATE(1899,12,31)+(0*7+IF(Z531&gt;60,Z531-1,Z531))))=4,MONTH((DATE(1899,12,31)+(0*7+IF(Z531&gt;60,Z531-1,Z531))))=5,MONTH((DATE(1899,12,31)+(0*7+IF(Z531&gt;60,Z531-1,Z531))))=6),"2ème",IF(OR(MONTH((DATE(1899,12,31)+(0*7+IF(Z531&gt;60,Z531-1,Z531))))=7,MONTH((DATE(1899,12,31)+(0*7+IF(Z531&gt;60,Z531-1,Z531))))=8,MONTH((DATE(1899,12,31)+(0*7+IF(Z531&gt;60,Z531-1,Z531))))=9),"3ème",IF(OR(MONTH((DATE(1899,12,31)+(0*7+IF(Z531&gt;60,Z531-1,Z531))))=10,MONTH((DATE(1899,12,31)+(0*7+IF(Z531&gt;60,Z531-1,Z531))))=11,MONTH((DATE(1899,12,31)+(0*7+IF(Z531&gt;60,Z531-1,Z531))))=12),"4ème")))))</f>
      </c>
      <c r="AF531" s="131">
        <f>IF(Z531="","",YEAR((DATE(1899,12,31)+(0*7+IF(Z531&gt;60,Z531-1,Z531)))))</f>
      </c>
      <c r="AG531" s="123">
        <f>IF(U531="","",U531)</f>
      </c>
      <c r="AH531" s="124">
        <f>IF(S531="","",S531)</f>
      </c>
      <c r="AI531" s="99">
        <f>IF(P531="","",P531&amp;" ("&amp;O531&amp;"_"&amp;ROW()&amp;")")</f>
      </c>
      <c r="AQ531" s="124">
        <f>IF(T531="","",T531&amp;"1")</f>
      </c>
      <c r="AR531" s="124">
        <f>IF(S531="","",S531&amp;"2")</f>
      </c>
      <c r="AS531" s="154">
        <f>O531</f>
      </c>
    </row>
    <row r="532" s="41" customFormat="1" ht="64.9" customHeight="1">
      <c r="A532" s="188"/>
      <c r="B532" s="116"/>
      <c r="C532" s="116"/>
      <c r="D532" s="181"/>
      <c r="E532" s="181"/>
      <c r="F532" t="s" s="107">
        <v>67</v>
      </c>
      <c r="G532" s="116"/>
      <c r="H532" s="105">
        <f>IF(B532="","",SUMIF(O1:O1961,A532,AA1:AA1961))</f>
      </c>
      <c r="I532" s="105">
        <f>IF(B532="","",(SUMIF(O1:O1961,A532,AB1:AB1961)+(SUMIF(O1:O1961,A532,AC1:AC1961))))</f>
      </c>
      <c r="J532" s="116"/>
      <c r="K532" s="105">
        <f>IFERROR(J532/H532,"")</f>
      </c>
      <c r="L532" s="116"/>
      <c r="M532" s="116"/>
      <c r="N532" s="116"/>
      <c r="O532" s="119"/>
      <c r="P532" s="116"/>
      <c r="Q532" s="116"/>
      <c r="R532" s="116"/>
      <c r="S532" s="119"/>
      <c r="T532" s="119"/>
      <c r="U532" s="116"/>
      <c r="V532" s="116"/>
      <c r="W532" s="116"/>
      <c r="X532" s="116"/>
      <c r="Y532" s="116"/>
      <c r="Z532" s="116"/>
      <c r="AA532" s="116"/>
      <c r="AB532" s="116"/>
      <c r="AC532" s="119"/>
      <c r="AD532" s="207"/>
      <c r="AE532" s="130">
        <f>IF(Z532="","",IF(OR(MONTH((DATE(1899,12,31)+(0*7+IF(Z532&gt;60,Z532-1,Z532))))=1,MONTH((DATE(1899,12,31)+(0*7+IF(Z532&gt;60,Z532-1,Z532))))=2,MONTH((DATE(1899,12,31)+(0*7+IF(Z532&gt;60,Z532-1,Z532))))=3),"1er",IF(OR(MONTH((DATE(1899,12,31)+(0*7+IF(Z532&gt;60,Z532-1,Z532))))=4,MONTH((DATE(1899,12,31)+(0*7+IF(Z532&gt;60,Z532-1,Z532))))=5,MONTH((DATE(1899,12,31)+(0*7+IF(Z532&gt;60,Z532-1,Z532))))=6),"2ème",IF(OR(MONTH((DATE(1899,12,31)+(0*7+IF(Z532&gt;60,Z532-1,Z532))))=7,MONTH((DATE(1899,12,31)+(0*7+IF(Z532&gt;60,Z532-1,Z532))))=8,MONTH((DATE(1899,12,31)+(0*7+IF(Z532&gt;60,Z532-1,Z532))))=9),"3ème",IF(OR(MONTH((DATE(1899,12,31)+(0*7+IF(Z532&gt;60,Z532-1,Z532))))=10,MONTH((DATE(1899,12,31)+(0*7+IF(Z532&gt;60,Z532-1,Z532))))=11,MONTH((DATE(1899,12,31)+(0*7+IF(Z532&gt;60,Z532-1,Z532))))=12),"4ème")))))</f>
      </c>
      <c r="AF532" s="131">
        <f>IF(Z532="","",YEAR((DATE(1899,12,31)+(0*7+IF(Z532&gt;60,Z532-1,Z532)))))</f>
      </c>
      <c r="AG532" s="123">
        <f>IF(U532="","",U532)</f>
      </c>
      <c r="AH532" s="124">
        <f>IF(S532="","",S532)</f>
      </c>
      <c r="AI532" s="99">
        <f>IF(P532="","",P532&amp;" ("&amp;O532&amp;"_"&amp;ROW()&amp;")")</f>
      </c>
      <c r="AQ532" s="124">
        <f>IF(T532="","",T532&amp;"1")</f>
      </c>
      <c r="AR532" s="124">
        <f>IF(S532="","",S532&amp;"2")</f>
      </c>
      <c r="AS532" s="154">
        <f>O532</f>
      </c>
    </row>
    <row r="533" s="41" customFormat="1" ht="64.9" customHeight="1">
      <c r="A533" s="188"/>
      <c r="B533" s="116"/>
      <c r="C533" s="116"/>
      <c r="D533" s="181"/>
      <c r="E533" s="181"/>
      <c r="F533" t="s" s="107">
        <v>67</v>
      </c>
      <c r="G533" s="116"/>
      <c r="H533" s="105">
        <f>IF(B533="","",SUMIF(O1:O1961,A533,AA1:AA1961))</f>
      </c>
      <c r="I533" s="105">
        <f>IF(B533="","",(SUMIF(O1:O1961,A533,AB1:AB1961)+(SUMIF(O1:O1961,A533,AC1:AC1961))))</f>
      </c>
      <c r="J533" s="116"/>
      <c r="K533" s="105">
        <f>IFERROR(J533/H533,"")</f>
      </c>
      <c r="L533" s="116"/>
      <c r="M533" s="116"/>
      <c r="N533" s="116"/>
      <c r="O533" s="119"/>
      <c r="P533" s="116"/>
      <c r="Q533" s="116"/>
      <c r="R533" s="116"/>
      <c r="S533" s="119"/>
      <c r="T533" s="119"/>
      <c r="U533" s="116"/>
      <c r="V533" s="116"/>
      <c r="W533" s="116"/>
      <c r="X533" s="116"/>
      <c r="Y533" s="116"/>
      <c r="Z533" s="116"/>
      <c r="AA533" s="116"/>
      <c r="AB533" s="116"/>
      <c r="AC533" s="119"/>
      <c r="AD533" s="207"/>
      <c r="AE533" s="130">
        <f>IF(Z533="","",IF(OR(MONTH((DATE(1899,12,31)+(0*7+IF(Z533&gt;60,Z533-1,Z533))))=1,MONTH((DATE(1899,12,31)+(0*7+IF(Z533&gt;60,Z533-1,Z533))))=2,MONTH((DATE(1899,12,31)+(0*7+IF(Z533&gt;60,Z533-1,Z533))))=3),"1er",IF(OR(MONTH((DATE(1899,12,31)+(0*7+IF(Z533&gt;60,Z533-1,Z533))))=4,MONTH((DATE(1899,12,31)+(0*7+IF(Z533&gt;60,Z533-1,Z533))))=5,MONTH((DATE(1899,12,31)+(0*7+IF(Z533&gt;60,Z533-1,Z533))))=6),"2ème",IF(OR(MONTH((DATE(1899,12,31)+(0*7+IF(Z533&gt;60,Z533-1,Z533))))=7,MONTH((DATE(1899,12,31)+(0*7+IF(Z533&gt;60,Z533-1,Z533))))=8,MONTH((DATE(1899,12,31)+(0*7+IF(Z533&gt;60,Z533-1,Z533))))=9),"3ème",IF(OR(MONTH((DATE(1899,12,31)+(0*7+IF(Z533&gt;60,Z533-1,Z533))))=10,MONTH((DATE(1899,12,31)+(0*7+IF(Z533&gt;60,Z533-1,Z533))))=11,MONTH((DATE(1899,12,31)+(0*7+IF(Z533&gt;60,Z533-1,Z533))))=12),"4ème")))))</f>
      </c>
      <c r="AF533" s="131">
        <f>IF(Z533="","",YEAR((DATE(1899,12,31)+(0*7+IF(Z533&gt;60,Z533-1,Z533)))))</f>
      </c>
      <c r="AG533" s="123">
        <f>IF(U533="","",U533)</f>
      </c>
      <c r="AH533" s="124">
        <f>IF(S533="","",S533)</f>
      </c>
      <c r="AI533" s="99">
        <f>IF(P533="","",P533&amp;" ("&amp;O533&amp;"_"&amp;ROW()&amp;")")</f>
      </c>
      <c r="AQ533" s="124">
        <f>IF(T533="","",T533&amp;"1")</f>
      </c>
      <c r="AR533" s="124">
        <f>IF(S533="","",S533&amp;"2")</f>
      </c>
      <c r="AS533" s="154">
        <f>O533</f>
      </c>
    </row>
    <row r="534" s="41" customFormat="1" ht="64.9" customHeight="1">
      <c r="A534" s="188"/>
      <c r="B534" s="116"/>
      <c r="C534" s="116"/>
      <c r="D534" s="181"/>
      <c r="E534" s="181"/>
      <c r="F534" t="s" s="107">
        <v>67</v>
      </c>
      <c r="G534" s="116"/>
      <c r="H534" s="105">
        <f>IF(B534="","",SUMIF(O1:O1961,A534,AA1:AA1961))</f>
      </c>
      <c r="I534" s="105">
        <f>IF(B534="","",(SUMIF(O1:O1961,A534,AB1:AB1961)+(SUMIF(O1:O1961,A534,AC1:AC1961))))</f>
      </c>
      <c r="J534" s="116"/>
      <c r="K534" s="105">
        <f>IFERROR(J534/H534,"")</f>
      </c>
      <c r="L534" s="116"/>
      <c r="M534" s="116"/>
      <c r="N534" s="116"/>
      <c r="O534" s="119"/>
      <c r="P534" s="116"/>
      <c r="Q534" s="116"/>
      <c r="R534" s="116"/>
      <c r="S534" s="119"/>
      <c r="T534" s="119"/>
      <c r="U534" s="116"/>
      <c r="V534" s="116"/>
      <c r="W534" s="116"/>
      <c r="X534" s="116"/>
      <c r="Y534" s="116"/>
      <c r="Z534" s="116"/>
      <c r="AA534" s="116"/>
      <c r="AB534" s="116"/>
      <c r="AC534" s="119"/>
      <c r="AD534" s="207"/>
      <c r="AE534" s="130">
        <f>IF(Z534="","",IF(OR(MONTH((DATE(1899,12,31)+(0*7+IF(Z534&gt;60,Z534-1,Z534))))=1,MONTH((DATE(1899,12,31)+(0*7+IF(Z534&gt;60,Z534-1,Z534))))=2,MONTH((DATE(1899,12,31)+(0*7+IF(Z534&gt;60,Z534-1,Z534))))=3),"1er",IF(OR(MONTH((DATE(1899,12,31)+(0*7+IF(Z534&gt;60,Z534-1,Z534))))=4,MONTH((DATE(1899,12,31)+(0*7+IF(Z534&gt;60,Z534-1,Z534))))=5,MONTH((DATE(1899,12,31)+(0*7+IF(Z534&gt;60,Z534-1,Z534))))=6),"2ème",IF(OR(MONTH((DATE(1899,12,31)+(0*7+IF(Z534&gt;60,Z534-1,Z534))))=7,MONTH((DATE(1899,12,31)+(0*7+IF(Z534&gt;60,Z534-1,Z534))))=8,MONTH((DATE(1899,12,31)+(0*7+IF(Z534&gt;60,Z534-1,Z534))))=9),"3ème",IF(OR(MONTH((DATE(1899,12,31)+(0*7+IF(Z534&gt;60,Z534-1,Z534))))=10,MONTH((DATE(1899,12,31)+(0*7+IF(Z534&gt;60,Z534-1,Z534))))=11,MONTH((DATE(1899,12,31)+(0*7+IF(Z534&gt;60,Z534-1,Z534))))=12),"4ème")))))</f>
      </c>
      <c r="AF534" s="131">
        <f>IF(Z534="","",YEAR((DATE(1899,12,31)+(0*7+IF(Z534&gt;60,Z534-1,Z534)))))</f>
      </c>
      <c r="AG534" s="123">
        <f>IF(U534="","",U534)</f>
      </c>
      <c r="AH534" s="124">
        <f>IF(S534="","",S534)</f>
      </c>
      <c r="AI534" s="99">
        <f>IF(P534="","",P534&amp;" ("&amp;O534&amp;"_"&amp;ROW()&amp;")")</f>
      </c>
      <c r="AQ534" s="124">
        <f>IF(T534="","",T534&amp;"1")</f>
      </c>
      <c r="AR534" s="124">
        <f>IF(S534="","",S534&amp;"2")</f>
      </c>
      <c r="AS534" s="154">
        <f>O534</f>
      </c>
    </row>
    <row r="535" s="41" customFormat="1" ht="64.9" customHeight="1">
      <c r="A535" s="188"/>
      <c r="B535" s="116"/>
      <c r="C535" s="116"/>
      <c r="D535" s="181"/>
      <c r="E535" s="181"/>
      <c r="F535" t="s" s="107">
        <v>67</v>
      </c>
      <c r="G535" s="116"/>
      <c r="H535" s="105">
        <f>IF(B535="","",SUMIF(O1:O1961,A535,AA1:AA1961))</f>
      </c>
      <c r="I535" s="105">
        <f>IF(B535="","",(SUMIF(O1:O1961,A535,AB1:AB1961)+(SUMIF(O1:O1961,A535,AC1:AC1961))))</f>
      </c>
      <c r="J535" s="116"/>
      <c r="K535" s="105">
        <f>IFERROR(J535/H535,"")</f>
      </c>
      <c r="L535" s="116"/>
      <c r="M535" s="116"/>
      <c r="N535" s="116"/>
      <c r="O535" s="119"/>
      <c r="P535" s="116"/>
      <c r="Q535" s="116"/>
      <c r="R535" s="116"/>
      <c r="S535" s="119"/>
      <c r="T535" s="119"/>
      <c r="U535" s="116"/>
      <c r="V535" s="116"/>
      <c r="W535" s="116"/>
      <c r="X535" s="116"/>
      <c r="Y535" s="116"/>
      <c r="Z535" s="116"/>
      <c r="AA535" s="116"/>
      <c r="AB535" s="116"/>
      <c r="AC535" s="119"/>
      <c r="AD535" s="207"/>
      <c r="AE535" s="130">
        <f>IF(Z535="","",IF(OR(MONTH((DATE(1899,12,31)+(0*7+IF(Z535&gt;60,Z535-1,Z535))))=1,MONTH((DATE(1899,12,31)+(0*7+IF(Z535&gt;60,Z535-1,Z535))))=2,MONTH((DATE(1899,12,31)+(0*7+IF(Z535&gt;60,Z535-1,Z535))))=3),"1er",IF(OR(MONTH((DATE(1899,12,31)+(0*7+IF(Z535&gt;60,Z535-1,Z535))))=4,MONTH((DATE(1899,12,31)+(0*7+IF(Z535&gt;60,Z535-1,Z535))))=5,MONTH((DATE(1899,12,31)+(0*7+IF(Z535&gt;60,Z535-1,Z535))))=6),"2ème",IF(OR(MONTH((DATE(1899,12,31)+(0*7+IF(Z535&gt;60,Z535-1,Z535))))=7,MONTH((DATE(1899,12,31)+(0*7+IF(Z535&gt;60,Z535-1,Z535))))=8,MONTH((DATE(1899,12,31)+(0*7+IF(Z535&gt;60,Z535-1,Z535))))=9),"3ème",IF(OR(MONTH((DATE(1899,12,31)+(0*7+IF(Z535&gt;60,Z535-1,Z535))))=10,MONTH((DATE(1899,12,31)+(0*7+IF(Z535&gt;60,Z535-1,Z535))))=11,MONTH((DATE(1899,12,31)+(0*7+IF(Z535&gt;60,Z535-1,Z535))))=12),"4ème")))))</f>
      </c>
      <c r="AF535" s="131">
        <f>IF(Z535="","",YEAR((DATE(1899,12,31)+(0*7+IF(Z535&gt;60,Z535-1,Z535)))))</f>
      </c>
      <c r="AG535" s="123">
        <f>IF(U535="","",U535)</f>
      </c>
      <c r="AH535" s="124">
        <f>IF(S535="","",S535)</f>
      </c>
      <c r="AI535" s="99">
        <f>IF(P535="","",P535&amp;" ("&amp;O535&amp;"_"&amp;ROW()&amp;")")</f>
      </c>
      <c r="AQ535" s="124">
        <f>IF(T535="","",T535&amp;"1")</f>
      </c>
      <c r="AR535" s="124">
        <f>IF(S535="","",S535&amp;"2")</f>
      </c>
      <c r="AS535" s="154">
        <f>O535</f>
      </c>
    </row>
    <row r="536" s="41" customFormat="1" ht="64.9" customHeight="1">
      <c r="A536" s="188"/>
      <c r="B536" s="116"/>
      <c r="C536" s="116"/>
      <c r="D536" s="181"/>
      <c r="E536" s="181"/>
      <c r="F536" t="s" s="107">
        <v>67</v>
      </c>
      <c r="G536" s="116"/>
      <c r="H536" s="105">
        <f>IF(B536="","",SUMIF(O1:O1961,A536,AA1:AA1961))</f>
      </c>
      <c r="I536" s="105">
        <f>IF(B536="","",(SUMIF(O1:O1961,A536,AB1:AB1961)+(SUMIF(O1:O1961,A536,AC1:AC1961))))</f>
      </c>
      <c r="J536" s="116"/>
      <c r="K536" s="105">
        <f>IFERROR(J536/H536,"")</f>
      </c>
      <c r="L536" s="116"/>
      <c r="M536" s="116"/>
      <c r="N536" s="116"/>
      <c r="O536" s="119"/>
      <c r="P536" s="116"/>
      <c r="Q536" s="116"/>
      <c r="R536" s="116"/>
      <c r="S536" s="119"/>
      <c r="T536" s="119"/>
      <c r="U536" s="116"/>
      <c r="V536" s="116"/>
      <c r="W536" s="116"/>
      <c r="X536" s="116"/>
      <c r="Y536" s="116"/>
      <c r="Z536" s="116"/>
      <c r="AA536" s="116"/>
      <c r="AB536" s="116"/>
      <c r="AC536" s="119"/>
      <c r="AD536" s="207"/>
      <c r="AE536" s="130">
        <f>IF(Z536="","",IF(OR(MONTH((DATE(1899,12,31)+(0*7+IF(Z536&gt;60,Z536-1,Z536))))=1,MONTH((DATE(1899,12,31)+(0*7+IF(Z536&gt;60,Z536-1,Z536))))=2,MONTH((DATE(1899,12,31)+(0*7+IF(Z536&gt;60,Z536-1,Z536))))=3),"1er",IF(OR(MONTH((DATE(1899,12,31)+(0*7+IF(Z536&gt;60,Z536-1,Z536))))=4,MONTH((DATE(1899,12,31)+(0*7+IF(Z536&gt;60,Z536-1,Z536))))=5,MONTH((DATE(1899,12,31)+(0*7+IF(Z536&gt;60,Z536-1,Z536))))=6),"2ème",IF(OR(MONTH((DATE(1899,12,31)+(0*7+IF(Z536&gt;60,Z536-1,Z536))))=7,MONTH((DATE(1899,12,31)+(0*7+IF(Z536&gt;60,Z536-1,Z536))))=8,MONTH((DATE(1899,12,31)+(0*7+IF(Z536&gt;60,Z536-1,Z536))))=9),"3ème",IF(OR(MONTH((DATE(1899,12,31)+(0*7+IF(Z536&gt;60,Z536-1,Z536))))=10,MONTH((DATE(1899,12,31)+(0*7+IF(Z536&gt;60,Z536-1,Z536))))=11,MONTH((DATE(1899,12,31)+(0*7+IF(Z536&gt;60,Z536-1,Z536))))=12),"4ème")))))</f>
      </c>
      <c r="AF536" s="131">
        <f>IF(Z536="","",YEAR((DATE(1899,12,31)+(0*7+IF(Z536&gt;60,Z536-1,Z536)))))</f>
      </c>
      <c r="AG536" s="123">
        <f>IF(U536="","",U536)</f>
      </c>
      <c r="AH536" s="124">
        <f>IF(S536="","",S536)</f>
      </c>
      <c r="AI536" s="99">
        <f>IF(P536="","",P536&amp;" ("&amp;O536&amp;"_"&amp;ROW()&amp;")")</f>
      </c>
      <c r="AQ536" s="124">
        <f>IF(T536="","",T536&amp;"1")</f>
      </c>
      <c r="AR536" s="124">
        <f>IF(S536="","",S536&amp;"2")</f>
      </c>
      <c r="AS536" s="154">
        <f>O536</f>
      </c>
    </row>
    <row r="537" s="41" customFormat="1" ht="64.9" customHeight="1">
      <c r="A537" s="188"/>
      <c r="B537" s="116"/>
      <c r="C537" s="116"/>
      <c r="D537" s="181"/>
      <c r="E537" s="181"/>
      <c r="F537" t="s" s="107">
        <v>67</v>
      </c>
      <c r="G537" s="116"/>
      <c r="H537" s="105">
        <f>IF(B537="","",SUMIF(O1:O1961,A537,AA1:AA1961))</f>
      </c>
      <c r="I537" s="105">
        <f>IF(B537="","",(SUMIF(O1:O1961,A537,AB1:AB1961)+(SUMIF(O1:O1961,A537,AC1:AC1961))))</f>
      </c>
      <c r="J537" s="116"/>
      <c r="K537" s="105">
        <f>IFERROR(J537/H537,"")</f>
      </c>
      <c r="L537" s="116"/>
      <c r="M537" s="116"/>
      <c r="N537" s="116"/>
      <c r="O537" s="119"/>
      <c r="P537" s="116"/>
      <c r="Q537" s="116"/>
      <c r="R537" s="116"/>
      <c r="S537" s="119"/>
      <c r="T537" s="119"/>
      <c r="U537" s="116"/>
      <c r="V537" s="116"/>
      <c r="W537" s="116"/>
      <c r="X537" s="116"/>
      <c r="Y537" s="116"/>
      <c r="Z537" s="116"/>
      <c r="AA537" s="116"/>
      <c r="AB537" s="116"/>
      <c r="AC537" s="119"/>
      <c r="AD537" s="207"/>
      <c r="AE537" s="130">
        <f>IF(Z537="","",IF(OR(MONTH((DATE(1899,12,31)+(0*7+IF(Z537&gt;60,Z537-1,Z537))))=1,MONTH((DATE(1899,12,31)+(0*7+IF(Z537&gt;60,Z537-1,Z537))))=2,MONTH((DATE(1899,12,31)+(0*7+IF(Z537&gt;60,Z537-1,Z537))))=3),"1er",IF(OR(MONTH((DATE(1899,12,31)+(0*7+IF(Z537&gt;60,Z537-1,Z537))))=4,MONTH((DATE(1899,12,31)+(0*7+IF(Z537&gt;60,Z537-1,Z537))))=5,MONTH((DATE(1899,12,31)+(0*7+IF(Z537&gt;60,Z537-1,Z537))))=6),"2ème",IF(OR(MONTH((DATE(1899,12,31)+(0*7+IF(Z537&gt;60,Z537-1,Z537))))=7,MONTH((DATE(1899,12,31)+(0*7+IF(Z537&gt;60,Z537-1,Z537))))=8,MONTH((DATE(1899,12,31)+(0*7+IF(Z537&gt;60,Z537-1,Z537))))=9),"3ème",IF(OR(MONTH((DATE(1899,12,31)+(0*7+IF(Z537&gt;60,Z537-1,Z537))))=10,MONTH((DATE(1899,12,31)+(0*7+IF(Z537&gt;60,Z537-1,Z537))))=11,MONTH((DATE(1899,12,31)+(0*7+IF(Z537&gt;60,Z537-1,Z537))))=12),"4ème")))))</f>
      </c>
      <c r="AF537" s="131">
        <f>IF(Z537="","",YEAR((DATE(1899,12,31)+(0*7+IF(Z537&gt;60,Z537-1,Z537)))))</f>
      </c>
      <c r="AG537" s="123">
        <f>IF(U537="","",U537)</f>
      </c>
      <c r="AH537" s="124">
        <f>IF(S537="","",S537)</f>
      </c>
      <c r="AI537" s="99">
        <f>IF(P537="","",P537&amp;" ("&amp;O537&amp;"_"&amp;ROW()&amp;")")</f>
      </c>
      <c r="AQ537" s="124">
        <f>IF(T537="","",T537&amp;"1")</f>
      </c>
      <c r="AR537" s="124">
        <f>IF(S537="","",S537&amp;"2")</f>
      </c>
      <c r="AS537" s="154">
        <f>O537</f>
      </c>
    </row>
    <row r="538" s="41" customFormat="1" ht="64.9" customHeight="1">
      <c r="A538" s="188"/>
      <c r="B538" s="116"/>
      <c r="C538" s="116"/>
      <c r="D538" s="181"/>
      <c r="E538" s="181"/>
      <c r="F538" t="s" s="107">
        <v>67</v>
      </c>
      <c r="G538" s="116"/>
      <c r="H538" s="105">
        <f>IF(B538="","",SUMIF(O1:O1961,A538,AA1:AA1961))</f>
      </c>
      <c r="I538" s="105">
        <f>IF(B538="","",(SUMIF(O1:O1961,A538,AB1:AB1961)+(SUMIF(O1:O1961,A538,AC1:AC1961))))</f>
      </c>
      <c r="J538" s="116"/>
      <c r="K538" s="105">
        <f>IFERROR(J538/H538,"")</f>
      </c>
      <c r="L538" s="116"/>
      <c r="M538" s="116"/>
      <c r="N538" s="116"/>
      <c r="O538" s="119"/>
      <c r="P538" s="116"/>
      <c r="Q538" s="116"/>
      <c r="R538" s="116"/>
      <c r="S538" s="119"/>
      <c r="T538" s="119"/>
      <c r="U538" s="116"/>
      <c r="V538" s="116"/>
      <c r="W538" s="116"/>
      <c r="X538" s="116"/>
      <c r="Y538" s="116"/>
      <c r="Z538" s="116"/>
      <c r="AA538" s="116"/>
      <c r="AB538" s="116"/>
      <c r="AC538" s="119"/>
      <c r="AD538" s="207"/>
      <c r="AE538" s="130">
        <f>IF(Z538="","",IF(OR(MONTH((DATE(1899,12,31)+(0*7+IF(Z538&gt;60,Z538-1,Z538))))=1,MONTH((DATE(1899,12,31)+(0*7+IF(Z538&gt;60,Z538-1,Z538))))=2,MONTH((DATE(1899,12,31)+(0*7+IF(Z538&gt;60,Z538-1,Z538))))=3),"1er",IF(OR(MONTH((DATE(1899,12,31)+(0*7+IF(Z538&gt;60,Z538-1,Z538))))=4,MONTH((DATE(1899,12,31)+(0*7+IF(Z538&gt;60,Z538-1,Z538))))=5,MONTH((DATE(1899,12,31)+(0*7+IF(Z538&gt;60,Z538-1,Z538))))=6),"2ème",IF(OR(MONTH((DATE(1899,12,31)+(0*7+IF(Z538&gt;60,Z538-1,Z538))))=7,MONTH((DATE(1899,12,31)+(0*7+IF(Z538&gt;60,Z538-1,Z538))))=8,MONTH((DATE(1899,12,31)+(0*7+IF(Z538&gt;60,Z538-1,Z538))))=9),"3ème",IF(OR(MONTH((DATE(1899,12,31)+(0*7+IF(Z538&gt;60,Z538-1,Z538))))=10,MONTH((DATE(1899,12,31)+(0*7+IF(Z538&gt;60,Z538-1,Z538))))=11,MONTH((DATE(1899,12,31)+(0*7+IF(Z538&gt;60,Z538-1,Z538))))=12),"4ème")))))</f>
      </c>
      <c r="AF538" s="131">
        <f>IF(Z538="","",YEAR((DATE(1899,12,31)+(0*7+IF(Z538&gt;60,Z538-1,Z538)))))</f>
      </c>
      <c r="AG538" s="123">
        <f>IF(U538="","",U538)</f>
      </c>
      <c r="AH538" s="124">
        <f>IF(S538="","",S538)</f>
      </c>
      <c r="AI538" s="99">
        <f>IF(P538="","",P538&amp;" ("&amp;O538&amp;"_"&amp;ROW()&amp;")")</f>
      </c>
      <c r="AQ538" s="124">
        <f>IF(T538="","",T538&amp;"1")</f>
      </c>
      <c r="AR538" s="124">
        <f>IF(S538="","",S538&amp;"2")</f>
      </c>
      <c r="AS538" s="154">
        <f>O538</f>
      </c>
    </row>
    <row r="539" s="41" customFormat="1" ht="64.9" customHeight="1">
      <c r="A539" s="188"/>
      <c r="B539" s="116"/>
      <c r="C539" s="116"/>
      <c r="D539" s="181"/>
      <c r="E539" s="181"/>
      <c r="F539" t="s" s="107">
        <v>67</v>
      </c>
      <c r="G539" s="116"/>
      <c r="H539" s="105">
        <f>IF(B539="","",SUMIF(O1:O1961,A539,AA1:AA1961))</f>
      </c>
      <c r="I539" s="105">
        <f>IF(B539="","",(SUMIF(O1:O1961,A539,AB1:AB1961)+(SUMIF(O1:O1961,A539,AC1:AC1961))))</f>
      </c>
      <c r="J539" s="116"/>
      <c r="K539" s="105">
        <f>IFERROR(J539/H539,"")</f>
      </c>
      <c r="L539" s="116"/>
      <c r="M539" s="116"/>
      <c r="N539" s="116"/>
      <c r="O539" s="119"/>
      <c r="P539" s="116"/>
      <c r="Q539" s="116"/>
      <c r="R539" s="116"/>
      <c r="S539" s="119"/>
      <c r="T539" s="119"/>
      <c r="U539" s="116"/>
      <c r="V539" s="116"/>
      <c r="W539" s="116"/>
      <c r="X539" s="116"/>
      <c r="Y539" s="116"/>
      <c r="Z539" s="116"/>
      <c r="AA539" s="116"/>
      <c r="AB539" s="116"/>
      <c r="AC539" s="119"/>
      <c r="AD539" s="207"/>
      <c r="AE539" s="130">
        <f>IF(Z539="","",IF(OR(MONTH((DATE(1899,12,31)+(0*7+IF(Z539&gt;60,Z539-1,Z539))))=1,MONTH((DATE(1899,12,31)+(0*7+IF(Z539&gt;60,Z539-1,Z539))))=2,MONTH((DATE(1899,12,31)+(0*7+IF(Z539&gt;60,Z539-1,Z539))))=3),"1er",IF(OR(MONTH((DATE(1899,12,31)+(0*7+IF(Z539&gt;60,Z539-1,Z539))))=4,MONTH((DATE(1899,12,31)+(0*7+IF(Z539&gt;60,Z539-1,Z539))))=5,MONTH((DATE(1899,12,31)+(0*7+IF(Z539&gt;60,Z539-1,Z539))))=6),"2ème",IF(OR(MONTH((DATE(1899,12,31)+(0*7+IF(Z539&gt;60,Z539-1,Z539))))=7,MONTH((DATE(1899,12,31)+(0*7+IF(Z539&gt;60,Z539-1,Z539))))=8,MONTH((DATE(1899,12,31)+(0*7+IF(Z539&gt;60,Z539-1,Z539))))=9),"3ème",IF(OR(MONTH((DATE(1899,12,31)+(0*7+IF(Z539&gt;60,Z539-1,Z539))))=10,MONTH((DATE(1899,12,31)+(0*7+IF(Z539&gt;60,Z539-1,Z539))))=11,MONTH((DATE(1899,12,31)+(0*7+IF(Z539&gt;60,Z539-1,Z539))))=12),"4ème")))))</f>
      </c>
      <c r="AF539" s="131">
        <f>IF(Z539="","",YEAR((DATE(1899,12,31)+(0*7+IF(Z539&gt;60,Z539-1,Z539)))))</f>
      </c>
      <c r="AG539" s="123">
        <f>IF(U539="","",U539)</f>
      </c>
      <c r="AH539" s="124">
        <f>IF(S539="","",S539)</f>
      </c>
      <c r="AI539" s="99">
        <f>IF(P539="","",P539&amp;" ("&amp;O539&amp;"_"&amp;ROW()&amp;")")</f>
      </c>
      <c r="AQ539" s="124">
        <f>IF(T539="","",T539&amp;"1")</f>
      </c>
      <c r="AR539" s="124">
        <f>IF(S539="","",S539&amp;"2")</f>
      </c>
      <c r="AS539" s="154">
        <f>O539</f>
      </c>
    </row>
    <row r="540" s="41" customFormat="1" ht="64.9" customHeight="1">
      <c r="A540" s="188"/>
      <c r="B540" s="116"/>
      <c r="C540" s="116"/>
      <c r="D540" s="181"/>
      <c r="E540" s="181"/>
      <c r="F540" t="s" s="107">
        <v>67</v>
      </c>
      <c r="G540" s="116"/>
      <c r="H540" s="105">
        <f>IF(B540="","",SUMIF(O1:O1961,A540,AA1:AA1961))</f>
      </c>
      <c r="I540" s="105">
        <f>IF(B540="","",(SUMIF(O1:O1961,A540,AB1:AB1961)+(SUMIF(O1:O1961,A540,AC1:AC1961))))</f>
      </c>
      <c r="J540" s="116"/>
      <c r="K540" s="105">
        <f>IFERROR(J540/H540,"")</f>
      </c>
      <c r="L540" s="116"/>
      <c r="M540" s="116"/>
      <c r="N540" s="116"/>
      <c r="O540" s="119"/>
      <c r="P540" s="116"/>
      <c r="Q540" s="116"/>
      <c r="R540" s="116"/>
      <c r="S540" s="119"/>
      <c r="T540" s="119"/>
      <c r="U540" s="116"/>
      <c r="V540" s="116"/>
      <c r="W540" s="116"/>
      <c r="X540" s="116"/>
      <c r="Y540" s="116"/>
      <c r="Z540" s="116"/>
      <c r="AA540" s="116"/>
      <c r="AB540" s="116"/>
      <c r="AC540" s="119"/>
      <c r="AD540" s="207"/>
      <c r="AE540" s="130">
        <f>IF(Z540="","",IF(OR(MONTH((DATE(1899,12,31)+(0*7+IF(Z540&gt;60,Z540-1,Z540))))=1,MONTH((DATE(1899,12,31)+(0*7+IF(Z540&gt;60,Z540-1,Z540))))=2,MONTH((DATE(1899,12,31)+(0*7+IF(Z540&gt;60,Z540-1,Z540))))=3),"1er",IF(OR(MONTH((DATE(1899,12,31)+(0*7+IF(Z540&gt;60,Z540-1,Z540))))=4,MONTH((DATE(1899,12,31)+(0*7+IF(Z540&gt;60,Z540-1,Z540))))=5,MONTH((DATE(1899,12,31)+(0*7+IF(Z540&gt;60,Z540-1,Z540))))=6),"2ème",IF(OR(MONTH((DATE(1899,12,31)+(0*7+IF(Z540&gt;60,Z540-1,Z540))))=7,MONTH((DATE(1899,12,31)+(0*7+IF(Z540&gt;60,Z540-1,Z540))))=8,MONTH((DATE(1899,12,31)+(0*7+IF(Z540&gt;60,Z540-1,Z540))))=9),"3ème",IF(OR(MONTH((DATE(1899,12,31)+(0*7+IF(Z540&gt;60,Z540-1,Z540))))=10,MONTH((DATE(1899,12,31)+(0*7+IF(Z540&gt;60,Z540-1,Z540))))=11,MONTH((DATE(1899,12,31)+(0*7+IF(Z540&gt;60,Z540-1,Z540))))=12),"4ème")))))</f>
      </c>
      <c r="AF540" s="131">
        <f>IF(Z540="","",YEAR((DATE(1899,12,31)+(0*7+IF(Z540&gt;60,Z540-1,Z540)))))</f>
      </c>
      <c r="AG540" s="123">
        <f>IF(U540="","",U540)</f>
      </c>
      <c r="AH540" s="124">
        <f>IF(S540="","",S540)</f>
      </c>
      <c r="AI540" s="99">
        <f>IF(P540="","",P540&amp;" ("&amp;O540&amp;"_"&amp;ROW()&amp;")")</f>
      </c>
      <c r="AQ540" s="124">
        <f>IF(T540="","",T540&amp;"1")</f>
      </c>
      <c r="AR540" s="124">
        <f>IF(S540="","",S540&amp;"2")</f>
      </c>
      <c r="AS540" s="154">
        <f>O540</f>
      </c>
    </row>
    <row r="541" s="41" customFormat="1" ht="64.9" customHeight="1">
      <c r="A541" s="188"/>
      <c r="B541" s="116"/>
      <c r="C541" s="116"/>
      <c r="D541" s="181"/>
      <c r="E541" s="181"/>
      <c r="F541" t="s" s="107">
        <v>67</v>
      </c>
      <c r="G541" s="116"/>
      <c r="H541" s="105">
        <f>IF(B541="","",SUMIF(O1:O1961,A541,AA1:AA1961))</f>
      </c>
      <c r="I541" s="105">
        <f>IF(B541="","",(SUMIF(O1:O1961,A541,AB1:AB1961)+(SUMIF(O1:O1961,A541,AC1:AC1961))))</f>
      </c>
      <c r="J541" s="116"/>
      <c r="K541" s="105">
        <f>IFERROR(J541/H541,"")</f>
      </c>
      <c r="L541" s="116"/>
      <c r="M541" s="116"/>
      <c r="N541" s="116"/>
      <c r="O541" s="119"/>
      <c r="P541" s="116"/>
      <c r="Q541" s="116"/>
      <c r="R541" s="116"/>
      <c r="S541" s="119"/>
      <c r="T541" s="119"/>
      <c r="U541" s="116"/>
      <c r="V541" s="116"/>
      <c r="W541" s="116"/>
      <c r="X541" s="116"/>
      <c r="Y541" s="116"/>
      <c r="Z541" s="116"/>
      <c r="AA541" s="116"/>
      <c r="AB541" s="116"/>
      <c r="AC541" s="119"/>
      <c r="AD541" s="207"/>
      <c r="AE541" s="130">
        <f>IF(Z541="","",IF(OR(MONTH((DATE(1899,12,31)+(0*7+IF(Z541&gt;60,Z541-1,Z541))))=1,MONTH((DATE(1899,12,31)+(0*7+IF(Z541&gt;60,Z541-1,Z541))))=2,MONTH((DATE(1899,12,31)+(0*7+IF(Z541&gt;60,Z541-1,Z541))))=3),"1er",IF(OR(MONTH((DATE(1899,12,31)+(0*7+IF(Z541&gt;60,Z541-1,Z541))))=4,MONTH((DATE(1899,12,31)+(0*7+IF(Z541&gt;60,Z541-1,Z541))))=5,MONTH((DATE(1899,12,31)+(0*7+IF(Z541&gt;60,Z541-1,Z541))))=6),"2ème",IF(OR(MONTH((DATE(1899,12,31)+(0*7+IF(Z541&gt;60,Z541-1,Z541))))=7,MONTH((DATE(1899,12,31)+(0*7+IF(Z541&gt;60,Z541-1,Z541))))=8,MONTH((DATE(1899,12,31)+(0*7+IF(Z541&gt;60,Z541-1,Z541))))=9),"3ème",IF(OR(MONTH((DATE(1899,12,31)+(0*7+IF(Z541&gt;60,Z541-1,Z541))))=10,MONTH((DATE(1899,12,31)+(0*7+IF(Z541&gt;60,Z541-1,Z541))))=11,MONTH((DATE(1899,12,31)+(0*7+IF(Z541&gt;60,Z541-1,Z541))))=12),"4ème")))))</f>
      </c>
      <c r="AF541" s="131">
        <f>IF(Z541="","",YEAR((DATE(1899,12,31)+(0*7+IF(Z541&gt;60,Z541-1,Z541)))))</f>
      </c>
      <c r="AG541" s="123">
        <f>IF(U541="","",U541)</f>
      </c>
      <c r="AH541" s="124">
        <f>IF(S541="","",S541)</f>
      </c>
      <c r="AI541" s="99">
        <f>IF(P541="","",P541&amp;" ("&amp;O541&amp;"_"&amp;ROW()&amp;")")</f>
      </c>
      <c r="AQ541" s="124">
        <f>IF(T541="","",T541&amp;"1")</f>
      </c>
      <c r="AR541" s="124">
        <f>IF(S541="","",S541&amp;"2")</f>
      </c>
      <c r="AS541" s="154">
        <f>O541</f>
      </c>
    </row>
    <row r="542" s="41" customFormat="1" ht="64.9" customHeight="1">
      <c r="A542" s="188"/>
      <c r="B542" s="116"/>
      <c r="C542" s="116"/>
      <c r="D542" s="181"/>
      <c r="E542" s="181"/>
      <c r="F542" t="s" s="107">
        <v>67</v>
      </c>
      <c r="G542" s="116"/>
      <c r="H542" s="105">
        <f>IF(B542="","",SUMIF(O1:O1961,A542,AA1:AA1961))</f>
      </c>
      <c r="I542" s="105">
        <f>IF(B542="","",(SUMIF(O1:O1961,A542,AB1:AB1961)+(SUMIF(O1:O1961,A542,AC1:AC1961))))</f>
      </c>
      <c r="J542" s="116"/>
      <c r="K542" s="105">
        <f>IFERROR(J542/H542,"")</f>
      </c>
      <c r="L542" s="116"/>
      <c r="M542" s="116"/>
      <c r="N542" s="116"/>
      <c r="O542" s="119"/>
      <c r="P542" s="116"/>
      <c r="Q542" s="116"/>
      <c r="R542" s="116"/>
      <c r="S542" s="119"/>
      <c r="T542" s="119"/>
      <c r="U542" s="116"/>
      <c r="V542" s="116"/>
      <c r="W542" s="116"/>
      <c r="X542" s="116"/>
      <c r="Y542" s="116"/>
      <c r="Z542" s="116"/>
      <c r="AA542" s="116"/>
      <c r="AB542" s="116"/>
      <c r="AC542" s="119"/>
      <c r="AD542" s="207"/>
      <c r="AE542" s="130">
        <f>IF(Z542="","",IF(OR(MONTH((DATE(1899,12,31)+(0*7+IF(Z542&gt;60,Z542-1,Z542))))=1,MONTH((DATE(1899,12,31)+(0*7+IF(Z542&gt;60,Z542-1,Z542))))=2,MONTH((DATE(1899,12,31)+(0*7+IF(Z542&gt;60,Z542-1,Z542))))=3),"1er",IF(OR(MONTH((DATE(1899,12,31)+(0*7+IF(Z542&gt;60,Z542-1,Z542))))=4,MONTH((DATE(1899,12,31)+(0*7+IF(Z542&gt;60,Z542-1,Z542))))=5,MONTH((DATE(1899,12,31)+(0*7+IF(Z542&gt;60,Z542-1,Z542))))=6),"2ème",IF(OR(MONTH((DATE(1899,12,31)+(0*7+IF(Z542&gt;60,Z542-1,Z542))))=7,MONTH((DATE(1899,12,31)+(0*7+IF(Z542&gt;60,Z542-1,Z542))))=8,MONTH((DATE(1899,12,31)+(0*7+IF(Z542&gt;60,Z542-1,Z542))))=9),"3ème",IF(OR(MONTH((DATE(1899,12,31)+(0*7+IF(Z542&gt;60,Z542-1,Z542))))=10,MONTH((DATE(1899,12,31)+(0*7+IF(Z542&gt;60,Z542-1,Z542))))=11,MONTH((DATE(1899,12,31)+(0*7+IF(Z542&gt;60,Z542-1,Z542))))=12),"4ème")))))</f>
      </c>
      <c r="AF542" s="131">
        <f>IF(Z542="","",YEAR((DATE(1899,12,31)+(0*7+IF(Z542&gt;60,Z542-1,Z542)))))</f>
      </c>
      <c r="AG542" s="123">
        <f>IF(U542="","",U542)</f>
      </c>
      <c r="AH542" s="124">
        <f>IF(S542="","",S542)</f>
      </c>
      <c r="AI542" s="99">
        <f>IF(P542="","",P542&amp;" ("&amp;O542&amp;"_"&amp;ROW()&amp;")")</f>
      </c>
      <c r="AQ542" s="124">
        <f>IF(T542="","",T542&amp;"1")</f>
      </c>
      <c r="AR542" s="124">
        <f>IF(S542="","",S542&amp;"2")</f>
      </c>
      <c r="AS542" s="154">
        <f>O542</f>
      </c>
    </row>
    <row r="543" s="41" customFormat="1" ht="64.9" customHeight="1">
      <c r="A543" s="188"/>
      <c r="B543" s="116"/>
      <c r="C543" s="116"/>
      <c r="D543" s="181"/>
      <c r="E543" s="181"/>
      <c r="F543" t="s" s="107">
        <v>67</v>
      </c>
      <c r="G543" s="116"/>
      <c r="H543" s="105">
        <f>IF(B543="","",SUMIF(O1:O1961,A543,AA1:AA1961))</f>
      </c>
      <c r="I543" s="105">
        <f>IF(B543="","",(SUMIF(O1:O1961,A543,AB1:AB1961)+(SUMIF(O1:O1961,A543,AC1:AC1961))))</f>
      </c>
      <c r="J543" s="116"/>
      <c r="K543" s="105">
        <f>IFERROR(J543/H543,"")</f>
      </c>
      <c r="L543" s="116"/>
      <c r="M543" s="116"/>
      <c r="N543" s="116"/>
      <c r="O543" s="119"/>
      <c r="P543" s="116"/>
      <c r="Q543" s="116"/>
      <c r="R543" s="116"/>
      <c r="S543" s="119"/>
      <c r="T543" s="119"/>
      <c r="U543" s="116"/>
      <c r="V543" s="116"/>
      <c r="W543" s="116"/>
      <c r="X543" s="116"/>
      <c r="Y543" s="116"/>
      <c r="Z543" s="116"/>
      <c r="AA543" s="116"/>
      <c r="AB543" s="116"/>
      <c r="AC543" s="119"/>
      <c r="AD543" s="207"/>
      <c r="AE543" s="130">
        <f>IF(Z543="","",IF(OR(MONTH((DATE(1899,12,31)+(0*7+IF(Z543&gt;60,Z543-1,Z543))))=1,MONTH((DATE(1899,12,31)+(0*7+IF(Z543&gt;60,Z543-1,Z543))))=2,MONTH((DATE(1899,12,31)+(0*7+IF(Z543&gt;60,Z543-1,Z543))))=3),"1er",IF(OR(MONTH((DATE(1899,12,31)+(0*7+IF(Z543&gt;60,Z543-1,Z543))))=4,MONTH((DATE(1899,12,31)+(0*7+IF(Z543&gt;60,Z543-1,Z543))))=5,MONTH((DATE(1899,12,31)+(0*7+IF(Z543&gt;60,Z543-1,Z543))))=6),"2ème",IF(OR(MONTH((DATE(1899,12,31)+(0*7+IF(Z543&gt;60,Z543-1,Z543))))=7,MONTH((DATE(1899,12,31)+(0*7+IF(Z543&gt;60,Z543-1,Z543))))=8,MONTH((DATE(1899,12,31)+(0*7+IF(Z543&gt;60,Z543-1,Z543))))=9),"3ème",IF(OR(MONTH((DATE(1899,12,31)+(0*7+IF(Z543&gt;60,Z543-1,Z543))))=10,MONTH((DATE(1899,12,31)+(0*7+IF(Z543&gt;60,Z543-1,Z543))))=11,MONTH((DATE(1899,12,31)+(0*7+IF(Z543&gt;60,Z543-1,Z543))))=12),"4ème")))))</f>
      </c>
      <c r="AF543" s="131">
        <f>IF(Z543="","",YEAR((DATE(1899,12,31)+(0*7+IF(Z543&gt;60,Z543-1,Z543)))))</f>
      </c>
      <c r="AG543" s="123">
        <f>IF(U543="","",U543)</f>
      </c>
      <c r="AH543" s="124">
        <f>IF(S543="","",S543)</f>
      </c>
      <c r="AI543" s="99">
        <f>IF(P543="","",P543&amp;" ("&amp;O543&amp;"_"&amp;ROW()&amp;")")</f>
      </c>
      <c r="AQ543" s="124">
        <f>IF(T543="","",T543&amp;"1")</f>
      </c>
      <c r="AR543" s="124">
        <f>IF(S543="","",S543&amp;"2")</f>
      </c>
      <c r="AS543" s="154">
        <f>O543</f>
      </c>
    </row>
    <row r="544" s="41" customFormat="1" ht="64.9" customHeight="1">
      <c r="A544" s="188"/>
      <c r="B544" s="116"/>
      <c r="C544" s="116"/>
      <c r="D544" s="181"/>
      <c r="E544" s="181"/>
      <c r="F544" t="s" s="107">
        <v>67</v>
      </c>
      <c r="G544" s="116"/>
      <c r="H544" s="105">
        <f>IF(B544="","",SUMIF(O1:O1961,A544,AA1:AA1961))</f>
      </c>
      <c r="I544" s="105">
        <f>IF(B544="","",(SUMIF(O1:O1961,A544,AB1:AB1961)+(SUMIF(O1:O1961,A544,AC1:AC1961))))</f>
      </c>
      <c r="J544" s="116"/>
      <c r="K544" s="105">
        <f>IFERROR(J544/H544,"")</f>
      </c>
      <c r="L544" s="116"/>
      <c r="M544" s="116"/>
      <c r="N544" s="116"/>
      <c r="O544" s="119"/>
      <c r="P544" s="116"/>
      <c r="Q544" s="116"/>
      <c r="R544" s="116"/>
      <c r="S544" s="119"/>
      <c r="T544" s="119"/>
      <c r="U544" s="116"/>
      <c r="V544" s="116"/>
      <c r="W544" s="116"/>
      <c r="X544" s="116"/>
      <c r="Y544" s="116"/>
      <c r="Z544" s="116"/>
      <c r="AA544" s="116"/>
      <c r="AB544" s="116"/>
      <c r="AC544" s="119"/>
      <c r="AD544" s="207"/>
      <c r="AE544" s="130">
        <f>IF(Z544="","",IF(OR(MONTH((DATE(1899,12,31)+(0*7+IF(Z544&gt;60,Z544-1,Z544))))=1,MONTH((DATE(1899,12,31)+(0*7+IF(Z544&gt;60,Z544-1,Z544))))=2,MONTH((DATE(1899,12,31)+(0*7+IF(Z544&gt;60,Z544-1,Z544))))=3),"1er",IF(OR(MONTH((DATE(1899,12,31)+(0*7+IF(Z544&gt;60,Z544-1,Z544))))=4,MONTH((DATE(1899,12,31)+(0*7+IF(Z544&gt;60,Z544-1,Z544))))=5,MONTH((DATE(1899,12,31)+(0*7+IF(Z544&gt;60,Z544-1,Z544))))=6),"2ème",IF(OR(MONTH((DATE(1899,12,31)+(0*7+IF(Z544&gt;60,Z544-1,Z544))))=7,MONTH((DATE(1899,12,31)+(0*7+IF(Z544&gt;60,Z544-1,Z544))))=8,MONTH((DATE(1899,12,31)+(0*7+IF(Z544&gt;60,Z544-1,Z544))))=9),"3ème",IF(OR(MONTH((DATE(1899,12,31)+(0*7+IF(Z544&gt;60,Z544-1,Z544))))=10,MONTH((DATE(1899,12,31)+(0*7+IF(Z544&gt;60,Z544-1,Z544))))=11,MONTH((DATE(1899,12,31)+(0*7+IF(Z544&gt;60,Z544-1,Z544))))=12),"4ème")))))</f>
      </c>
      <c r="AF544" s="131">
        <f>IF(Z544="","",YEAR((DATE(1899,12,31)+(0*7+IF(Z544&gt;60,Z544-1,Z544)))))</f>
      </c>
      <c r="AG544" s="123">
        <f>IF(U544="","",U544)</f>
      </c>
      <c r="AH544" s="124">
        <f>IF(S544="","",S544)</f>
      </c>
      <c r="AI544" s="99">
        <f>IF(P544="","",P544&amp;" ("&amp;O544&amp;"_"&amp;ROW()&amp;")")</f>
      </c>
      <c r="AQ544" s="124">
        <f>IF(T544="","",T544&amp;"1")</f>
      </c>
      <c r="AR544" s="124">
        <f>IF(S544="","",S544&amp;"2")</f>
      </c>
      <c r="AS544" s="154">
        <f>O544</f>
      </c>
    </row>
    <row r="545" s="41" customFormat="1" ht="64.9" customHeight="1">
      <c r="A545" s="188"/>
      <c r="B545" s="116"/>
      <c r="C545" s="116"/>
      <c r="D545" s="181"/>
      <c r="E545" s="181"/>
      <c r="F545" t="s" s="107">
        <v>67</v>
      </c>
      <c r="G545" s="116"/>
      <c r="H545" s="105">
        <f>IF(B545="","",SUMIF(O1:O1961,A545,AA1:AA1961))</f>
      </c>
      <c r="I545" s="105">
        <f>IF(B545="","",(SUMIF(O1:O1961,A545,AB1:AB1961)+(SUMIF(O1:O1961,A545,AC1:AC1961))))</f>
      </c>
      <c r="J545" s="116"/>
      <c r="K545" s="105">
        <f>IFERROR(J545/H545,"")</f>
      </c>
      <c r="L545" s="116"/>
      <c r="M545" s="116"/>
      <c r="N545" s="116"/>
      <c r="O545" s="119"/>
      <c r="P545" s="116"/>
      <c r="Q545" s="116"/>
      <c r="R545" s="116"/>
      <c r="S545" s="119"/>
      <c r="T545" s="119"/>
      <c r="U545" s="116"/>
      <c r="V545" s="116"/>
      <c r="W545" s="116"/>
      <c r="X545" s="116"/>
      <c r="Y545" s="116"/>
      <c r="Z545" s="116"/>
      <c r="AA545" s="116"/>
      <c r="AB545" s="116"/>
      <c r="AC545" s="119"/>
      <c r="AD545" s="207"/>
      <c r="AE545" s="130">
        <f>IF(Z545="","",IF(OR(MONTH((DATE(1899,12,31)+(0*7+IF(Z545&gt;60,Z545-1,Z545))))=1,MONTH((DATE(1899,12,31)+(0*7+IF(Z545&gt;60,Z545-1,Z545))))=2,MONTH((DATE(1899,12,31)+(0*7+IF(Z545&gt;60,Z545-1,Z545))))=3),"1er",IF(OR(MONTH((DATE(1899,12,31)+(0*7+IF(Z545&gt;60,Z545-1,Z545))))=4,MONTH((DATE(1899,12,31)+(0*7+IF(Z545&gt;60,Z545-1,Z545))))=5,MONTH((DATE(1899,12,31)+(0*7+IF(Z545&gt;60,Z545-1,Z545))))=6),"2ème",IF(OR(MONTH((DATE(1899,12,31)+(0*7+IF(Z545&gt;60,Z545-1,Z545))))=7,MONTH((DATE(1899,12,31)+(0*7+IF(Z545&gt;60,Z545-1,Z545))))=8,MONTH((DATE(1899,12,31)+(0*7+IF(Z545&gt;60,Z545-1,Z545))))=9),"3ème",IF(OR(MONTH((DATE(1899,12,31)+(0*7+IF(Z545&gt;60,Z545-1,Z545))))=10,MONTH((DATE(1899,12,31)+(0*7+IF(Z545&gt;60,Z545-1,Z545))))=11,MONTH((DATE(1899,12,31)+(0*7+IF(Z545&gt;60,Z545-1,Z545))))=12),"4ème")))))</f>
      </c>
      <c r="AF545" s="131">
        <f>IF(Z545="","",YEAR((DATE(1899,12,31)+(0*7+IF(Z545&gt;60,Z545-1,Z545)))))</f>
      </c>
      <c r="AG545" s="123">
        <f>IF(U545="","",U545)</f>
      </c>
      <c r="AH545" s="124">
        <f>IF(S545="","",S545)</f>
      </c>
      <c r="AI545" s="99">
        <f>IF(P545="","",P545&amp;" ("&amp;O545&amp;"_"&amp;ROW()&amp;")")</f>
      </c>
      <c r="AQ545" s="124">
        <f>IF(T545="","",T545&amp;"1")</f>
      </c>
      <c r="AR545" s="124">
        <f>IF(S545="","",S545&amp;"2")</f>
      </c>
      <c r="AS545" s="154">
        <f>O545</f>
      </c>
    </row>
    <row r="546" s="41" customFormat="1" ht="64.9" customHeight="1">
      <c r="A546" s="188"/>
      <c r="B546" s="116"/>
      <c r="C546" s="116"/>
      <c r="D546" s="181"/>
      <c r="E546" s="181"/>
      <c r="F546" t="s" s="107">
        <v>67</v>
      </c>
      <c r="G546" s="116"/>
      <c r="H546" s="105">
        <f>IF(B546="","",SUMIF(O1:O1961,A546,AA1:AA1961))</f>
      </c>
      <c r="I546" s="105">
        <f>IF(B546="","",(SUMIF(O1:O1961,A546,AB1:AB1961)+(SUMIF(O1:O1961,A546,AC1:AC1961))))</f>
      </c>
      <c r="J546" s="116"/>
      <c r="K546" s="105">
        <f>IFERROR(J546/H546,"")</f>
      </c>
      <c r="L546" s="116"/>
      <c r="M546" s="116"/>
      <c r="N546" s="116"/>
      <c r="O546" s="119"/>
      <c r="P546" s="116"/>
      <c r="Q546" s="116"/>
      <c r="R546" s="116"/>
      <c r="S546" s="119"/>
      <c r="T546" s="119"/>
      <c r="U546" s="116"/>
      <c r="V546" s="116"/>
      <c r="W546" s="116"/>
      <c r="X546" s="116"/>
      <c r="Y546" s="116"/>
      <c r="Z546" s="116"/>
      <c r="AA546" s="116"/>
      <c r="AB546" s="116"/>
      <c r="AC546" s="119"/>
      <c r="AD546" s="207"/>
      <c r="AE546" s="130">
        <f>IF(Z546="","",IF(OR(MONTH((DATE(1899,12,31)+(0*7+IF(Z546&gt;60,Z546-1,Z546))))=1,MONTH((DATE(1899,12,31)+(0*7+IF(Z546&gt;60,Z546-1,Z546))))=2,MONTH((DATE(1899,12,31)+(0*7+IF(Z546&gt;60,Z546-1,Z546))))=3),"1er",IF(OR(MONTH((DATE(1899,12,31)+(0*7+IF(Z546&gt;60,Z546-1,Z546))))=4,MONTH((DATE(1899,12,31)+(0*7+IF(Z546&gt;60,Z546-1,Z546))))=5,MONTH((DATE(1899,12,31)+(0*7+IF(Z546&gt;60,Z546-1,Z546))))=6),"2ème",IF(OR(MONTH((DATE(1899,12,31)+(0*7+IF(Z546&gt;60,Z546-1,Z546))))=7,MONTH((DATE(1899,12,31)+(0*7+IF(Z546&gt;60,Z546-1,Z546))))=8,MONTH((DATE(1899,12,31)+(0*7+IF(Z546&gt;60,Z546-1,Z546))))=9),"3ème",IF(OR(MONTH((DATE(1899,12,31)+(0*7+IF(Z546&gt;60,Z546-1,Z546))))=10,MONTH((DATE(1899,12,31)+(0*7+IF(Z546&gt;60,Z546-1,Z546))))=11,MONTH((DATE(1899,12,31)+(0*7+IF(Z546&gt;60,Z546-1,Z546))))=12),"4ème")))))</f>
      </c>
      <c r="AF546" s="131">
        <f>IF(Z546="","",YEAR((DATE(1899,12,31)+(0*7+IF(Z546&gt;60,Z546-1,Z546)))))</f>
      </c>
      <c r="AG546" s="123">
        <f>IF(U546="","",U546)</f>
      </c>
      <c r="AH546" s="124">
        <f>IF(S546="","",S546)</f>
      </c>
      <c r="AI546" s="99">
        <f>IF(P546="","",P546&amp;" ("&amp;O546&amp;"_"&amp;ROW()&amp;")")</f>
      </c>
      <c r="AQ546" s="124">
        <f>IF(T546="","",T546&amp;"1")</f>
      </c>
      <c r="AR546" s="124">
        <f>IF(S546="","",S546&amp;"2")</f>
      </c>
      <c r="AS546" s="154">
        <f>O546</f>
      </c>
    </row>
    <row r="547" s="41" customFormat="1" ht="64.9" customHeight="1">
      <c r="A547" s="188"/>
      <c r="B547" s="116"/>
      <c r="C547" s="116"/>
      <c r="D547" s="181"/>
      <c r="E547" s="181"/>
      <c r="F547" t="s" s="107">
        <v>67</v>
      </c>
      <c r="G547" s="116"/>
      <c r="H547" s="105">
        <f>IF(B547="","",SUMIF(O1:O1961,A547,AA1:AA1961))</f>
      </c>
      <c r="I547" s="105">
        <f>IF(B547="","",(SUMIF(O1:O1961,A547,AB1:AB1961)+(SUMIF(O1:O1961,A547,AC1:AC1961))))</f>
      </c>
      <c r="J547" s="116"/>
      <c r="K547" s="105">
        <f>IFERROR(J547/H547,"")</f>
      </c>
      <c r="L547" s="116"/>
      <c r="M547" s="116"/>
      <c r="N547" s="116"/>
      <c r="O547" s="119"/>
      <c r="P547" s="116"/>
      <c r="Q547" s="116"/>
      <c r="R547" s="116"/>
      <c r="S547" s="119"/>
      <c r="T547" s="119"/>
      <c r="U547" s="116"/>
      <c r="V547" s="116"/>
      <c r="W547" s="116"/>
      <c r="X547" s="116"/>
      <c r="Y547" s="116"/>
      <c r="Z547" s="116"/>
      <c r="AA547" s="116"/>
      <c r="AB547" s="116"/>
      <c r="AC547" s="119"/>
      <c r="AD547" s="207"/>
      <c r="AE547" s="130">
        <f>IF(Z547="","",IF(OR(MONTH((DATE(1899,12,31)+(0*7+IF(Z547&gt;60,Z547-1,Z547))))=1,MONTH((DATE(1899,12,31)+(0*7+IF(Z547&gt;60,Z547-1,Z547))))=2,MONTH((DATE(1899,12,31)+(0*7+IF(Z547&gt;60,Z547-1,Z547))))=3),"1er",IF(OR(MONTH((DATE(1899,12,31)+(0*7+IF(Z547&gt;60,Z547-1,Z547))))=4,MONTH((DATE(1899,12,31)+(0*7+IF(Z547&gt;60,Z547-1,Z547))))=5,MONTH((DATE(1899,12,31)+(0*7+IF(Z547&gt;60,Z547-1,Z547))))=6),"2ème",IF(OR(MONTH((DATE(1899,12,31)+(0*7+IF(Z547&gt;60,Z547-1,Z547))))=7,MONTH((DATE(1899,12,31)+(0*7+IF(Z547&gt;60,Z547-1,Z547))))=8,MONTH((DATE(1899,12,31)+(0*7+IF(Z547&gt;60,Z547-1,Z547))))=9),"3ème",IF(OR(MONTH((DATE(1899,12,31)+(0*7+IF(Z547&gt;60,Z547-1,Z547))))=10,MONTH((DATE(1899,12,31)+(0*7+IF(Z547&gt;60,Z547-1,Z547))))=11,MONTH((DATE(1899,12,31)+(0*7+IF(Z547&gt;60,Z547-1,Z547))))=12),"4ème")))))</f>
      </c>
      <c r="AF547" s="131">
        <f>IF(Z547="","",YEAR((DATE(1899,12,31)+(0*7+IF(Z547&gt;60,Z547-1,Z547)))))</f>
      </c>
      <c r="AG547" s="123">
        <f>IF(U547="","",U547)</f>
      </c>
      <c r="AH547" s="124">
        <f>IF(S547="","",S547)</f>
      </c>
      <c r="AI547" s="99">
        <f>IF(P547="","",P547&amp;" ("&amp;O547&amp;"_"&amp;ROW()&amp;")")</f>
      </c>
      <c r="AQ547" s="124">
        <f>IF(T547="","",T547&amp;"1")</f>
      </c>
      <c r="AR547" s="124">
        <f>IF(S547="","",S547&amp;"2")</f>
      </c>
      <c r="AS547" s="154">
        <f>O547</f>
      </c>
    </row>
    <row r="548" s="41" customFormat="1" ht="64.9" customHeight="1">
      <c r="A548" s="188"/>
      <c r="B548" s="116"/>
      <c r="C548" s="116"/>
      <c r="D548" s="181"/>
      <c r="E548" s="181"/>
      <c r="F548" t="s" s="107">
        <v>67</v>
      </c>
      <c r="G548" s="116"/>
      <c r="H548" s="105">
        <f>IF(B548="","",SUMIF(O1:O1961,A548,AA1:AA1961))</f>
      </c>
      <c r="I548" s="105">
        <f>IF(B548="","",(SUMIF(O1:O1961,A548,AB1:AB1961)+(SUMIF(O1:O1961,A548,AC1:AC1961))))</f>
      </c>
      <c r="J548" s="116"/>
      <c r="K548" s="105">
        <f>IFERROR(J548/H548,"")</f>
      </c>
      <c r="L548" s="116"/>
      <c r="M548" s="116"/>
      <c r="N548" s="116"/>
      <c r="O548" s="119"/>
      <c r="P548" s="116"/>
      <c r="Q548" s="116"/>
      <c r="R548" s="116"/>
      <c r="S548" s="119"/>
      <c r="T548" s="119"/>
      <c r="U548" s="116"/>
      <c r="V548" s="116"/>
      <c r="W548" s="116"/>
      <c r="X548" s="116"/>
      <c r="Y548" s="116"/>
      <c r="Z548" s="116"/>
      <c r="AA548" s="116"/>
      <c r="AB548" s="116"/>
      <c r="AC548" s="119"/>
      <c r="AD548" s="207"/>
      <c r="AE548" s="130">
        <f>IF(Z548="","",IF(OR(MONTH((DATE(1899,12,31)+(0*7+IF(Z548&gt;60,Z548-1,Z548))))=1,MONTH((DATE(1899,12,31)+(0*7+IF(Z548&gt;60,Z548-1,Z548))))=2,MONTH((DATE(1899,12,31)+(0*7+IF(Z548&gt;60,Z548-1,Z548))))=3),"1er",IF(OR(MONTH((DATE(1899,12,31)+(0*7+IF(Z548&gt;60,Z548-1,Z548))))=4,MONTH((DATE(1899,12,31)+(0*7+IF(Z548&gt;60,Z548-1,Z548))))=5,MONTH((DATE(1899,12,31)+(0*7+IF(Z548&gt;60,Z548-1,Z548))))=6),"2ème",IF(OR(MONTH((DATE(1899,12,31)+(0*7+IF(Z548&gt;60,Z548-1,Z548))))=7,MONTH((DATE(1899,12,31)+(0*7+IF(Z548&gt;60,Z548-1,Z548))))=8,MONTH((DATE(1899,12,31)+(0*7+IF(Z548&gt;60,Z548-1,Z548))))=9),"3ème",IF(OR(MONTH((DATE(1899,12,31)+(0*7+IF(Z548&gt;60,Z548-1,Z548))))=10,MONTH((DATE(1899,12,31)+(0*7+IF(Z548&gt;60,Z548-1,Z548))))=11,MONTH((DATE(1899,12,31)+(0*7+IF(Z548&gt;60,Z548-1,Z548))))=12),"4ème")))))</f>
      </c>
      <c r="AF548" s="131">
        <f>IF(Z548="","",YEAR((DATE(1899,12,31)+(0*7+IF(Z548&gt;60,Z548-1,Z548)))))</f>
      </c>
      <c r="AG548" s="123">
        <f>IF(U548="","",U548)</f>
      </c>
      <c r="AH548" s="124">
        <f>IF(S548="","",S548)</f>
      </c>
      <c r="AI548" s="99">
        <f>IF(P548="","",P548&amp;" ("&amp;O548&amp;"_"&amp;ROW()&amp;")")</f>
      </c>
      <c r="AQ548" s="124">
        <f>IF(T548="","",T548&amp;"1")</f>
      </c>
      <c r="AR548" s="124">
        <f>IF(S548="","",S548&amp;"2")</f>
      </c>
      <c r="AS548" s="154">
        <f>O548</f>
      </c>
    </row>
    <row r="549" s="41" customFormat="1" ht="64.9" customHeight="1">
      <c r="A549" s="188"/>
      <c r="B549" s="116"/>
      <c r="C549" s="116"/>
      <c r="D549" s="181"/>
      <c r="E549" s="181"/>
      <c r="F549" t="s" s="107">
        <v>67</v>
      </c>
      <c r="G549" s="116"/>
      <c r="H549" s="105">
        <f>IF(B549="","",SUMIF(O1:O1961,A549,AA1:AA1961))</f>
      </c>
      <c r="I549" s="105">
        <f>IF(B549="","",(SUMIF(O1:O1961,A549,AB1:AB1961)+(SUMIF(O1:O1961,A549,AC1:AC1961))))</f>
      </c>
      <c r="J549" s="116"/>
      <c r="K549" s="105">
        <f>IFERROR(J549/H549,"")</f>
      </c>
      <c r="L549" s="116"/>
      <c r="M549" s="116"/>
      <c r="N549" s="116"/>
      <c r="O549" s="119"/>
      <c r="P549" s="116"/>
      <c r="Q549" s="116"/>
      <c r="R549" s="116"/>
      <c r="S549" s="119"/>
      <c r="T549" s="119"/>
      <c r="U549" s="116"/>
      <c r="V549" s="116"/>
      <c r="W549" s="116"/>
      <c r="X549" s="116"/>
      <c r="Y549" s="116"/>
      <c r="Z549" s="116"/>
      <c r="AA549" s="116"/>
      <c r="AB549" s="116"/>
      <c r="AC549" s="119"/>
      <c r="AD549" s="207"/>
      <c r="AE549" s="130">
        <f>IF(Z549="","",IF(OR(MONTH((DATE(1899,12,31)+(0*7+IF(Z549&gt;60,Z549-1,Z549))))=1,MONTH((DATE(1899,12,31)+(0*7+IF(Z549&gt;60,Z549-1,Z549))))=2,MONTH((DATE(1899,12,31)+(0*7+IF(Z549&gt;60,Z549-1,Z549))))=3),"1er",IF(OR(MONTH((DATE(1899,12,31)+(0*7+IF(Z549&gt;60,Z549-1,Z549))))=4,MONTH((DATE(1899,12,31)+(0*7+IF(Z549&gt;60,Z549-1,Z549))))=5,MONTH((DATE(1899,12,31)+(0*7+IF(Z549&gt;60,Z549-1,Z549))))=6),"2ème",IF(OR(MONTH((DATE(1899,12,31)+(0*7+IF(Z549&gt;60,Z549-1,Z549))))=7,MONTH((DATE(1899,12,31)+(0*7+IF(Z549&gt;60,Z549-1,Z549))))=8,MONTH((DATE(1899,12,31)+(0*7+IF(Z549&gt;60,Z549-1,Z549))))=9),"3ème",IF(OR(MONTH((DATE(1899,12,31)+(0*7+IF(Z549&gt;60,Z549-1,Z549))))=10,MONTH((DATE(1899,12,31)+(0*7+IF(Z549&gt;60,Z549-1,Z549))))=11,MONTH((DATE(1899,12,31)+(0*7+IF(Z549&gt;60,Z549-1,Z549))))=12),"4ème")))))</f>
      </c>
      <c r="AF549" s="131">
        <f>IF(Z549="","",YEAR((DATE(1899,12,31)+(0*7+IF(Z549&gt;60,Z549-1,Z549)))))</f>
      </c>
      <c r="AG549" s="123">
        <f>IF(U549="","",U549)</f>
      </c>
      <c r="AH549" s="124">
        <f>IF(S549="","",S549)</f>
      </c>
      <c r="AI549" s="99">
        <f>IF(P549="","",P549&amp;" ("&amp;O549&amp;"_"&amp;ROW()&amp;")")</f>
      </c>
      <c r="AQ549" s="124">
        <f>IF(T549="","",T549&amp;"1")</f>
      </c>
      <c r="AR549" s="124">
        <f>IF(S549="","",S549&amp;"2")</f>
      </c>
      <c r="AS549" s="154">
        <f>O549</f>
      </c>
    </row>
    <row r="550" s="41" customFormat="1" ht="64.9" customHeight="1">
      <c r="A550" s="188"/>
      <c r="B550" s="116"/>
      <c r="C550" s="116"/>
      <c r="D550" s="181"/>
      <c r="E550" s="181"/>
      <c r="F550" t="s" s="107">
        <v>67</v>
      </c>
      <c r="G550" s="116"/>
      <c r="H550" s="105">
        <f>IF(B550="","",SUMIF(O1:O1961,A550,AA1:AA1961))</f>
      </c>
      <c r="I550" s="105">
        <f>IF(B550="","",(SUMIF(O1:O1961,A550,AB1:AB1961)+(SUMIF(O1:O1961,A550,AC1:AC1961))))</f>
      </c>
      <c r="J550" s="116"/>
      <c r="K550" s="105">
        <f>IFERROR(J550/H550,"")</f>
      </c>
      <c r="L550" s="116"/>
      <c r="M550" s="116"/>
      <c r="N550" s="116"/>
      <c r="O550" s="119"/>
      <c r="P550" s="116"/>
      <c r="Q550" s="116"/>
      <c r="R550" s="116"/>
      <c r="S550" s="119"/>
      <c r="T550" s="119"/>
      <c r="U550" s="116"/>
      <c r="V550" s="116"/>
      <c r="W550" s="116"/>
      <c r="X550" s="116"/>
      <c r="Y550" s="116"/>
      <c r="Z550" s="116"/>
      <c r="AA550" s="116"/>
      <c r="AB550" s="116"/>
      <c r="AC550" s="119"/>
      <c r="AD550" s="207"/>
      <c r="AE550" s="130">
        <f>IF(Z550="","",IF(OR(MONTH((DATE(1899,12,31)+(0*7+IF(Z550&gt;60,Z550-1,Z550))))=1,MONTH((DATE(1899,12,31)+(0*7+IF(Z550&gt;60,Z550-1,Z550))))=2,MONTH((DATE(1899,12,31)+(0*7+IF(Z550&gt;60,Z550-1,Z550))))=3),"1er",IF(OR(MONTH((DATE(1899,12,31)+(0*7+IF(Z550&gt;60,Z550-1,Z550))))=4,MONTH((DATE(1899,12,31)+(0*7+IF(Z550&gt;60,Z550-1,Z550))))=5,MONTH((DATE(1899,12,31)+(0*7+IF(Z550&gt;60,Z550-1,Z550))))=6),"2ème",IF(OR(MONTH((DATE(1899,12,31)+(0*7+IF(Z550&gt;60,Z550-1,Z550))))=7,MONTH((DATE(1899,12,31)+(0*7+IF(Z550&gt;60,Z550-1,Z550))))=8,MONTH((DATE(1899,12,31)+(0*7+IF(Z550&gt;60,Z550-1,Z550))))=9),"3ème",IF(OR(MONTH((DATE(1899,12,31)+(0*7+IF(Z550&gt;60,Z550-1,Z550))))=10,MONTH((DATE(1899,12,31)+(0*7+IF(Z550&gt;60,Z550-1,Z550))))=11,MONTH((DATE(1899,12,31)+(0*7+IF(Z550&gt;60,Z550-1,Z550))))=12),"4ème")))))</f>
      </c>
      <c r="AF550" s="131">
        <f>IF(Z550="","",YEAR((DATE(1899,12,31)+(0*7+IF(Z550&gt;60,Z550-1,Z550)))))</f>
      </c>
      <c r="AG550" s="123">
        <f>IF(U550="","",U550)</f>
      </c>
      <c r="AH550" s="124">
        <f>IF(S550="","",S550)</f>
      </c>
      <c r="AI550" s="99">
        <f>IF(P550="","",P550&amp;" ("&amp;O550&amp;"_"&amp;ROW()&amp;")")</f>
      </c>
      <c r="AQ550" s="124">
        <f>IF(T550="","",T550&amp;"1")</f>
      </c>
      <c r="AR550" s="124">
        <f>IF(S550="","",S550&amp;"2")</f>
      </c>
      <c r="AS550" s="154">
        <f>O550</f>
      </c>
    </row>
    <row r="551" s="41" customFormat="1" ht="64.9" customHeight="1">
      <c r="A551" s="188"/>
      <c r="B551" s="116"/>
      <c r="C551" s="116"/>
      <c r="D551" s="181"/>
      <c r="E551" s="181"/>
      <c r="F551" t="s" s="107">
        <v>67</v>
      </c>
      <c r="G551" s="116"/>
      <c r="H551" s="105">
        <f>IF(B551="","",SUMIF(O1:O1961,A551,AA1:AA1961))</f>
      </c>
      <c r="I551" s="105">
        <f>IF(B551="","",(SUMIF(O1:O1961,A551,AB1:AB1961)+(SUMIF(O1:O1961,A551,AC1:AC1961))))</f>
      </c>
      <c r="J551" s="116"/>
      <c r="K551" s="105">
        <f>IFERROR(J551/H551,"")</f>
      </c>
      <c r="L551" s="116"/>
      <c r="M551" s="116"/>
      <c r="N551" s="116"/>
      <c r="O551" s="119"/>
      <c r="P551" s="116"/>
      <c r="Q551" s="116"/>
      <c r="R551" s="116"/>
      <c r="S551" s="119"/>
      <c r="T551" s="119"/>
      <c r="U551" s="116"/>
      <c r="V551" s="116"/>
      <c r="W551" s="116"/>
      <c r="X551" s="116"/>
      <c r="Y551" s="116"/>
      <c r="Z551" s="116"/>
      <c r="AA551" s="116"/>
      <c r="AB551" s="116"/>
      <c r="AC551" s="119"/>
      <c r="AD551" s="207"/>
      <c r="AE551" s="130">
        <f>IF(Z551="","",IF(OR(MONTH((DATE(1899,12,31)+(0*7+IF(Z551&gt;60,Z551-1,Z551))))=1,MONTH((DATE(1899,12,31)+(0*7+IF(Z551&gt;60,Z551-1,Z551))))=2,MONTH((DATE(1899,12,31)+(0*7+IF(Z551&gt;60,Z551-1,Z551))))=3),"1er",IF(OR(MONTH((DATE(1899,12,31)+(0*7+IF(Z551&gt;60,Z551-1,Z551))))=4,MONTH((DATE(1899,12,31)+(0*7+IF(Z551&gt;60,Z551-1,Z551))))=5,MONTH((DATE(1899,12,31)+(0*7+IF(Z551&gt;60,Z551-1,Z551))))=6),"2ème",IF(OR(MONTH((DATE(1899,12,31)+(0*7+IF(Z551&gt;60,Z551-1,Z551))))=7,MONTH((DATE(1899,12,31)+(0*7+IF(Z551&gt;60,Z551-1,Z551))))=8,MONTH((DATE(1899,12,31)+(0*7+IF(Z551&gt;60,Z551-1,Z551))))=9),"3ème",IF(OR(MONTH((DATE(1899,12,31)+(0*7+IF(Z551&gt;60,Z551-1,Z551))))=10,MONTH((DATE(1899,12,31)+(0*7+IF(Z551&gt;60,Z551-1,Z551))))=11,MONTH((DATE(1899,12,31)+(0*7+IF(Z551&gt;60,Z551-1,Z551))))=12),"4ème")))))</f>
      </c>
      <c r="AF551" s="131">
        <f>IF(Z551="","",YEAR((DATE(1899,12,31)+(0*7+IF(Z551&gt;60,Z551-1,Z551)))))</f>
      </c>
      <c r="AG551" s="123">
        <f>IF(U551="","",U551)</f>
      </c>
      <c r="AH551" s="124">
        <f>IF(S551="","",S551)</f>
      </c>
      <c r="AI551" s="99">
        <f>IF(P551="","",P551&amp;" ("&amp;O551&amp;"_"&amp;ROW()&amp;")")</f>
      </c>
      <c r="AQ551" s="124">
        <f>IF(T551="","",T551&amp;"1")</f>
      </c>
      <c r="AR551" s="124">
        <f>IF(S551="","",S551&amp;"2")</f>
      </c>
      <c r="AS551" s="154">
        <f>O551</f>
      </c>
    </row>
    <row r="552" s="41" customFormat="1" ht="64.9" customHeight="1">
      <c r="A552" s="188"/>
      <c r="B552" s="116"/>
      <c r="C552" s="116"/>
      <c r="D552" s="181"/>
      <c r="E552" s="181"/>
      <c r="F552" t="s" s="107">
        <v>67</v>
      </c>
      <c r="G552" s="116"/>
      <c r="H552" s="105">
        <f>IF(B552="","",SUMIF(O1:O1961,A552,AA1:AA1961))</f>
      </c>
      <c r="I552" s="105">
        <f>IF(B552="","",(SUMIF(O1:O1961,A552,AB1:AB1961)+(SUMIF(O1:O1961,A552,AC1:AC1961))))</f>
      </c>
      <c r="J552" s="116"/>
      <c r="K552" s="105">
        <f>IFERROR(J552/H552,"")</f>
      </c>
      <c r="L552" s="116"/>
      <c r="M552" s="116"/>
      <c r="N552" s="116"/>
      <c r="O552" s="119"/>
      <c r="P552" s="116"/>
      <c r="Q552" s="116"/>
      <c r="R552" s="116"/>
      <c r="S552" s="119"/>
      <c r="T552" s="119"/>
      <c r="U552" s="116"/>
      <c r="V552" s="116"/>
      <c r="W552" s="116"/>
      <c r="X552" s="116"/>
      <c r="Y552" s="116"/>
      <c r="Z552" s="116"/>
      <c r="AA552" s="116"/>
      <c r="AB552" s="116"/>
      <c r="AC552" s="119"/>
      <c r="AD552" s="207"/>
      <c r="AE552" s="130">
        <f>IF(Z552="","",IF(OR(MONTH((DATE(1899,12,31)+(0*7+IF(Z552&gt;60,Z552-1,Z552))))=1,MONTH((DATE(1899,12,31)+(0*7+IF(Z552&gt;60,Z552-1,Z552))))=2,MONTH((DATE(1899,12,31)+(0*7+IF(Z552&gt;60,Z552-1,Z552))))=3),"1er",IF(OR(MONTH((DATE(1899,12,31)+(0*7+IF(Z552&gt;60,Z552-1,Z552))))=4,MONTH((DATE(1899,12,31)+(0*7+IF(Z552&gt;60,Z552-1,Z552))))=5,MONTH((DATE(1899,12,31)+(0*7+IF(Z552&gt;60,Z552-1,Z552))))=6),"2ème",IF(OR(MONTH((DATE(1899,12,31)+(0*7+IF(Z552&gt;60,Z552-1,Z552))))=7,MONTH((DATE(1899,12,31)+(0*7+IF(Z552&gt;60,Z552-1,Z552))))=8,MONTH((DATE(1899,12,31)+(0*7+IF(Z552&gt;60,Z552-1,Z552))))=9),"3ème",IF(OR(MONTH((DATE(1899,12,31)+(0*7+IF(Z552&gt;60,Z552-1,Z552))))=10,MONTH((DATE(1899,12,31)+(0*7+IF(Z552&gt;60,Z552-1,Z552))))=11,MONTH((DATE(1899,12,31)+(0*7+IF(Z552&gt;60,Z552-1,Z552))))=12),"4ème")))))</f>
      </c>
      <c r="AF552" s="131">
        <f>IF(Z552="","",YEAR((DATE(1899,12,31)+(0*7+IF(Z552&gt;60,Z552-1,Z552)))))</f>
      </c>
      <c r="AG552" s="123">
        <f>IF(U552="","",U552)</f>
      </c>
      <c r="AH552" s="124">
        <f>IF(S552="","",S552)</f>
      </c>
      <c r="AI552" s="99">
        <f>IF(P552="","",P552&amp;" ("&amp;O552&amp;"_"&amp;ROW()&amp;")")</f>
      </c>
      <c r="AQ552" s="124">
        <f>IF(T552="","",T552&amp;"1")</f>
      </c>
      <c r="AR552" s="124">
        <f>IF(S552="","",S552&amp;"2")</f>
      </c>
      <c r="AS552" s="154">
        <f>O552</f>
      </c>
    </row>
    <row r="553" s="41" customFormat="1" ht="64.9" customHeight="1">
      <c r="A553" s="188"/>
      <c r="B553" s="116"/>
      <c r="C553" s="116"/>
      <c r="D553" s="181"/>
      <c r="E553" s="181"/>
      <c r="F553" t="s" s="107">
        <v>67</v>
      </c>
      <c r="G553" s="116"/>
      <c r="H553" s="105">
        <f>IF(B553="","",SUMIF(O1:O1961,A553,AA1:AA1961))</f>
      </c>
      <c r="I553" s="105">
        <f>IF(B553="","",(SUMIF(O1:O1961,A553,AB1:AB1961)+(SUMIF(O1:O1961,A553,AC1:AC1961))))</f>
      </c>
      <c r="J553" s="116"/>
      <c r="K553" s="105">
        <f>IFERROR(J553/H553,"")</f>
      </c>
      <c r="L553" s="116"/>
      <c r="M553" s="116"/>
      <c r="N553" s="116"/>
      <c r="O553" s="119"/>
      <c r="P553" s="116"/>
      <c r="Q553" s="116"/>
      <c r="R553" s="116"/>
      <c r="S553" s="119"/>
      <c r="T553" s="119"/>
      <c r="U553" s="116"/>
      <c r="V553" s="116"/>
      <c r="W553" s="116"/>
      <c r="X553" s="116"/>
      <c r="Y553" s="116"/>
      <c r="Z553" s="116"/>
      <c r="AA553" s="116"/>
      <c r="AB553" s="116"/>
      <c r="AC553" s="119"/>
      <c r="AD553" s="207"/>
      <c r="AE553" s="130">
        <f>IF(Z553="","",IF(OR(MONTH((DATE(1899,12,31)+(0*7+IF(Z553&gt;60,Z553-1,Z553))))=1,MONTH((DATE(1899,12,31)+(0*7+IF(Z553&gt;60,Z553-1,Z553))))=2,MONTH((DATE(1899,12,31)+(0*7+IF(Z553&gt;60,Z553-1,Z553))))=3),"1er",IF(OR(MONTH((DATE(1899,12,31)+(0*7+IF(Z553&gt;60,Z553-1,Z553))))=4,MONTH((DATE(1899,12,31)+(0*7+IF(Z553&gt;60,Z553-1,Z553))))=5,MONTH((DATE(1899,12,31)+(0*7+IF(Z553&gt;60,Z553-1,Z553))))=6),"2ème",IF(OR(MONTH((DATE(1899,12,31)+(0*7+IF(Z553&gt;60,Z553-1,Z553))))=7,MONTH((DATE(1899,12,31)+(0*7+IF(Z553&gt;60,Z553-1,Z553))))=8,MONTH((DATE(1899,12,31)+(0*7+IF(Z553&gt;60,Z553-1,Z553))))=9),"3ème",IF(OR(MONTH((DATE(1899,12,31)+(0*7+IF(Z553&gt;60,Z553-1,Z553))))=10,MONTH((DATE(1899,12,31)+(0*7+IF(Z553&gt;60,Z553-1,Z553))))=11,MONTH((DATE(1899,12,31)+(0*7+IF(Z553&gt;60,Z553-1,Z553))))=12),"4ème")))))</f>
      </c>
      <c r="AF553" s="131">
        <f>IF(Z553="","",YEAR((DATE(1899,12,31)+(0*7+IF(Z553&gt;60,Z553-1,Z553)))))</f>
      </c>
      <c r="AG553" s="123">
        <f>IF(U553="","",U553)</f>
      </c>
      <c r="AH553" s="124">
        <f>IF(S553="","",S553)</f>
      </c>
      <c r="AI553" s="99">
        <f>IF(P553="","",P553&amp;" ("&amp;O553&amp;"_"&amp;ROW()&amp;")")</f>
      </c>
      <c r="AQ553" s="124">
        <f>IF(T553="","",T553&amp;"1")</f>
      </c>
      <c r="AR553" s="124">
        <f>IF(S553="","",S553&amp;"2")</f>
      </c>
      <c r="AS553" s="154">
        <f>O553</f>
      </c>
    </row>
    <row r="554" s="41" customFormat="1" ht="64.9" customHeight="1">
      <c r="A554" s="188"/>
      <c r="B554" s="116"/>
      <c r="C554" s="116"/>
      <c r="D554" s="181"/>
      <c r="E554" s="181"/>
      <c r="F554" t="s" s="107">
        <v>67</v>
      </c>
      <c r="G554" s="116"/>
      <c r="H554" s="105">
        <f>IF(B554="","",SUMIF(O1:O1961,A554,AA1:AA1961))</f>
      </c>
      <c r="I554" s="105">
        <f>IF(B554="","",(SUMIF(O1:O1961,A554,AB1:AB1961)+(SUMIF(O1:O1961,A554,AC1:AC1961))))</f>
      </c>
      <c r="J554" s="116"/>
      <c r="K554" s="105">
        <f>IFERROR(J554/H554,"")</f>
      </c>
      <c r="L554" s="116"/>
      <c r="M554" s="116"/>
      <c r="N554" s="116"/>
      <c r="O554" s="119"/>
      <c r="P554" s="116"/>
      <c r="Q554" s="116"/>
      <c r="R554" s="116"/>
      <c r="S554" s="119"/>
      <c r="T554" s="119"/>
      <c r="U554" s="116"/>
      <c r="V554" s="116"/>
      <c r="W554" s="116"/>
      <c r="X554" s="116"/>
      <c r="Y554" s="116"/>
      <c r="Z554" s="116"/>
      <c r="AA554" s="116"/>
      <c r="AB554" s="116"/>
      <c r="AC554" s="119"/>
      <c r="AD554" s="207"/>
      <c r="AE554" s="130">
        <f>IF(Z554="","",IF(OR(MONTH((DATE(1899,12,31)+(0*7+IF(Z554&gt;60,Z554-1,Z554))))=1,MONTH((DATE(1899,12,31)+(0*7+IF(Z554&gt;60,Z554-1,Z554))))=2,MONTH((DATE(1899,12,31)+(0*7+IF(Z554&gt;60,Z554-1,Z554))))=3),"1er",IF(OR(MONTH((DATE(1899,12,31)+(0*7+IF(Z554&gt;60,Z554-1,Z554))))=4,MONTH((DATE(1899,12,31)+(0*7+IF(Z554&gt;60,Z554-1,Z554))))=5,MONTH((DATE(1899,12,31)+(0*7+IF(Z554&gt;60,Z554-1,Z554))))=6),"2ème",IF(OR(MONTH((DATE(1899,12,31)+(0*7+IF(Z554&gt;60,Z554-1,Z554))))=7,MONTH((DATE(1899,12,31)+(0*7+IF(Z554&gt;60,Z554-1,Z554))))=8,MONTH((DATE(1899,12,31)+(0*7+IF(Z554&gt;60,Z554-1,Z554))))=9),"3ème",IF(OR(MONTH((DATE(1899,12,31)+(0*7+IF(Z554&gt;60,Z554-1,Z554))))=10,MONTH((DATE(1899,12,31)+(0*7+IF(Z554&gt;60,Z554-1,Z554))))=11,MONTH((DATE(1899,12,31)+(0*7+IF(Z554&gt;60,Z554-1,Z554))))=12),"4ème")))))</f>
      </c>
      <c r="AF554" s="131">
        <f>IF(Z554="","",YEAR((DATE(1899,12,31)+(0*7+IF(Z554&gt;60,Z554-1,Z554)))))</f>
      </c>
      <c r="AG554" s="123">
        <f>IF(U554="","",U554)</f>
      </c>
      <c r="AH554" s="124">
        <f>IF(S554="","",S554)</f>
      </c>
      <c r="AI554" s="99">
        <f>IF(P554="","",P554&amp;" ("&amp;O554&amp;"_"&amp;ROW()&amp;")")</f>
      </c>
      <c r="AQ554" s="124">
        <f>IF(T554="","",T554&amp;"1")</f>
      </c>
      <c r="AR554" s="124">
        <f>IF(S554="","",S554&amp;"2")</f>
      </c>
      <c r="AS554" s="154">
        <f>O554</f>
      </c>
    </row>
    <row r="555" s="41" customFormat="1" ht="64.9" customHeight="1">
      <c r="A555" s="188"/>
      <c r="B555" s="116"/>
      <c r="C555" s="116"/>
      <c r="D555" s="181"/>
      <c r="E555" s="181"/>
      <c r="F555" t="s" s="107">
        <v>67</v>
      </c>
      <c r="G555" s="116"/>
      <c r="H555" s="105">
        <f>IF(B555="","",SUMIF(O1:O1961,A555,AA1:AA1961))</f>
      </c>
      <c r="I555" s="105">
        <f>IF(B555="","",(SUMIF(O1:O1961,A555,AB1:AB1961)+(SUMIF(O1:O1961,A555,AC1:AC1961))))</f>
      </c>
      <c r="J555" s="116"/>
      <c r="K555" s="105">
        <f>IFERROR(J555/H555,"")</f>
      </c>
      <c r="L555" s="116"/>
      <c r="M555" s="116"/>
      <c r="N555" s="116"/>
      <c r="O555" s="119"/>
      <c r="P555" s="116"/>
      <c r="Q555" s="116"/>
      <c r="R555" s="116"/>
      <c r="S555" s="119"/>
      <c r="T555" s="119"/>
      <c r="U555" s="116"/>
      <c r="V555" s="116"/>
      <c r="W555" s="116"/>
      <c r="X555" s="116"/>
      <c r="Y555" s="116"/>
      <c r="Z555" s="116"/>
      <c r="AA555" s="116"/>
      <c r="AB555" s="116"/>
      <c r="AC555" s="119"/>
      <c r="AD555" s="207"/>
      <c r="AE555" s="130">
        <f>IF(Z555="","",IF(OR(MONTH((DATE(1899,12,31)+(0*7+IF(Z555&gt;60,Z555-1,Z555))))=1,MONTH((DATE(1899,12,31)+(0*7+IF(Z555&gt;60,Z555-1,Z555))))=2,MONTH((DATE(1899,12,31)+(0*7+IF(Z555&gt;60,Z555-1,Z555))))=3),"1er",IF(OR(MONTH((DATE(1899,12,31)+(0*7+IF(Z555&gt;60,Z555-1,Z555))))=4,MONTH((DATE(1899,12,31)+(0*7+IF(Z555&gt;60,Z555-1,Z555))))=5,MONTH((DATE(1899,12,31)+(0*7+IF(Z555&gt;60,Z555-1,Z555))))=6),"2ème",IF(OR(MONTH((DATE(1899,12,31)+(0*7+IF(Z555&gt;60,Z555-1,Z555))))=7,MONTH((DATE(1899,12,31)+(0*7+IF(Z555&gt;60,Z555-1,Z555))))=8,MONTH((DATE(1899,12,31)+(0*7+IF(Z555&gt;60,Z555-1,Z555))))=9),"3ème",IF(OR(MONTH((DATE(1899,12,31)+(0*7+IF(Z555&gt;60,Z555-1,Z555))))=10,MONTH((DATE(1899,12,31)+(0*7+IF(Z555&gt;60,Z555-1,Z555))))=11,MONTH((DATE(1899,12,31)+(0*7+IF(Z555&gt;60,Z555-1,Z555))))=12),"4ème")))))</f>
      </c>
      <c r="AF555" s="131">
        <f>IF(Z555="","",YEAR((DATE(1899,12,31)+(0*7+IF(Z555&gt;60,Z555-1,Z555)))))</f>
      </c>
      <c r="AG555" s="123">
        <f>IF(U555="","",U555)</f>
      </c>
      <c r="AH555" s="124">
        <f>IF(S555="","",S555)</f>
      </c>
      <c r="AI555" s="99">
        <f>IF(P555="","",P555&amp;" ("&amp;O555&amp;"_"&amp;ROW()&amp;")")</f>
      </c>
      <c r="AQ555" s="124">
        <f>IF(T555="","",T555&amp;"1")</f>
      </c>
      <c r="AR555" s="124">
        <f>IF(S555="","",S555&amp;"2")</f>
      </c>
      <c r="AS555" s="154">
        <f>O555</f>
      </c>
    </row>
    <row r="556" s="41" customFormat="1" ht="64.9" customHeight="1">
      <c r="A556" s="188"/>
      <c r="B556" s="116"/>
      <c r="C556" s="116"/>
      <c r="D556" s="181"/>
      <c r="E556" s="181"/>
      <c r="F556" t="s" s="107">
        <v>67</v>
      </c>
      <c r="G556" s="116"/>
      <c r="H556" s="105">
        <f>IF(B556="","",SUMIF(O1:O1961,A556,AA1:AA1961))</f>
      </c>
      <c r="I556" s="105">
        <f>IF(B556="","",(SUMIF(O1:O1961,A556,AB1:AB1961)+(SUMIF(O1:O1961,A556,AC1:AC1961))))</f>
      </c>
      <c r="J556" s="116"/>
      <c r="K556" s="105">
        <f>IFERROR(J556/H556,"")</f>
      </c>
      <c r="L556" s="116"/>
      <c r="M556" s="116"/>
      <c r="N556" s="116"/>
      <c r="O556" s="119"/>
      <c r="P556" s="116"/>
      <c r="Q556" s="116"/>
      <c r="R556" s="116"/>
      <c r="S556" s="119"/>
      <c r="T556" s="119"/>
      <c r="U556" s="116"/>
      <c r="V556" s="116"/>
      <c r="W556" s="116"/>
      <c r="X556" s="116"/>
      <c r="Y556" s="116"/>
      <c r="Z556" s="116"/>
      <c r="AA556" s="116"/>
      <c r="AB556" s="116"/>
      <c r="AC556" s="119"/>
      <c r="AD556" s="207"/>
      <c r="AE556" s="130">
        <f>IF(Z556="","",IF(OR(MONTH((DATE(1899,12,31)+(0*7+IF(Z556&gt;60,Z556-1,Z556))))=1,MONTH((DATE(1899,12,31)+(0*7+IF(Z556&gt;60,Z556-1,Z556))))=2,MONTH((DATE(1899,12,31)+(0*7+IF(Z556&gt;60,Z556-1,Z556))))=3),"1er",IF(OR(MONTH((DATE(1899,12,31)+(0*7+IF(Z556&gt;60,Z556-1,Z556))))=4,MONTH((DATE(1899,12,31)+(0*7+IF(Z556&gt;60,Z556-1,Z556))))=5,MONTH((DATE(1899,12,31)+(0*7+IF(Z556&gt;60,Z556-1,Z556))))=6),"2ème",IF(OR(MONTH((DATE(1899,12,31)+(0*7+IF(Z556&gt;60,Z556-1,Z556))))=7,MONTH((DATE(1899,12,31)+(0*7+IF(Z556&gt;60,Z556-1,Z556))))=8,MONTH((DATE(1899,12,31)+(0*7+IF(Z556&gt;60,Z556-1,Z556))))=9),"3ème",IF(OR(MONTH((DATE(1899,12,31)+(0*7+IF(Z556&gt;60,Z556-1,Z556))))=10,MONTH((DATE(1899,12,31)+(0*7+IF(Z556&gt;60,Z556-1,Z556))))=11,MONTH((DATE(1899,12,31)+(0*7+IF(Z556&gt;60,Z556-1,Z556))))=12),"4ème")))))</f>
      </c>
      <c r="AF556" s="131">
        <f>IF(Z556="","",YEAR((DATE(1899,12,31)+(0*7+IF(Z556&gt;60,Z556-1,Z556)))))</f>
      </c>
      <c r="AG556" s="123">
        <f>IF(U556="","",U556)</f>
      </c>
      <c r="AH556" s="124">
        <f>IF(S556="","",S556)</f>
      </c>
      <c r="AI556" s="99">
        <f>IF(P556="","",P556&amp;" ("&amp;O556&amp;"_"&amp;ROW()&amp;")")</f>
      </c>
      <c r="AQ556" s="124">
        <f>IF(T556="","",T556&amp;"1")</f>
      </c>
      <c r="AR556" s="124">
        <f>IF(S556="","",S556&amp;"2")</f>
      </c>
      <c r="AS556" s="154">
        <f>O556</f>
      </c>
    </row>
    <row r="557" s="41" customFormat="1" ht="64.9" customHeight="1">
      <c r="A557" s="188"/>
      <c r="B557" s="116"/>
      <c r="C557" s="116"/>
      <c r="D557" s="181"/>
      <c r="E557" s="181"/>
      <c r="F557" t="s" s="107">
        <v>67</v>
      </c>
      <c r="G557" s="116"/>
      <c r="H557" s="105">
        <f>IF(B557="","",SUMIF(O1:O1961,A557,AA1:AA1961))</f>
      </c>
      <c r="I557" s="105">
        <f>IF(B557="","",(SUMIF(O1:O1961,A557,AB1:AB1961)+(SUMIF(O1:O1961,A557,AC1:AC1961))))</f>
      </c>
      <c r="J557" s="116"/>
      <c r="K557" s="105">
        <f>IFERROR(J557/H557,"")</f>
      </c>
      <c r="L557" s="116"/>
      <c r="M557" s="116"/>
      <c r="N557" s="116"/>
      <c r="O557" s="119"/>
      <c r="P557" s="116"/>
      <c r="Q557" s="116"/>
      <c r="R557" s="116"/>
      <c r="S557" s="119"/>
      <c r="T557" s="119"/>
      <c r="U557" s="116"/>
      <c r="V557" s="116"/>
      <c r="W557" s="116"/>
      <c r="X557" s="116"/>
      <c r="Y557" s="116"/>
      <c r="Z557" s="116"/>
      <c r="AA557" s="116"/>
      <c r="AB557" s="116"/>
      <c r="AC557" s="119"/>
      <c r="AD557" s="207"/>
      <c r="AE557" s="130">
        <f>IF(Z557="","",IF(OR(MONTH((DATE(1899,12,31)+(0*7+IF(Z557&gt;60,Z557-1,Z557))))=1,MONTH((DATE(1899,12,31)+(0*7+IF(Z557&gt;60,Z557-1,Z557))))=2,MONTH((DATE(1899,12,31)+(0*7+IF(Z557&gt;60,Z557-1,Z557))))=3),"1er",IF(OR(MONTH((DATE(1899,12,31)+(0*7+IF(Z557&gt;60,Z557-1,Z557))))=4,MONTH((DATE(1899,12,31)+(0*7+IF(Z557&gt;60,Z557-1,Z557))))=5,MONTH((DATE(1899,12,31)+(0*7+IF(Z557&gt;60,Z557-1,Z557))))=6),"2ème",IF(OR(MONTH((DATE(1899,12,31)+(0*7+IF(Z557&gt;60,Z557-1,Z557))))=7,MONTH((DATE(1899,12,31)+(0*7+IF(Z557&gt;60,Z557-1,Z557))))=8,MONTH((DATE(1899,12,31)+(0*7+IF(Z557&gt;60,Z557-1,Z557))))=9),"3ème",IF(OR(MONTH((DATE(1899,12,31)+(0*7+IF(Z557&gt;60,Z557-1,Z557))))=10,MONTH((DATE(1899,12,31)+(0*7+IF(Z557&gt;60,Z557-1,Z557))))=11,MONTH((DATE(1899,12,31)+(0*7+IF(Z557&gt;60,Z557-1,Z557))))=12),"4ème")))))</f>
      </c>
      <c r="AF557" s="131">
        <f>IF(Z557="","",YEAR((DATE(1899,12,31)+(0*7+IF(Z557&gt;60,Z557-1,Z557)))))</f>
      </c>
      <c r="AG557" s="123">
        <f>IF(U557="","",U557)</f>
      </c>
      <c r="AH557" s="124">
        <f>IF(S557="","",S557)</f>
      </c>
      <c r="AI557" s="99">
        <f>IF(P557="","",P557&amp;" ("&amp;O557&amp;"_"&amp;ROW()&amp;")")</f>
      </c>
      <c r="AQ557" s="124">
        <f>IF(T557="","",T557&amp;"1")</f>
      </c>
      <c r="AR557" s="124">
        <f>IF(S557="","",S557&amp;"2")</f>
      </c>
      <c r="AS557" s="154">
        <f>O557</f>
      </c>
    </row>
    <row r="558" s="41" customFormat="1" ht="64.9" customHeight="1">
      <c r="A558" s="188"/>
      <c r="B558" s="116"/>
      <c r="C558" s="116"/>
      <c r="D558" s="181"/>
      <c r="E558" s="181"/>
      <c r="F558" t="s" s="107">
        <v>67</v>
      </c>
      <c r="G558" s="116"/>
      <c r="H558" s="105">
        <f>IF(B558="","",SUMIF(O1:O1961,A558,AA1:AA1961))</f>
      </c>
      <c r="I558" s="105">
        <f>IF(B558="","",(SUMIF(O1:O1961,A558,AB1:AB1961)+(SUMIF(O1:O1961,A558,AC1:AC1961))))</f>
      </c>
      <c r="J558" s="116"/>
      <c r="K558" s="105">
        <f>IFERROR(J558/H558,"")</f>
      </c>
      <c r="L558" s="116"/>
      <c r="M558" s="116"/>
      <c r="N558" s="116"/>
      <c r="O558" s="119"/>
      <c r="P558" s="116"/>
      <c r="Q558" s="116"/>
      <c r="R558" s="116"/>
      <c r="S558" s="119"/>
      <c r="T558" s="119"/>
      <c r="U558" s="116"/>
      <c r="V558" s="116"/>
      <c r="W558" s="116"/>
      <c r="X558" s="116"/>
      <c r="Y558" s="116"/>
      <c r="Z558" s="116"/>
      <c r="AA558" s="116"/>
      <c r="AB558" s="116"/>
      <c r="AC558" s="119"/>
      <c r="AD558" s="207"/>
      <c r="AE558" s="130">
        <f>IF(Z558="","",IF(OR(MONTH((DATE(1899,12,31)+(0*7+IF(Z558&gt;60,Z558-1,Z558))))=1,MONTH((DATE(1899,12,31)+(0*7+IF(Z558&gt;60,Z558-1,Z558))))=2,MONTH((DATE(1899,12,31)+(0*7+IF(Z558&gt;60,Z558-1,Z558))))=3),"1er",IF(OR(MONTH((DATE(1899,12,31)+(0*7+IF(Z558&gt;60,Z558-1,Z558))))=4,MONTH((DATE(1899,12,31)+(0*7+IF(Z558&gt;60,Z558-1,Z558))))=5,MONTH((DATE(1899,12,31)+(0*7+IF(Z558&gt;60,Z558-1,Z558))))=6),"2ème",IF(OR(MONTH((DATE(1899,12,31)+(0*7+IF(Z558&gt;60,Z558-1,Z558))))=7,MONTH((DATE(1899,12,31)+(0*7+IF(Z558&gt;60,Z558-1,Z558))))=8,MONTH((DATE(1899,12,31)+(0*7+IF(Z558&gt;60,Z558-1,Z558))))=9),"3ème",IF(OR(MONTH((DATE(1899,12,31)+(0*7+IF(Z558&gt;60,Z558-1,Z558))))=10,MONTH((DATE(1899,12,31)+(0*7+IF(Z558&gt;60,Z558-1,Z558))))=11,MONTH((DATE(1899,12,31)+(0*7+IF(Z558&gt;60,Z558-1,Z558))))=12),"4ème")))))</f>
      </c>
      <c r="AF558" s="131">
        <f>IF(Z558="","",YEAR((DATE(1899,12,31)+(0*7+IF(Z558&gt;60,Z558-1,Z558)))))</f>
      </c>
      <c r="AG558" s="123">
        <f>IF(U558="","",U558)</f>
      </c>
      <c r="AH558" s="124">
        <f>IF(S558="","",S558)</f>
      </c>
      <c r="AI558" s="99">
        <f>IF(P558="","",P558&amp;" ("&amp;O558&amp;"_"&amp;ROW()&amp;")")</f>
      </c>
      <c r="AQ558" s="124">
        <f>IF(T558="","",T558&amp;"1")</f>
      </c>
      <c r="AR558" s="124">
        <f>IF(S558="","",S558&amp;"2")</f>
      </c>
      <c r="AS558" s="154">
        <f>O558</f>
      </c>
    </row>
    <row r="559" s="41" customFormat="1" ht="64.9" customHeight="1">
      <c r="A559" s="188"/>
      <c r="B559" s="116"/>
      <c r="C559" s="116"/>
      <c r="D559" s="181"/>
      <c r="E559" s="181"/>
      <c r="F559" t="s" s="107">
        <v>67</v>
      </c>
      <c r="G559" s="116"/>
      <c r="H559" s="105">
        <f>IF(B559="","",SUMIF(O1:O1961,A559,AA1:AA1961))</f>
      </c>
      <c r="I559" s="105">
        <f>IF(B559="","",(SUMIF(O1:O1961,A559,AB1:AB1961)+(SUMIF(O1:O1961,A559,AC1:AC1961))))</f>
      </c>
      <c r="J559" s="116"/>
      <c r="K559" s="105">
        <f>IFERROR(J559/H559,"")</f>
      </c>
      <c r="L559" s="116"/>
      <c r="M559" s="116"/>
      <c r="N559" s="116"/>
      <c r="O559" s="119"/>
      <c r="P559" s="116"/>
      <c r="Q559" s="116"/>
      <c r="R559" s="116"/>
      <c r="S559" s="119"/>
      <c r="T559" s="119"/>
      <c r="U559" s="116"/>
      <c r="V559" s="116"/>
      <c r="W559" s="116"/>
      <c r="X559" s="116"/>
      <c r="Y559" s="116"/>
      <c r="Z559" s="116"/>
      <c r="AA559" s="116"/>
      <c r="AB559" s="116"/>
      <c r="AC559" s="119"/>
      <c r="AD559" s="207"/>
      <c r="AE559" s="130">
        <f>IF(Z559="","",IF(OR(MONTH((DATE(1899,12,31)+(0*7+IF(Z559&gt;60,Z559-1,Z559))))=1,MONTH((DATE(1899,12,31)+(0*7+IF(Z559&gt;60,Z559-1,Z559))))=2,MONTH((DATE(1899,12,31)+(0*7+IF(Z559&gt;60,Z559-1,Z559))))=3),"1er",IF(OR(MONTH((DATE(1899,12,31)+(0*7+IF(Z559&gt;60,Z559-1,Z559))))=4,MONTH((DATE(1899,12,31)+(0*7+IF(Z559&gt;60,Z559-1,Z559))))=5,MONTH((DATE(1899,12,31)+(0*7+IF(Z559&gt;60,Z559-1,Z559))))=6),"2ème",IF(OR(MONTH((DATE(1899,12,31)+(0*7+IF(Z559&gt;60,Z559-1,Z559))))=7,MONTH((DATE(1899,12,31)+(0*7+IF(Z559&gt;60,Z559-1,Z559))))=8,MONTH((DATE(1899,12,31)+(0*7+IF(Z559&gt;60,Z559-1,Z559))))=9),"3ème",IF(OR(MONTH((DATE(1899,12,31)+(0*7+IF(Z559&gt;60,Z559-1,Z559))))=10,MONTH((DATE(1899,12,31)+(0*7+IF(Z559&gt;60,Z559-1,Z559))))=11,MONTH((DATE(1899,12,31)+(0*7+IF(Z559&gt;60,Z559-1,Z559))))=12),"4ème")))))</f>
      </c>
      <c r="AF559" s="131">
        <f>IF(Z559="","",YEAR((DATE(1899,12,31)+(0*7+IF(Z559&gt;60,Z559-1,Z559)))))</f>
      </c>
      <c r="AG559" s="123">
        <f>IF(U559="","",U559)</f>
      </c>
      <c r="AH559" s="124">
        <f>IF(S559="","",S559)</f>
      </c>
      <c r="AI559" s="99">
        <f>IF(P559="","",P559&amp;" ("&amp;O559&amp;"_"&amp;ROW()&amp;")")</f>
      </c>
      <c r="AQ559" s="124">
        <f>IF(T559="","",T559&amp;"1")</f>
      </c>
      <c r="AR559" s="124">
        <f>IF(S559="","",S559&amp;"2")</f>
      </c>
      <c r="AS559" s="154">
        <f>O559</f>
      </c>
    </row>
    <row r="560" s="41" customFormat="1" ht="64.9" customHeight="1">
      <c r="A560" s="188"/>
      <c r="B560" s="116"/>
      <c r="C560" s="116"/>
      <c r="D560" s="181"/>
      <c r="E560" s="181"/>
      <c r="F560" t="s" s="107">
        <v>67</v>
      </c>
      <c r="G560" s="116"/>
      <c r="H560" s="105">
        <f>IF(B560="","",SUMIF(O1:O1961,A560,AA1:AA1961))</f>
      </c>
      <c r="I560" s="105">
        <f>IF(B560="","",(SUMIF(O1:O1961,A560,AB1:AB1961)+(SUMIF(O1:O1961,A560,AC1:AC1961))))</f>
      </c>
      <c r="J560" s="116"/>
      <c r="K560" s="105">
        <f>IFERROR(J560/H560,"")</f>
      </c>
      <c r="L560" s="116"/>
      <c r="M560" s="116"/>
      <c r="N560" s="116"/>
      <c r="O560" s="119"/>
      <c r="P560" s="116"/>
      <c r="Q560" s="116"/>
      <c r="R560" s="116"/>
      <c r="S560" s="119"/>
      <c r="T560" s="119"/>
      <c r="U560" s="116"/>
      <c r="V560" s="116"/>
      <c r="W560" s="116"/>
      <c r="X560" s="116"/>
      <c r="Y560" s="116"/>
      <c r="Z560" s="116"/>
      <c r="AA560" s="116"/>
      <c r="AB560" s="116"/>
      <c r="AC560" s="119"/>
      <c r="AD560" s="207"/>
      <c r="AE560" s="130">
        <f>IF(Z560="","",IF(OR(MONTH((DATE(1899,12,31)+(0*7+IF(Z560&gt;60,Z560-1,Z560))))=1,MONTH((DATE(1899,12,31)+(0*7+IF(Z560&gt;60,Z560-1,Z560))))=2,MONTH((DATE(1899,12,31)+(0*7+IF(Z560&gt;60,Z560-1,Z560))))=3),"1er",IF(OR(MONTH((DATE(1899,12,31)+(0*7+IF(Z560&gt;60,Z560-1,Z560))))=4,MONTH((DATE(1899,12,31)+(0*7+IF(Z560&gt;60,Z560-1,Z560))))=5,MONTH((DATE(1899,12,31)+(0*7+IF(Z560&gt;60,Z560-1,Z560))))=6),"2ème",IF(OR(MONTH((DATE(1899,12,31)+(0*7+IF(Z560&gt;60,Z560-1,Z560))))=7,MONTH((DATE(1899,12,31)+(0*7+IF(Z560&gt;60,Z560-1,Z560))))=8,MONTH((DATE(1899,12,31)+(0*7+IF(Z560&gt;60,Z560-1,Z560))))=9),"3ème",IF(OR(MONTH((DATE(1899,12,31)+(0*7+IF(Z560&gt;60,Z560-1,Z560))))=10,MONTH((DATE(1899,12,31)+(0*7+IF(Z560&gt;60,Z560-1,Z560))))=11,MONTH((DATE(1899,12,31)+(0*7+IF(Z560&gt;60,Z560-1,Z560))))=12),"4ème")))))</f>
      </c>
      <c r="AF560" s="131">
        <f>IF(Z560="","",YEAR((DATE(1899,12,31)+(0*7+IF(Z560&gt;60,Z560-1,Z560)))))</f>
      </c>
      <c r="AG560" s="123">
        <f>IF(U560="","",U560)</f>
      </c>
      <c r="AH560" s="124">
        <f>IF(S560="","",S560)</f>
      </c>
      <c r="AI560" s="99">
        <f>IF(P560="","",P560&amp;" ("&amp;O560&amp;"_"&amp;ROW()&amp;")")</f>
      </c>
      <c r="AQ560" s="124">
        <f>IF(T560="","",T560&amp;"1")</f>
      </c>
      <c r="AR560" s="124">
        <f>IF(S560="","",S560&amp;"2")</f>
      </c>
      <c r="AS560" s="154">
        <f>O560</f>
      </c>
    </row>
    <row r="561" s="41" customFormat="1" ht="64.9" customHeight="1">
      <c r="A561" s="188"/>
      <c r="B561" s="116"/>
      <c r="C561" s="116"/>
      <c r="D561" s="181"/>
      <c r="E561" s="181"/>
      <c r="F561" t="s" s="107">
        <v>67</v>
      </c>
      <c r="G561" s="116"/>
      <c r="H561" s="105">
        <f>IF(B561="","",SUMIF(O1:O1961,A561,AA1:AA1961))</f>
      </c>
      <c r="I561" s="105">
        <f>IF(B561="","",(SUMIF(O1:O1961,A561,AB1:AB1961)+(SUMIF(O1:O1961,A561,AC1:AC1961))))</f>
      </c>
      <c r="J561" s="116"/>
      <c r="K561" s="105">
        <f>IFERROR(J561/H561,"")</f>
      </c>
      <c r="L561" s="116"/>
      <c r="M561" s="116"/>
      <c r="N561" s="116"/>
      <c r="O561" s="119"/>
      <c r="P561" s="116"/>
      <c r="Q561" s="116"/>
      <c r="R561" s="116"/>
      <c r="S561" s="119"/>
      <c r="T561" s="119"/>
      <c r="U561" s="116"/>
      <c r="V561" s="116"/>
      <c r="W561" s="116"/>
      <c r="X561" s="116"/>
      <c r="Y561" s="116"/>
      <c r="Z561" s="116"/>
      <c r="AA561" s="116"/>
      <c r="AB561" s="116"/>
      <c r="AC561" s="119"/>
      <c r="AD561" s="207"/>
      <c r="AE561" s="130">
        <f>IF(Z561="","",IF(OR(MONTH((DATE(1899,12,31)+(0*7+IF(Z561&gt;60,Z561-1,Z561))))=1,MONTH((DATE(1899,12,31)+(0*7+IF(Z561&gt;60,Z561-1,Z561))))=2,MONTH((DATE(1899,12,31)+(0*7+IF(Z561&gt;60,Z561-1,Z561))))=3),"1er",IF(OR(MONTH((DATE(1899,12,31)+(0*7+IF(Z561&gt;60,Z561-1,Z561))))=4,MONTH((DATE(1899,12,31)+(0*7+IF(Z561&gt;60,Z561-1,Z561))))=5,MONTH((DATE(1899,12,31)+(0*7+IF(Z561&gt;60,Z561-1,Z561))))=6),"2ème",IF(OR(MONTH((DATE(1899,12,31)+(0*7+IF(Z561&gt;60,Z561-1,Z561))))=7,MONTH((DATE(1899,12,31)+(0*7+IF(Z561&gt;60,Z561-1,Z561))))=8,MONTH((DATE(1899,12,31)+(0*7+IF(Z561&gt;60,Z561-1,Z561))))=9),"3ème",IF(OR(MONTH((DATE(1899,12,31)+(0*7+IF(Z561&gt;60,Z561-1,Z561))))=10,MONTH((DATE(1899,12,31)+(0*7+IF(Z561&gt;60,Z561-1,Z561))))=11,MONTH((DATE(1899,12,31)+(0*7+IF(Z561&gt;60,Z561-1,Z561))))=12),"4ème")))))</f>
      </c>
      <c r="AF561" s="131">
        <f>IF(Z561="","",YEAR((DATE(1899,12,31)+(0*7+IF(Z561&gt;60,Z561-1,Z561)))))</f>
      </c>
      <c r="AG561" s="123">
        <f>IF(U561="","",U561)</f>
      </c>
      <c r="AH561" s="124">
        <f>IF(S561="","",S561)</f>
      </c>
      <c r="AI561" s="99">
        <f>IF(P561="","",P561&amp;" ("&amp;O561&amp;"_"&amp;ROW()&amp;")")</f>
      </c>
      <c r="AQ561" s="124">
        <f>IF(T561="","",T561&amp;"1")</f>
      </c>
      <c r="AR561" s="124">
        <f>IF(S561="","",S561&amp;"2")</f>
      </c>
      <c r="AS561" s="154">
        <f>O561</f>
      </c>
    </row>
    <row r="562" s="41" customFormat="1" ht="64.9" customHeight="1">
      <c r="A562" s="188"/>
      <c r="B562" s="116"/>
      <c r="C562" s="116"/>
      <c r="D562" s="181"/>
      <c r="E562" s="181"/>
      <c r="F562" t="s" s="107">
        <v>67</v>
      </c>
      <c r="G562" s="116"/>
      <c r="H562" s="105">
        <f>IF(B562="","",SUMIF(O1:O1961,A562,AA1:AA1961))</f>
      </c>
      <c r="I562" s="105">
        <f>IF(B562="","",(SUMIF(O1:O1961,A562,AB1:AB1961)+(SUMIF(O1:O1961,A562,AC1:AC1961))))</f>
      </c>
      <c r="J562" s="116"/>
      <c r="K562" s="105">
        <f>IFERROR(J562/H562,"")</f>
      </c>
      <c r="L562" s="116"/>
      <c r="M562" s="116"/>
      <c r="N562" s="116"/>
      <c r="O562" s="119"/>
      <c r="P562" s="116"/>
      <c r="Q562" s="116"/>
      <c r="R562" s="116"/>
      <c r="S562" s="119"/>
      <c r="T562" s="119"/>
      <c r="U562" s="116"/>
      <c r="V562" s="116"/>
      <c r="W562" s="116"/>
      <c r="X562" s="116"/>
      <c r="Y562" s="116"/>
      <c r="Z562" s="116"/>
      <c r="AA562" s="116"/>
      <c r="AB562" s="116"/>
      <c r="AC562" s="119"/>
      <c r="AD562" s="207"/>
      <c r="AE562" s="130">
        <f>IF(Z562="","",IF(OR(MONTH((DATE(1899,12,31)+(0*7+IF(Z562&gt;60,Z562-1,Z562))))=1,MONTH((DATE(1899,12,31)+(0*7+IF(Z562&gt;60,Z562-1,Z562))))=2,MONTH((DATE(1899,12,31)+(0*7+IF(Z562&gt;60,Z562-1,Z562))))=3),"1er",IF(OR(MONTH((DATE(1899,12,31)+(0*7+IF(Z562&gt;60,Z562-1,Z562))))=4,MONTH((DATE(1899,12,31)+(0*7+IF(Z562&gt;60,Z562-1,Z562))))=5,MONTH((DATE(1899,12,31)+(0*7+IF(Z562&gt;60,Z562-1,Z562))))=6),"2ème",IF(OR(MONTH((DATE(1899,12,31)+(0*7+IF(Z562&gt;60,Z562-1,Z562))))=7,MONTH((DATE(1899,12,31)+(0*7+IF(Z562&gt;60,Z562-1,Z562))))=8,MONTH((DATE(1899,12,31)+(0*7+IF(Z562&gt;60,Z562-1,Z562))))=9),"3ème",IF(OR(MONTH((DATE(1899,12,31)+(0*7+IF(Z562&gt;60,Z562-1,Z562))))=10,MONTH((DATE(1899,12,31)+(0*7+IF(Z562&gt;60,Z562-1,Z562))))=11,MONTH((DATE(1899,12,31)+(0*7+IF(Z562&gt;60,Z562-1,Z562))))=12),"4ème")))))</f>
      </c>
      <c r="AF562" s="131">
        <f>IF(Z562="","",YEAR((DATE(1899,12,31)+(0*7+IF(Z562&gt;60,Z562-1,Z562)))))</f>
      </c>
      <c r="AG562" s="123">
        <f>IF(U562="","",U562)</f>
      </c>
      <c r="AH562" s="124">
        <f>IF(S562="","",S562)</f>
      </c>
      <c r="AI562" s="99">
        <f>IF(P562="","",P562&amp;" ("&amp;O562&amp;"_"&amp;ROW()&amp;")")</f>
      </c>
      <c r="AQ562" s="124">
        <f>IF(T562="","",T562&amp;"1")</f>
      </c>
      <c r="AR562" s="124">
        <f>IF(S562="","",S562&amp;"2")</f>
      </c>
      <c r="AS562" s="154">
        <f>O562</f>
      </c>
    </row>
    <row r="563" s="41" customFormat="1" ht="64.9" customHeight="1">
      <c r="A563" s="188"/>
      <c r="B563" s="116"/>
      <c r="C563" s="116"/>
      <c r="D563" s="181"/>
      <c r="E563" s="181"/>
      <c r="F563" t="s" s="107">
        <v>67</v>
      </c>
      <c r="G563" s="116"/>
      <c r="H563" s="105">
        <f>IF(B563="","",SUMIF(O1:O1961,A563,AA1:AA1961))</f>
      </c>
      <c r="I563" s="105">
        <f>IF(B563="","",(SUMIF(O1:O1961,A563,AB1:AB1961)+(SUMIF(O1:O1961,A563,AC1:AC1961))))</f>
      </c>
      <c r="J563" s="116"/>
      <c r="K563" s="105">
        <f>IFERROR(J563/H563,"")</f>
      </c>
      <c r="L563" s="116"/>
      <c r="M563" s="116"/>
      <c r="N563" s="116"/>
      <c r="O563" s="119"/>
      <c r="P563" s="116"/>
      <c r="Q563" s="116"/>
      <c r="R563" s="116"/>
      <c r="S563" s="119"/>
      <c r="T563" s="119"/>
      <c r="U563" s="116"/>
      <c r="V563" s="116"/>
      <c r="W563" s="116"/>
      <c r="X563" s="116"/>
      <c r="Y563" s="116"/>
      <c r="Z563" s="116"/>
      <c r="AA563" s="116"/>
      <c r="AB563" s="116"/>
      <c r="AC563" s="119"/>
      <c r="AD563" s="207"/>
      <c r="AE563" s="130">
        <f>IF(Z563="","",IF(OR(MONTH((DATE(1899,12,31)+(0*7+IF(Z563&gt;60,Z563-1,Z563))))=1,MONTH((DATE(1899,12,31)+(0*7+IF(Z563&gt;60,Z563-1,Z563))))=2,MONTH((DATE(1899,12,31)+(0*7+IF(Z563&gt;60,Z563-1,Z563))))=3),"1er",IF(OR(MONTH((DATE(1899,12,31)+(0*7+IF(Z563&gt;60,Z563-1,Z563))))=4,MONTH((DATE(1899,12,31)+(0*7+IF(Z563&gt;60,Z563-1,Z563))))=5,MONTH((DATE(1899,12,31)+(0*7+IF(Z563&gt;60,Z563-1,Z563))))=6),"2ème",IF(OR(MONTH((DATE(1899,12,31)+(0*7+IF(Z563&gt;60,Z563-1,Z563))))=7,MONTH((DATE(1899,12,31)+(0*7+IF(Z563&gt;60,Z563-1,Z563))))=8,MONTH((DATE(1899,12,31)+(0*7+IF(Z563&gt;60,Z563-1,Z563))))=9),"3ème",IF(OR(MONTH((DATE(1899,12,31)+(0*7+IF(Z563&gt;60,Z563-1,Z563))))=10,MONTH((DATE(1899,12,31)+(0*7+IF(Z563&gt;60,Z563-1,Z563))))=11,MONTH((DATE(1899,12,31)+(0*7+IF(Z563&gt;60,Z563-1,Z563))))=12),"4ème")))))</f>
      </c>
      <c r="AF563" s="131">
        <f>IF(Z563="","",YEAR((DATE(1899,12,31)+(0*7+IF(Z563&gt;60,Z563-1,Z563)))))</f>
      </c>
      <c r="AG563" s="123">
        <f>IF(U563="","",U563)</f>
      </c>
      <c r="AH563" s="124">
        <f>IF(S563="","",S563)</f>
      </c>
      <c r="AI563" s="99">
        <f>IF(P563="","",P563&amp;" ("&amp;O563&amp;"_"&amp;ROW()&amp;")")</f>
      </c>
      <c r="AQ563" s="124">
        <f>IF(T563="","",T563&amp;"1")</f>
      </c>
      <c r="AR563" s="124">
        <f>IF(S563="","",S563&amp;"2")</f>
      </c>
      <c r="AS563" s="154">
        <f>O563</f>
      </c>
    </row>
    <row r="564" s="41" customFormat="1" ht="64.9" customHeight="1">
      <c r="A564" s="188"/>
      <c r="B564" s="116"/>
      <c r="C564" s="116"/>
      <c r="D564" s="181"/>
      <c r="E564" s="181"/>
      <c r="F564" t="s" s="107">
        <v>67</v>
      </c>
      <c r="G564" s="116"/>
      <c r="H564" s="105">
        <f>IF(B564="","",SUMIF(O1:O1961,A564,AA1:AA1961))</f>
      </c>
      <c r="I564" s="105">
        <f>IF(B564="","",(SUMIF(O1:O1961,A564,AB1:AB1961)+(SUMIF(O1:O1961,A564,AC1:AC1961))))</f>
      </c>
      <c r="J564" s="116"/>
      <c r="K564" s="105">
        <f>IFERROR(J564/H564,"")</f>
      </c>
      <c r="L564" s="116"/>
      <c r="M564" s="116"/>
      <c r="N564" s="116"/>
      <c r="O564" s="119"/>
      <c r="P564" s="116"/>
      <c r="Q564" s="116"/>
      <c r="R564" s="116"/>
      <c r="S564" s="119"/>
      <c r="T564" s="119"/>
      <c r="U564" s="116"/>
      <c r="V564" s="116"/>
      <c r="W564" s="116"/>
      <c r="X564" s="116"/>
      <c r="Y564" s="116"/>
      <c r="Z564" s="116"/>
      <c r="AA564" s="116"/>
      <c r="AB564" s="116"/>
      <c r="AC564" s="119"/>
      <c r="AD564" s="207"/>
      <c r="AE564" s="130">
        <f>IF(Z564="","",IF(OR(MONTH((DATE(1899,12,31)+(0*7+IF(Z564&gt;60,Z564-1,Z564))))=1,MONTH((DATE(1899,12,31)+(0*7+IF(Z564&gt;60,Z564-1,Z564))))=2,MONTH((DATE(1899,12,31)+(0*7+IF(Z564&gt;60,Z564-1,Z564))))=3),"1er",IF(OR(MONTH((DATE(1899,12,31)+(0*7+IF(Z564&gt;60,Z564-1,Z564))))=4,MONTH((DATE(1899,12,31)+(0*7+IF(Z564&gt;60,Z564-1,Z564))))=5,MONTH((DATE(1899,12,31)+(0*7+IF(Z564&gt;60,Z564-1,Z564))))=6),"2ème",IF(OR(MONTH((DATE(1899,12,31)+(0*7+IF(Z564&gt;60,Z564-1,Z564))))=7,MONTH((DATE(1899,12,31)+(0*7+IF(Z564&gt;60,Z564-1,Z564))))=8,MONTH((DATE(1899,12,31)+(0*7+IF(Z564&gt;60,Z564-1,Z564))))=9),"3ème",IF(OR(MONTH((DATE(1899,12,31)+(0*7+IF(Z564&gt;60,Z564-1,Z564))))=10,MONTH((DATE(1899,12,31)+(0*7+IF(Z564&gt;60,Z564-1,Z564))))=11,MONTH((DATE(1899,12,31)+(0*7+IF(Z564&gt;60,Z564-1,Z564))))=12),"4ème")))))</f>
      </c>
      <c r="AF564" s="131">
        <f>IF(Z564="","",YEAR((DATE(1899,12,31)+(0*7+IF(Z564&gt;60,Z564-1,Z564)))))</f>
      </c>
      <c r="AG564" s="123">
        <f>IF(U564="","",U564)</f>
      </c>
      <c r="AH564" s="124">
        <f>IF(S564="","",S564)</f>
      </c>
      <c r="AI564" s="99">
        <f>IF(P564="","",P564&amp;" ("&amp;O564&amp;"_"&amp;ROW()&amp;")")</f>
      </c>
      <c r="AQ564" s="124">
        <f>IF(T564="","",T564&amp;"1")</f>
      </c>
      <c r="AR564" s="124">
        <f>IF(S564="","",S564&amp;"2")</f>
      </c>
      <c r="AS564" s="154">
        <f>O564</f>
      </c>
    </row>
    <row r="565" s="41" customFormat="1" ht="64.9" customHeight="1">
      <c r="A565" s="188"/>
      <c r="B565" s="116"/>
      <c r="C565" s="116"/>
      <c r="D565" s="181"/>
      <c r="E565" s="181"/>
      <c r="F565" t="s" s="107">
        <v>67</v>
      </c>
      <c r="G565" s="116"/>
      <c r="H565" s="105">
        <f>IF(B565="","",SUMIF(O1:O1961,A565,AA1:AA1961))</f>
      </c>
      <c r="I565" s="105">
        <f>IF(B565="","",(SUMIF(O1:O1961,A565,AB1:AB1961)+(SUMIF(O1:O1961,A565,AC1:AC1961))))</f>
      </c>
      <c r="J565" s="116"/>
      <c r="K565" s="105">
        <f>IFERROR(J565/H565,"")</f>
      </c>
      <c r="L565" s="116"/>
      <c r="M565" s="116"/>
      <c r="N565" s="116"/>
      <c r="O565" s="119"/>
      <c r="P565" s="116"/>
      <c r="Q565" s="116"/>
      <c r="R565" s="116"/>
      <c r="S565" s="119"/>
      <c r="T565" s="119"/>
      <c r="U565" s="116"/>
      <c r="V565" s="116"/>
      <c r="W565" s="116"/>
      <c r="X565" s="116"/>
      <c r="Y565" s="116"/>
      <c r="Z565" s="116"/>
      <c r="AA565" s="116"/>
      <c r="AB565" s="116"/>
      <c r="AC565" s="119"/>
      <c r="AD565" s="207"/>
      <c r="AE565" s="130">
        <f>IF(Z565="","",IF(OR(MONTH((DATE(1899,12,31)+(0*7+IF(Z565&gt;60,Z565-1,Z565))))=1,MONTH((DATE(1899,12,31)+(0*7+IF(Z565&gt;60,Z565-1,Z565))))=2,MONTH((DATE(1899,12,31)+(0*7+IF(Z565&gt;60,Z565-1,Z565))))=3),"1er",IF(OR(MONTH((DATE(1899,12,31)+(0*7+IF(Z565&gt;60,Z565-1,Z565))))=4,MONTH((DATE(1899,12,31)+(0*7+IF(Z565&gt;60,Z565-1,Z565))))=5,MONTH((DATE(1899,12,31)+(0*7+IF(Z565&gt;60,Z565-1,Z565))))=6),"2ème",IF(OR(MONTH((DATE(1899,12,31)+(0*7+IF(Z565&gt;60,Z565-1,Z565))))=7,MONTH((DATE(1899,12,31)+(0*7+IF(Z565&gt;60,Z565-1,Z565))))=8,MONTH((DATE(1899,12,31)+(0*7+IF(Z565&gt;60,Z565-1,Z565))))=9),"3ème",IF(OR(MONTH((DATE(1899,12,31)+(0*7+IF(Z565&gt;60,Z565-1,Z565))))=10,MONTH((DATE(1899,12,31)+(0*7+IF(Z565&gt;60,Z565-1,Z565))))=11,MONTH((DATE(1899,12,31)+(0*7+IF(Z565&gt;60,Z565-1,Z565))))=12),"4ème")))))</f>
      </c>
      <c r="AF565" s="131">
        <f>IF(Z565="","",YEAR((DATE(1899,12,31)+(0*7+IF(Z565&gt;60,Z565-1,Z565)))))</f>
      </c>
      <c r="AG565" s="123">
        <f>IF(U565="","",U565)</f>
      </c>
      <c r="AH565" s="124">
        <f>IF(S565="","",S565)</f>
      </c>
      <c r="AI565" s="99">
        <f>IF(P565="","",P565&amp;" ("&amp;O565&amp;"_"&amp;ROW()&amp;")")</f>
      </c>
      <c r="AQ565" s="124">
        <f>IF(T565="","",T565&amp;"1")</f>
      </c>
      <c r="AR565" s="124">
        <f>IF(S565="","",S565&amp;"2")</f>
      </c>
      <c r="AS565" s="154">
        <f>O565</f>
      </c>
    </row>
    <row r="566" s="41" customFormat="1" ht="64.9" customHeight="1">
      <c r="A566" s="188"/>
      <c r="B566" s="116"/>
      <c r="C566" s="116"/>
      <c r="D566" s="181"/>
      <c r="E566" s="181"/>
      <c r="F566" t="s" s="107">
        <v>67</v>
      </c>
      <c r="G566" s="116"/>
      <c r="H566" s="105">
        <f>IF(B566="","",SUMIF(O1:O1961,A566,AA1:AA1961))</f>
      </c>
      <c r="I566" s="105">
        <f>IF(B566="","",(SUMIF(O1:O1961,A566,AB1:AB1961)+(SUMIF(O1:O1961,A566,AC1:AC1961))))</f>
      </c>
      <c r="J566" s="116"/>
      <c r="K566" s="105">
        <f>IFERROR(J566/H566,"")</f>
      </c>
      <c r="L566" s="116"/>
      <c r="M566" s="116"/>
      <c r="N566" s="116"/>
      <c r="O566" s="119"/>
      <c r="P566" s="116"/>
      <c r="Q566" s="116"/>
      <c r="R566" s="116"/>
      <c r="S566" s="119"/>
      <c r="T566" s="119"/>
      <c r="U566" s="116"/>
      <c r="V566" s="116"/>
      <c r="W566" s="116"/>
      <c r="X566" s="116"/>
      <c r="Y566" s="116"/>
      <c r="Z566" s="116"/>
      <c r="AA566" s="116"/>
      <c r="AB566" s="116"/>
      <c r="AC566" s="119"/>
      <c r="AD566" s="207"/>
      <c r="AE566" s="130">
        <f>IF(Z566="","",IF(OR(MONTH((DATE(1899,12,31)+(0*7+IF(Z566&gt;60,Z566-1,Z566))))=1,MONTH((DATE(1899,12,31)+(0*7+IF(Z566&gt;60,Z566-1,Z566))))=2,MONTH((DATE(1899,12,31)+(0*7+IF(Z566&gt;60,Z566-1,Z566))))=3),"1er",IF(OR(MONTH((DATE(1899,12,31)+(0*7+IF(Z566&gt;60,Z566-1,Z566))))=4,MONTH((DATE(1899,12,31)+(0*7+IF(Z566&gt;60,Z566-1,Z566))))=5,MONTH((DATE(1899,12,31)+(0*7+IF(Z566&gt;60,Z566-1,Z566))))=6),"2ème",IF(OR(MONTH((DATE(1899,12,31)+(0*7+IF(Z566&gt;60,Z566-1,Z566))))=7,MONTH((DATE(1899,12,31)+(0*7+IF(Z566&gt;60,Z566-1,Z566))))=8,MONTH((DATE(1899,12,31)+(0*7+IF(Z566&gt;60,Z566-1,Z566))))=9),"3ème",IF(OR(MONTH((DATE(1899,12,31)+(0*7+IF(Z566&gt;60,Z566-1,Z566))))=10,MONTH((DATE(1899,12,31)+(0*7+IF(Z566&gt;60,Z566-1,Z566))))=11,MONTH((DATE(1899,12,31)+(0*7+IF(Z566&gt;60,Z566-1,Z566))))=12),"4ème")))))</f>
      </c>
      <c r="AF566" s="131">
        <f>IF(Z566="","",YEAR((DATE(1899,12,31)+(0*7+IF(Z566&gt;60,Z566-1,Z566)))))</f>
      </c>
      <c r="AG566" s="123">
        <f>IF(U566="","",U566)</f>
      </c>
      <c r="AH566" s="124">
        <f>IF(S566="","",S566)</f>
      </c>
      <c r="AI566" s="99">
        <f>IF(P566="","",P566&amp;" ("&amp;O566&amp;"_"&amp;ROW()&amp;")")</f>
      </c>
      <c r="AQ566" s="124">
        <f>IF(T566="","",T566&amp;"1")</f>
      </c>
      <c r="AR566" s="124">
        <f>IF(S566="","",S566&amp;"2")</f>
      </c>
      <c r="AS566" s="154">
        <f>O566</f>
      </c>
    </row>
    <row r="567" s="41" customFormat="1" ht="64.9" customHeight="1">
      <c r="A567" s="188"/>
      <c r="B567" s="116"/>
      <c r="C567" s="116"/>
      <c r="D567" s="181"/>
      <c r="E567" s="181"/>
      <c r="F567" t="s" s="107">
        <v>67</v>
      </c>
      <c r="G567" s="116"/>
      <c r="H567" s="105">
        <f>IF(B567="","",SUMIF(O1:O1961,A567,AA1:AA1961))</f>
      </c>
      <c r="I567" s="105">
        <f>IF(B567="","",(SUMIF(O1:O1961,A567,AB1:AB1961)+(SUMIF(O1:O1961,A567,AC1:AC1961))))</f>
      </c>
      <c r="J567" s="116"/>
      <c r="K567" s="105">
        <f>IFERROR(J567/H567,"")</f>
      </c>
      <c r="L567" s="116"/>
      <c r="M567" s="116"/>
      <c r="N567" s="116"/>
      <c r="O567" s="119"/>
      <c r="P567" s="116"/>
      <c r="Q567" s="116"/>
      <c r="R567" s="116"/>
      <c r="S567" s="119"/>
      <c r="T567" s="119"/>
      <c r="U567" s="116"/>
      <c r="V567" s="116"/>
      <c r="W567" s="116"/>
      <c r="X567" s="116"/>
      <c r="Y567" s="116"/>
      <c r="Z567" s="116"/>
      <c r="AA567" s="116"/>
      <c r="AB567" s="116"/>
      <c r="AC567" s="119"/>
      <c r="AD567" s="207"/>
      <c r="AE567" s="130">
        <f>IF(Z567="","",IF(OR(MONTH((DATE(1899,12,31)+(0*7+IF(Z567&gt;60,Z567-1,Z567))))=1,MONTH((DATE(1899,12,31)+(0*7+IF(Z567&gt;60,Z567-1,Z567))))=2,MONTH((DATE(1899,12,31)+(0*7+IF(Z567&gt;60,Z567-1,Z567))))=3),"1er",IF(OR(MONTH((DATE(1899,12,31)+(0*7+IF(Z567&gt;60,Z567-1,Z567))))=4,MONTH((DATE(1899,12,31)+(0*7+IF(Z567&gt;60,Z567-1,Z567))))=5,MONTH((DATE(1899,12,31)+(0*7+IF(Z567&gt;60,Z567-1,Z567))))=6),"2ème",IF(OR(MONTH((DATE(1899,12,31)+(0*7+IF(Z567&gt;60,Z567-1,Z567))))=7,MONTH((DATE(1899,12,31)+(0*7+IF(Z567&gt;60,Z567-1,Z567))))=8,MONTH((DATE(1899,12,31)+(0*7+IF(Z567&gt;60,Z567-1,Z567))))=9),"3ème",IF(OR(MONTH((DATE(1899,12,31)+(0*7+IF(Z567&gt;60,Z567-1,Z567))))=10,MONTH((DATE(1899,12,31)+(0*7+IF(Z567&gt;60,Z567-1,Z567))))=11,MONTH((DATE(1899,12,31)+(0*7+IF(Z567&gt;60,Z567-1,Z567))))=12),"4ème")))))</f>
      </c>
      <c r="AF567" s="131">
        <f>IF(Z567="","",YEAR((DATE(1899,12,31)+(0*7+IF(Z567&gt;60,Z567-1,Z567)))))</f>
      </c>
      <c r="AG567" s="123">
        <f>IF(U567="","",U567)</f>
      </c>
      <c r="AH567" s="124">
        <f>IF(S567="","",S567)</f>
      </c>
      <c r="AI567" s="99">
        <f>IF(P567="","",P567&amp;" ("&amp;O567&amp;"_"&amp;ROW()&amp;")")</f>
      </c>
      <c r="AQ567" s="124">
        <f>IF(T567="","",T567&amp;"1")</f>
      </c>
      <c r="AR567" s="124">
        <f>IF(S567="","",S567&amp;"2")</f>
      </c>
      <c r="AS567" s="154">
        <f>O567</f>
      </c>
    </row>
    <row r="568" s="41" customFormat="1" ht="64.9" customHeight="1">
      <c r="A568" s="188"/>
      <c r="B568" s="116"/>
      <c r="C568" s="116"/>
      <c r="D568" s="181"/>
      <c r="E568" s="181"/>
      <c r="F568" t="s" s="107">
        <v>67</v>
      </c>
      <c r="G568" s="116"/>
      <c r="H568" s="105">
        <f>IF(B568="","",SUMIF(O1:O1961,A568,AA1:AA1961))</f>
      </c>
      <c r="I568" s="105">
        <f>IF(B568="","",(SUMIF(O1:O1961,A568,AB1:AB1961)+(SUMIF(O1:O1961,A568,AC1:AC1961))))</f>
      </c>
      <c r="J568" s="116"/>
      <c r="K568" s="105">
        <f>IFERROR(J568/H568,"")</f>
      </c>
      <c r="L568" s="116"/>
      <c r="M568" s="116"/>
      <c r="N568" s="116"/>
      <c r="O568" s="119"/>
      <c r="P568" s="116"/>
      <c r="Q568" s="116"/>
      <c r="R568" s="116"/>
      <c r="S568" s="119"/>
      <c r="T568" s="119"/>
      <c r="U568" s="116"/>
      <c r="V568" s="116"/>
      <c r="W568" s="116"/>
      <c r="X568" s="116"/>
      <c r="Y568" s="116"/>
      <c r="Z568" s="116"/>
      <c r="AA568" s="116"/>
      <c r="AB568" s="116"/>
      <c r="AC568" s="119"/>
      <c r="AD568" s="207"/>
      <c r="AE568" s="130">
        <f>IF(Z568="","",IF(OR(MONTH((DATE(1899,12,31)+(0*7+IF(Z568&gt;60,Z568-1,Z568))))=1,MONTH((DATE(1899,12,31)+(0*7+IF(Z568&gt;60,Z568-1,Z568))))=2,MONTH((DATE(1899,12,31)+(0*7+IF(Z568&gt;60,Z568-1,Z568))))=3),"1er",IF(OR(MONTH((DATE(1899,12,31)+(0*7+IF(Z568&gt;60,Z568-1,Z568))))=4,MONTH((DATE(1899,12,31)+(0*7+IF(Z568&gt;60,Z568-1,Z568))))=5,MONTH((DATE(1899,12,31)+(0*7+IF(Z568&gt;60,Z568-1,Z568))))=6),"2ème",IF(OR(MONTH((DATE(1899,12,31)+(0*7+IF(Z568&gt;60,Z568-1,Z568))))=7,MONTH((DATE(1899,12,31)+(0*7+IF(Z568&gt;60,Z568-1,Z568))))=8,MONTH((DATE(1899,12,31)+(0*7+IF(Z568&gt;60,Z568-1,Z568))))=9),"3ème",IF(OR(MONTH((DATE(1899,12,31)+(0*7+IF(Z568&gt;60,Z568-1,Z568))))=10,MONTH((DATE(1899,12,31)+(0*7+IF(Z568&gt;60,Z568-1,Z568))))=11,MONTH((DATE(1899,12,31)+(0*7+IF(Z568&gt;60,Z568-1,Z568))))=12),"4ème")))))</f>
      </c>
      <c r="AF568" s="131">
        <f>IF(Z568="","",YEAR((DATE(1899,12,31)+(0*7+IF(Z568&gt;60,Z568-1,Z568)))))</f>
      </c>
      <c r="AG568" s="123">
        <f>IF(U568="","",U568)</f>
      </c>
      <c r="AH568" s="124">
        <f>IF(S568="","",S568)</f>
      </c>
      <c r="AI568" s="99">
        <f>IF(P568="","",P568&amp;" ("&amp;O568&amp;"_"&amp;ROW()&amp;")")</f>
      </c>
      <c r="AQ568" s="124">
        <f>IF(T568="","",T568&amp;"1")</f>
      </c>
      <c r="AR568" s="124">
        <f>IF(S568="","",S568&amp;"2")</f>
      </c>
      <c r="AS568" s="154">
        <f>O568</f>
      </c>
    </row>
    <row r="569" s="41" customFormat="1" ht="64.9" customHeight="1">
      <c r="A569" s="188"/>
      <c r="B569" s="116"/>
      <c r="C569" s="116"/>
      <c r="D569" s="181"/>
      <c r="E569" s="181"/>
      <c r="F569" t="s" s="107">
        <v>67</v>
      </c>
      <c r="G569" s="116"/>
      <c r="H569" s="105">
        <f>IF(B569="","",SUMIF(O1:O1961,A569,AA1:AA1961))</f>
      </c>
      <c r="I569" s="105">
        <f>IF(B569="","",(SUMIF(O1:O1961,A569,AB1:AB1961)+(SUMIF(O1:O1961,A569,AC1:AC1961))))</f>
      </c>
      <c r="J569" s="116"/>
      <c r="K569" s="105">
        <f>IFERROR(J569/H569,"")</f>
      </c>
      <c r="L569" s="116"/>
      <c r="M569" s="116"/>
      <c r="N569" s="116"/>
      <c r="O569" s="119"/>
      <c r="P569" s="116"/>
      <c r="Q569" s="116"/>
      <c r="R569" s="116"/>
      <c r="S569" s="119"/>
      <c r="T569" s="119"/>
      <c r="U569" s="116"/>
      <c r="V569" s="116"/>
      <c r="W569" s="116"/>
      <c r="X569" s="116"/>
      <c r="Y569" s="116"/>
      <c r="Z569" s="116"/>
      <c r="AA569" s="116"/>
      <c r="AB569" s="116"/>
      <c r="AC569" s="119"/>
      <c r="AD569" s="207"/>
      <c r="AE569" s="130">
        <f>IF(Z569="","",IF(OR(MONTH((DATE(1899,12,31)+(0*7+IF(Z569&gt;60,Z569-1,Z569))))=1,MONTH((DATE(1899,12,31)+(0*7+IF(Z569&gt;60,Z569-1,Z569))))=2,MONTH((DATE(1899,12,31)+(0*7+IF(Z569&gt;60,Z569-1,Z569))))=3),"1er",IF(OR(MONTH((DATE(1899,12,31)+(0*7+IF(Z569&gt;60,Z569-1,Z569))))=4,MONTH((DATE(1899,12,31)+(0*7+IF(Z569&gt;60,Z569-1,Z569))))=5,MONTH((DATE(1899,12,31)+(0*7+IF(Z569&gt;60,Z569-1,Z569))))=6),"2ème",IF(OR(MONTH((DATE(1899,12,31)+(0*7+IF(Z569&gt;60,Z569-1,Z569))))=7,MONTH((DATE(1899,12,31)+(0*7+IF(Z569&gt;60,Z569-1,Z569))))=8,MONTH((DATE(1899,12,31)+(0*7+IF(Z569&gt;60,Z569-1,Z569))))=9),"3ème",IF(OR(MONTH((DATE(1899,12,31)+(0*7+IF(Z569&gt;60,Z569-1,Z569))))=10,MONTH((DATE(1899,12,31)+(0*7+IF(Z569&gt;60,Z569-1,Z569))))=11,MONTH((DATE(1899,12,31)+(0*7+IF(Z569&gt;60,Z569-1,Z569))))=12),"4ème")))))</f>
      </c>
      <c r="AF569" s="131">
        <f>IF(Z569="","",YEAR((DATE(1899,12,31)+(0*7+IF(Z569&gt;60,Z569-1,Z569)))))</f>
      </c>
      <c r="AG569" s="123">
        <f>IF(U569="","",U569)</f>
      </c>
      <c r="AH569" s="124">
        <f>IF(S569="","",S569)</f>
      </c>
      <c r="AI569" s="99">
        <f>IF(P569="","",P569&amp;" ("&amp;O569&amp;"_"&amp;ROW()&amp;")")</f>
      </c>
      <c r="AQ569" s="124">
        <f>IF(T569="","",T569&amp;"1")</f>
      </c>
      <c r="AR569" s="124">
        <f>IF(S569="","",S569&amp;"2")</f>
      </c>
      <c r="AS569" s="154">
        <f>O569</f>
      </c>
    </row>
    <row r="570" s="41" customFormat="1" ht="64.9" customHeight="1">
      <c r="A570" s="188"/>
      <c r="B570" s="116"/>
      <c r="C570" s="116"/>
      <c r="D570" s="181"/>
      <c r="E570" s="181"/>
      <c r="F570" t="s" s="107">
        <v>67</v>
      </c>
      <c r="G570" s="116"/>
      <c r="H570" s="105">
        <f>IF(B570="","",SUMIF(O1:O1961,A570,AA1:AA1961))</f>
      </c>
      <c r="I570" s="105">
        <f>IF(B570="","",(SUMIF(O1:O1961,A570,AB1:AB1961)+(SUMIF(O1:O1961,A570,AC1:AC1961))))</f>
      </c>
      <c r="J570" s="116"/>
      <c r="K570" s="105">
        <f>IFERROR(J570/H570,"")</f>
      </c>
      <c r="L570" s="116"/>
      <c r="M570" s="116"/>
      <c r="N570" s="116"/>
      <c r="O570" s="119"/>
      <c r="P570" s="116"/>
      <c r="Q570" s="116"/>
      <c r="R570" s="116"/>
      <c r="S570" s="119"/>
      <c r="T570" s="119"/>
      <c r="U570" s="116"/>
      <c r="V570" s="116"/>
      <c r="W570" s="116"/>
      <c r="X570" s="116"/>
      <c r="Y570" s="116"/>
      <c r="Z570" s="116"/>
      <c r="AA570" s="116"/>
      <c r="AB570" s="116"/>
      <c r="AC570" s="119"/>
      <c r="AD570" s="207"/>
      <c r="AE570" s="130">
        <f>IF(Z570="","",IF(OR(MONTH((DATE(1899,12,31)+(0*7+IF(Z570&gt;60,Z570-1,Z570))))=1,MONTH((DATE(1899,12,31)+(0*7+IF(Z570&gt;60,Z570-1,Z570))))=2,MONTH((DATE(1899,12,31)+(0*7+IF(Z570&gt;60,Z570-1,Z570))))=3),"1er",IF(OR(MONTH((DATE(1899,12,31)+(0*7+IF(Z570&gt;60,Z570-1,Z570))))=4,MONTH((DATE(1899,12,31)+(0*7+IF(Z570&gt;60,Z570-1,Z570))))=5,MONTH((DATE(1899,12,31)+(0*7+IF(Z570&gt;60,Z570-1,Z570))))=6),"2ème",IF(OR(MONTH((DATE(1899,12,31)+(0*7+IF(Z570&gt;60,Z570-1,Z570))))=7,MONTH((DATE(1899,12,31)+(0*7+IF(Z570&gt;60,Z570-1,Z570))))=8,MONTH((DATE(1899,12,31)+(0*7+IF(Z570&gt;60,Z570-1,Z570))))=9),"3ème",IF(OR(MONTH((DATE(1899,12,31)+(0*7+IF(Z570&gt;60,Z570-1,Z570))))=10,MONTH((DATE(1899,12,31)+(0*7+IF(Z570&gt;60,Z570-1,Z570))))=11,MONTH((DATE(1899,12,31)+(0*7+IF(Z570&gt;60,Z570-1,Z570))))=12),"4ème")))))</f>
      </c>
      <c r="AF570" s="131">
        <f>IF(Z570="","",YEAR((DATE(1899,12,31)+(0*7+IF(Z570&gt;60,Z570-1,Z570)))))</f>
      </c>
      <c r="AG570" s="123">
        <f>IF(U570="","",U570)</f>
      </c>
      <c r="AH570" s="124">
        <f>IF(S570="","",S570)</f>
      </c>
      <c r="AI570" s="99">
        <f>IF(P570="","",P570&amp;" ("&amp;O570&amp;"_"&amp;ROW()&amp;")")</f>
      </c>
      <c r="AQ570" s="124">
        <f>IF(T570="","",T570&amp;"1")</f>
      </c>
      <c r="AR570" s="124">
        <f>IF(S570="","",S570&amp;"2")</f>
      </c>
      <c r="AS570" s="154">
        <f>O570</f>
      </c>
    </row>
    <row r="571" s="41" customFormat="1" ht="64.9" customHeight="1">
      <c r="A571" s="188"/>
      <c r="B571" s="116"/>
      <c r="C571" s="116"/>
      <c r="D571" s="181"/>
      <c r="E571" s="181"/>
      <c r="F571" t="s" s="107">
        <v>67</v>
      </c>
      <c r="G571" s="116"/>
      <c r="H571" s="105">
        <f>IF(B571="","",SUMIF(O1:O1961,A571,AA1:AA1961))</f>
      </c>
      <c r="I571" s="105">
        <f>IF(B571="","",(SUMIF(O1:O1961,A571,AB1:AB1961)+(SUMIF(O1:O1961,A571,AC1:AC1961))))</f>
      </c>
      <c r="J571" s="116"/>
      <c r="K571" s="105">
        <f>IFERROR(J571/H571,"")</f>
      </c>
      <c r="L571" s="116"/>
      <c r="M571" s="116"/>
      <c r="N571" s="116"/>
      <c r="O571" s="119"/>
      <c r="P571" s="116"/>
      <c r="Q571" s="116"/>
      <c r="R571" s="116"/>
      <c r="S571" s="119"/>
      <c r="T571" s="119"/>
      <c r="U571" s="116"/>
      <c r="V571" s="116"/>
      <c r="W571" s="116"/>
      <c r="X571" s="116"/>
      <c r="Y571" s="116"/>
      <c r="Z571" s="116"/>
      <c r="AA571" s="116"/>
      <c r="AB571" s="116"/>
      <c r="AC571" s="119"/>
      <c r="AD571" s="207"/>
      <c r="AE571" s="130">
        <f>IF(Z571="","",IF(OR(MONTH((DATE(1899,12,31)+(0*7+IF(Z571&gt;60,Z571-1,Z571))))=1,MONTH((DATE(1899,12,31)+(0*7+IF(Z571&gt;60,Z571-1,Z571))))=2,MONTH((DATE(1899,12,31)+(0*7+IF(Z571&gt;60,Z571-1,Z571))))=3),"1er",IF(OR(MONTH((DATE(1899,12,31)+(0*7+IF(Z571&gt;60,Z571-1,Z571))))=4,MONTH((DATE(1899,12,31)+(0*7+IF(Z571&gt;60,Z571-1,Z571))))=5,MONTH((DATE(1899,12,31)+(0*7+IF(Z571&gt;60,Z571-1,Z571))))=6),"2ème",IF(OR(MONTH((DATE(1899,12,31)+(0*7+IF(Z571&gt;60,Z571-1,Z571))))=7,MONTH((DATE(1899,12,31)+(0*7+IF(Z571&gt;60,Z571-1,Z571))))=8,MONTH((DATE(1899,12,31)+(0*7+IF(Z571&gt;60,Z571-1,Z571))))=9),"3ème",IF(OR(MONTH((DATE(1899,12,31)+(0*7+IF(Z571&gt;60,Z571-1,Z571))))=10,MONTH((DATE(1899,12,31)+(0*7+IF(Z571&gt;60,Z571-1,Z571))))=11,MONTH((DATE(1899,12,31)+(0*7+IF(Z571&gt;60,Z571-1,Z571))))=12),"4ème")))))</f>
      </c>
      <c r="AF571" s="131">
        <f>IF(Z571="","",YEAR((DATE(1899,12,31)+(0*7+IF(Z571&gt;60,Z571-1,Z571)))))</f>
      </c>
      <c r="AG571" s="123">
        <f>IF(U571="","",U571)</f>
      </c>
      <c r="AH571" s="124">
        <f>IF(S571="","",S571)</f>
      </c>
      <c r="AI571" s="99">
        <f>IF(P571="","",P571&amp;" ("&amp;O571&amp;"_"&amp;ROW()&amp;")")</f>
      </c>
      <c r="AQ571" s="124">
        <f>IF(T571="","",T571&amp;"1")</f>
      </c>
      <c r="AR571" s="124">
        <f>IF(S571="","",S571&amp;"2")</f>
      </c>
      <c r="AS571" s="154">
        <f>O571</f>
      </c>
    </row>
    <row r="572" s="41" customFormat="1" ht="64.9" customHeight="1">
      <c r="A572" s="188"/>
      <c r="B572" s="116"/>
      <c r="C572" s="116"/>
      <c r="D572" s="181"/>
      <c r="E572" s="181"/>
      <c r="F572" t="s" s="107">
        <v>67</v>
      </c>
      <c r="G572" s="116"/>
      <c r="H572" s="105">
        <f>IF(B572="","",SUMIF(O1:O1961,A572,AA1:AA1961))</f>
      </c>
      <c r="I572" s="105">
        <f>IF(B572="","",(SUMIF(O1:O1961,A572,AB1:AB1961)+(SUMIF(O1:O1961,A572,AC1:AC1961))))</f>
      </c>
      <c r="J572" s="116"/>
      <c r="K572" s="105">
        <f>IFERROR(J572/H572,"")</f>
      </c>
      <c r="L572" s="116"/>
      <c r="M572" s="116"/>
      <c r="N572" s="116"/>
      <c r="O572" s="119"/>
      <c r="P572" s="116"/>
      <c r="Q572" s="116"/>
      <c r="R572" s="116"/>
      <c r="S572" s="119"/>
      <c r="T572" s="119"/>
      <c r="U572" s="116"/>
      <c r="V572" s="116"/>
      <c r="W572" s="116"/>
      <c r="X572" s="116"/>
      <c r="Y572" s="116"/>
      <c r="Z572" s="116"/>
      <c r="AA572" s="116"/>
      <c r="AB572" s="116"/>
      <c r="AC572" s="119"/>
      <c r="AD572" s="207"/>
      <c r="AE572" s="130">
        <f>IF(Z572="","",IF(OR(MONTH((DATE(1899,12,31)+(0*7+IF(Z572&gt;60,Z572-1,Z572))))=1,MONTH((DATE(1899,12,31)+(0*7+IF(Z572&gt;60,Z572-1,Z572))))=2,MONTH((DATE(1899,12,31)+(0*7+IF(Z572&gt;60,Z572-1,Z572))))=3),"1er",IF(OR(MONTH((DATE(1899,12,31)+(0*7+IF(Z572&gt;60,Z572-1,Z572))))=4,MONTH((DATE(1899,12,31)+(0*7+IF(Z572&gt;60,Z572-1,Z572))))=5,MONTH((DATE(1899,12,31)+(0*7+IF(Z572&gt;60,Z572-1,Z572))))=6),"2ème",IF(OR(MONTH((DATE(1899,12,31)+(0*7+IF(Z572&gt;60,Z572-1,Z572))))=7,MONTH((DATE(1899,12,31)+(0*7+IF(Z572&gt;60,Z572-1,Z572))))=8,MONTH((DATE(1899,12,31)+(0*7+IF(Z572&gt;60,Z572-1,Z572))))=9),"3ème",IF(OR(MONTH((DATE(1899,12,31)+(0*7+IF(Z572&gt;60,Z572-1,Z572))))=10,MONTH((DATE(1899,12,31)+(0*7+IF(Z572&gt;60,Z572-1,Z572))))=11,MONTH((DATE(1899,12,31)+(0*7+IF(Z572&gt;60,Z572-1,Z572))))=12),"4ème")))))</f>
      </c>
      <c r="AF572" s="131">
        <f>IF(Z572="","",YEAR((DATE(1899,12,31)+(0*7+IF(Z572&gt;60,Z572-1,Z572)))))</f>
      </c>
      <c r="AG572" s="123">
        <f>IF(U572="","",U572)</f>
      </c>
      <c r="AH572" s="124">
        <f>IF(S572="","",S572)</f>
      </c>
      <c r="AI572" s="99">
        <f>IF(P572="","",P572&amp;" ("&amp;O572&amp;"_"&amp;ROW()&amp;")")</f>
      </c>
      <c r="AQ572" s="124">
        <f>IF(T572="","",T572&amp;"1")</f>
      </c>
      <c r="AR572" s="124">
        <f>IF(S572="","",S572&amp;"2")</f>
      </c>
      <c r="AS572" s="154">
        <f>O572</f>
      </c>
    </row>
    <row r="573" s="41" customFormat="1" ht="64.9" customHeight="1">
      <c r="A573" s="188"/>
      <c r="B573" s="116"/>
      <c r="C573" s="116"/>
      <c r="D573" s="181"/>
      <c r="E573" s="181"/>
      <c r="F573" t="s" s="107">
        <v>67</v>
      </c>
      <c r="G573" s="116"/>
      <c r="H573" s="105">
        <f>IF(B573="","",SUMIF(O1:O1961,A573,AA1:AA1961))</f>
      </c>
      <c r="I573" s="105">
        <f>IF(B573="","",(SUMIF(O1:O1961,A573,AB1:AB1961)+(SUMIF(O1:O1961,A573,AC1:AC1961))))</f>
      </c>
      <c r="J573" s="116"/>
      <c r="K573" s="105">
        <f>IFERROR(J573/H573,"")</f>
      </c>
      <c r="L573" s="116"/>
      <c r="M573" s="116"/>
      <c r="N573" s="116"/>
      <c r="O573" s="119"/>
      <c r="P573" s="116"/>
      <c r="Q573" s="116"/>
      <c r="R573" s="116"/>
      <c r="S573" s="119"/>
      <c r="T573" s="119"/>
      <c r="U573" s="116"/>
      <c r="V573" s="116"/>
      <c r="W573" s="116"/>
      <c r="X573" s="116"/>
      <c r="Y573" s="116"/>
      <c r="Z573" s="116"/>
      <c r="AA573" s="116"/>
      <c r="AB573" s="116"/>
      <c r="AC573" s="119"/>
      <c r="AD573" s="207"/>
      <c r="AE573" s="130">
        <f>IF(Z573="","",IF(OR(MONTH((DATE(1899,12,31)+(0*7+IF(Z573&gt;60,Z573-1,Z573))))=1,MONTH((DATE(1899,12,31)+(0*7+IF(Z573&gt;60,Z573-1,Z573))))=2,MONTH((DATE(1899,12,31)+(0*7+IF(Z573&gt;60,Z573-1,Z573))))=3),"1er",IF(OR(MONTH((DATE(1899,12,31)+(0*7+IF(Z573&gt;60,Z573-1,Z573))))=4,MONTH((DATE(1899,12,31)+(0*7+IF(Z573&gt;60,Z573-1,Z573))))=5,MONTH((DATE(1899,12,31)+(0*7+IF(Z573&gt;60,Z573-1,Z573))))=6),"2ème",IF(OR(MONTH((DATE(1899,12,31)+(0*7+IF(Z573&gt;60,Z573-1,Z573))))=7,MONTH((DATE(1899,12,31)+(0*7+IF(Z573&gt;60,Z573-1,Z573))))=8,MONTH((DATE(1899,12,31)+(0*7+IF(Z573&gt;60,Z573-1,Z573))))=9),"3ème",IF(OR(MONTH((DATE(1899,12,31)+(0*7+IF(Z573&gt;60,Z573-1,Z573))))=10,MONTH((DATE(1899,12,31)+(0*7+IF(Z573&gt;60,Z573-1,Z573))))=11,MONTH((DATE(1899,12,31)+(0*7+IF(Z573&gt;60,Z573-1,Z573))))=12),"4ème")))))</f>
      </c>
      <c r="AF573" s="131">
        <f>IF(Z573="","",YEAR((DATE(1899,12,31)+(0*7+IF(Z573&gt;60,Z573-1,Z573)))))</f>
      </c>
      <c r="AG573" s="123">
        <f>IF(U573="","",U573)</f>
      </c>
      <c r="AH573" s="124">
        <f>IF(S573="","",S573)</f>
      </c>
      <c r="AI573" s="99">
        <f>IF(P573="","",P573&amp;" ("&amp;O573&amp;"_"&amp;ROW()&amp;")")</f>
      </c>
      <c r="AQ573" s="124">
        <f>IF(T573="","",T573&amp;"1")</f>
      </c>
      <c r="AR573" s="124">
        <f>IF(S573="","",S573&amp;"2")</f>
      </c>
      <c r="AS573" s="154">
        <f>O573</f>
      </c>
    </row>
    <row r="574" s="41" customFormat="1" ht="64.9" customHeight="1">
      <c r="A574" s="188"/>
      <c r="B574" s="116"/>
      <c r="C574" s="116"/>
      <c r="D574" s="181"/>
      <c r="E574" s="181"/>
      <c r="F574" t="s" s="107">
        <v>67</v>
      </c>
      <c r="G574" s="116"/>
      <c r="H574" s="105">
        <f>IF(B574="","",SUMIF(O1:O1961,A574,AA1:AA1961))</f>
      </c>
      <c r="I574" s="105">
        <f>IF(B574="","",(SUMIF(O1:O1961,A574,AB1:AB1961)+(SUMIF(O1:O1961,A574,AC1:AC1961))))</f>
      </c>
      <c r="J574" s="116"/>
      <c r="K574" s="105">
        <f>IFERROR(J574/H574,"")</f>
      </c>
      <c r="L574" s="116"/>
      <c r="M574" s="116"/>
      <c r="N574" s="116"/>
      <c r="O574" s="119"/>
      <c r="P574" s="116"/>
      <c r="Q574" s="116"/>
      <c r="R574" s="116"/>
      <c r="S574" s="119"/>
      <c r="T574" s="119"/>
      <c r="U574" s="116"/>
      <c r="V574" s="116"/>
      <c r="W574" s="116"/>
      <c r="X574" s="116"/>
      <c r="Y574" s="116"/>
      <c r="Z574" s="116"/>
      <c r="AA574" s="116"/>
      <c r="AB574" s="116"/>
      <c r="AC574" s="119"/>
      <c r="AD574" s="207"/>
      <c r="AE574" s="130">
        <f>IF(Z574="","",IF(OR(MONTH((DATE(1899,12,31)+(0*7+IF(Z574&gt;60,Z574-1,Z574))))=1,MONTH((DATE(1899,12,31)+(0*7+IF(Z574&gt;60,Z574-1,Z574))))=2,MONTH((DATE(1899,12,31)+(0*7+IF(Z574&gt;60,Z574-1,Z574))))=3),"1er",IF(OR(MONTH((DATE(1899,12,31)+(0*7+IF(Z574&gt;60,Z574-1,Z574))))=4,MONTH((DATE(1899,12,31)+(0*7+IF(Z574&gt;60,Z574-1,Z574))))=5,MONTH((DATE(1899,12,31)+(0*7+IF(Z574&gt;60,Z574-1,Z574))))=6),"2ème",IF(OR(MONTH((DATE(1899,12,31)+(0*7+IF(Z574&gt;60,Z574-1,Z574))))=7,MONTH((DATE(1899,12,31)+(0*7+IF(Z574&gt;60,Z574-1,Z574))))=8,MONTH((DATE(1899,12,31)+(0*7+IF(Z574&gt;60,Z574-1,Z574))))=9),"3ème",IF(OR(MONTH((DATE(1899,12,31)+(0*7+IF(Z574&gt;60,Z574-1,Z574))))=10,MONTH((DATE(1899,12,31)+(0*7+IF(Z574&gt;60,Z574-1,Z574))))=11,MONTH((DATE(1899,12,31)+(0*7+IF(Z574&gt;60,Z574-1,Z574))))=12),"4ème")))))</f>
      </c>
      <c r="AF574" s="131">
        <f>IF(Z574="","",YEAR((DATE(1899,12,31)+(0*7+IF(Z574&gt;60,Z574-1,Z574)))))</f>
      </c>
      <c r="AG574" s="123">
        <f>IF(U574="","",U574)</f>
      </c>
      <c r="AH574" s="124">
        <f>IF(S574="","",S574)</f>
      </c>
      <c r="AI574" s="99">
        <f>IF(P574="","",P574&amp;" ("&amp;O574&amp;"_"&amp;ROW()&amp;")")</f>
      </c>
      <c r="AQ574" s="124">
        <f>IF(T574="","",T574&amp;"1")</f>
      </c>
      <c r="AR574" s="124">
        <f>IF(S574="","",S574&amp;"2")</f>
      </c>
      <c r="AS574" s="154">
        <f>O574</f>
      </c>
    </row>
    <row r="575" s="41" customFormat="1" ht="64.9" customHeight="1">
      <c r="A575" s="188"/>
      <c r="B575" s="116"/>
      <c r="C575" s="116"/>
      <c r="D575" s="181"/>
      <c r="E575" s="181"/>
      <c r="F575" t="s" s="107">
        <v>67</v>
      </c>
      <c r="G575" s="116"/>
      <c r="H575" s="105">
        <f>IF(B575="","",SUMIF(O1:O1961,A575,AA1:AA1961))</f>
      </c>
      <c r="I575" s="105">
        <f>IF(B575="","",(SUMIF(O1:O1961,A575,AB1:AB1961)+(SUMIF(O1:O1961,A575,AC1:AC1961))))</f>
      </c>
      <c r="J575" s="116"/>
      <c r="K575" s="105">
        <f>IFERROR(J575/H575,"")</f>
      </c>
      <c r="L575" s="116"/>
      <c r="M575" s="116"/>
      <c r="N575" s="116"/>
      <c r="O575" s="119"/>
      <c r="P575" s="116"/>
      <c r="Q575" s="116"/>
      <c r="R575" s="116"/>
      <c r="S575" s="119"/>
      <c r="T575" s="119"/>
      <c r="U575" s="116"/>
      <c r="V575" s="116"/>
      <c r="W575" s="116"/>
      <c r="X575" s="116"/>
      <c r="Y575" s="116"/>
      <c r="Z575" s="116"/>
      <c r="AA575" s="116"/>
      <c r="AB575" s="116"/>
      <c r="AC575" s="119"/>
      <c r="AD575" s="207"/>
      <c r="AE575" s="130">
        <f>IF(Z575="","",IF(OR(MONTH((DATE(1899,12,31)+(0*7+IF(Z575&gt;60,Z575-1,Z575))))=1,MONTH((DATE(1899,12,31)+(0*7+IF(Z575&gt;60,Z575-1,Z575))))=2,MONTH((DATE(1899,12,31)+(0*7+IF(Z575&gt;60,Z575-1,Z575))))=3),"1er",IF(OR(MONTH((DATE(1899,12,31)+(0*7+IF(Z575&gt;60,Z575-1,Z575))))=4,MONTH((DATE(1899,12,31)+(0*7+IF(Z575&gt;60,Z575-1,Z575))))=5,MONTH((DATE(1899,12,31)+(0*7+IF(Z575&gt;60,Z575-1,Z575))))=6),"2ème",IF(OR(MONTH((DATE(1899,12,31)+(0*7+IF(Z575&gt;60,Z575-1,Z575))))=7,MONTH((DATE(1899,12,31)+(0*7+IF(Z575&gt;60,Z575-1,Z575))))=8,MONTH((DATE(1899,12,31)+(0*7+IF(Z575&gt;60,Z575-1,Z575))))=9),"3ème",IF(OR(MONTH((DATE(1899,12,31)+(0*7+IF(Z575&gt;60,Z575-1,Z575))))=10,MONTH((DATE(1899,12,31)+(0*7+IF(Z575&gt;60,Z575-1,Z575))))=11,MONTH((DATE(1899,12,31)+(0*7+IF(Z575&gt;60,Z575-1,Z575))))=12),"4ème")))))</f>
      </c>
      <c r="AF575" s="131">
        <f>IF(Z575="","",YEAR((DATE(1899,12,31)+(0*7+IF(Z575&gt;60,Z575-1,Z575)))))</f>
      </c>
      <c r="AG575" s="123">
        <f>IF(U575="","",U575)</f>
      </c>
      <c r="AH575" s="124">
        <f>IF(S575="","",S575)</f>
      </c>
      <c r="AI575" s="99">
        <f>IF(P575="","",P575&amp;" ("&amp;O575&amp;"_"&amp;ROW()&amp;")")</f>
      </c>
      <c r="AQ575" s="124">
        <f>IF(T575="","",T575&amp;"1")</f>
      </c>
      <c r="AR575" s="124">
        <f>IF(S575="","",S575&amp;"2")</f>
      </c>
      <c r="AS575" s="154">
        <f>O575</f>
      </c>
    </row>
    <row r="576" s="41" customFormat="1" ht="64.9" customHeight="1">
      <c r="A576" s="188"/>
      <c r="B576" s="116"/>
      <c r="C576" s="116"/>
      <c r="D576" s="181"/>
      <c r="E576" s="181"/>
      <c r="F576" t="s" s="107">
        <v>67</v>
      </c>
      <c r="G576" s="116"/>
      <c r="H576" s="105">
        <f>IF(B576="","",SUMIF(O1:O1961,A576,AA1:AA1961))</f>
      </c>
      <c r="I576" s="105">
        <f>IF(B576="","",(SUMIF(O1:O1961,A576,AB1:AB1961)+(SUMIF(O1:O1961,A576,AC1:AC1961))))</f>
      </c>
      <c r="J576" s="116"/>
      <c r="K576" s="105">
        <f>IFERROR(J576/H576,"")</f>
      </c>
      <c r="L576" s="116"/>
      <c r="M576" s="116"/>
      <c r="N576" s="116"/>
      <c r="O576" s="119"/>
      <c r="P576" s="116"/>
      <c r="Q576" s="116"/>
      <c r="R576" s="116"/>
      <c r="S576" s="119"/>
      <c r="T576" s="119"/>
      <c r="U576" s="116"/>
      <c r="V576" s="116"/>
      <c r="W576" s="116"/>
      <c r="X576" s="116"/>
      <c r="Y576" s="116"/>
      <c r="Z576" s="116"/>
      <c r="AA576" s="116"/>
      <c r="AB576" s="116"/>
      <c r="AC576" s="119"/>
      <c r="AD576" s="207"/>
      <c r="AE576" s="130">
        <f>IF(Z576="","",IF(OR(MONTH((DATE(1899,12,31)+(0*7+IF(Z576&gt;60,Z576-1,Z576))))=1,MONTH((DATE(1899,12,31)+(0*7+IF(Z576&gt;60,Z576-1,Z576))))=2,MONTH((DATE(1899,12,31)+(0*7+IF(Z576&gt;60,Z576-1,Z576))))=3),"1er",IF(OR(MONTH((DATE(1899,12,31)+(0*7+IF(Z576&gt;60,Z576-1,Z576))))=4,MONTH((DATE(1899,12,31)+(0*7+IF(Z576&gt;60,Z576-1,Z576))))=5,MONTH((DATE(1899,12,31)+(0*7+IF(Z576&gt;60,Z576-1,Z576))))=6),"2ème",IF(OR(MONTH((DATE(1899,12,31)+(0*7+IF(Z576&gt;60,Z576-1,Z576))))=7,MONTH((DATE(1899,12,31)+(0*7+IF(Z576&gt;60,Z576-1,Z576))))=8,MONTH((DATE(1899,12,31)+(0*7+IF(Z576&gt;60,Z576-1,Z576))))=9),"3ème",IF(OR(MONTH((DATE(1899,12,31)+(0*7+IF(Z576&gt;60,Z576-1,Z576))))=10,MONTH((DATE(1899,12,31)+(0*7+IF(Z576&gt;60,Z576-1,Z576))))=11,MONTH((DATE(1899,12,31)+(0*7+IF(Z576&gt;60,Z576-1,Z576))))=12),"4ème")))))</f>
      </c>
      <c r="AF576" s="131">
        <f>IF(Z576="","",YEAR((DATE(1899,12,31)+(0*7+IF(Z576&gt;60,Z576-1,Z576)))))</f>
      </c>
      <c r="AG576" s="123">
        <f>IF(U576="","",U576)</f>
      </c>
      <c r="AH576" s="124">
        <f>IF(S576="","",S576)</f>
      </c>
      <c r="AI576" s="99">
        <f>IF(P576="","",P576&amp;" ("&amp;O576&amp;"_"&amp;ROW()&amp;")")</f>
      </c>
      <c r="AQ576" s="124">
        <f>IF(T576="","",T576&amp;"1")</f>
      </c>
      <c r="AR576" s="124">
        <f>IF(S576="","",S576&amp;"2")</f>
      </c>
      <c r="AS576" s="154">
        <f>O576</f>
      </c>
    </row>
    <row r="577" s="41" customFormat="1" ht="64.9" customHeight="1">
      <c r="A577" s="188"/>
      <c r="B577" s="116"/>
      <c r="C577" s="116"/>
      <c r="D577" s="181"/>
      <c r="E577" s="181"/>
      <c r="F577" t="s" s="107">
        <v>67</v>
      </c>
      <c r="G577" s="116"/>
      <c r="H577" s="105">
        <f>IF(B577="","",SUMIF(O1:O1961,A577,AA1:AA1961))</f>
      </c>
      <c r="I577" s="105">
        <f>IF(B577="","",(SUMIF(O1:O1961,A577,AB1:AB1961)+(SUMIF(O1:O1961,A577,AC1:AC1961))))</f>
      </c>
      <c r="J577" s="116"/>
      <c r="K577" s="105">
        <f>IFERROR(J577/H577,"")</f>
      </c>
      <c r="L577" s="116"/>
      <c r="M577" s="116"/>
      <c r="N577" s="116"/>
      <c r="O577" s="119"/>
      <c r="P577" s="116"/>
      <c r="Q577" s="116"/>
      <c r="R577" s="116"/>
      <c r="S577" s="119"/>
      <c r="T577" s="119"/>
      <c r="U577" s="116"/>
      <c r="V577" s="116"/>
      <c r="W577" s="116"/>
      <c r="X577" s="116"/>
      <c r="Y577" s="116"/>
      <c r="Z577" s="116"/>
      <c r="AA577" s="116"/>
      <c r="AB577" s="116"/>
      <c r="AC577" s="119"/>
      <c r="AD577" s="207"/>
      <c r="AE577" s="130">
        <f>IF(Z577="","",IF(OR(MONTH((DATE(1899,12,31)+(0*7+IF(Z577&gt;60,Z577-1,Z577))))=1,MONTH((DATE(1899,12,31)+(0*7+IF(Z577&gt;60,Z577-1,Z577))))=2,MONTH((DATE(1899,12,31)+(0*7+IF(Z577&gt;60,Z577-1,Z577))))=3),"1er",IF(OR(MONTH((DATE(1899,12,31)+(0*7+IF(Z577&gt;60,Z577-1,Z577))))=4,MONTH((DATE(1899,12,31)+(0*7+IF(Z577&gt;60,Z577-1,Z577))))=5,MONTH((DATE(1899,12,31)+(0*7+IF(Z577&gt;60,Z577-1,Z577))))=6),"2ème",IF(OR(MONTH((DATE(1899,12,31)+(0*7+IF(Z577&gt;60,Z577-1,Z577))))=7,MONTH((DATE(1899,12,31)+(0*7+IF(Z577&gt;60,Z577-1,Z577))))=8,MONTH((DATE(1899,12,31)+(0*7+IF(Z577&gt;60,Z577-1,Z577))))=9),"3ème",IF(OR(MONTH((DATE(1899,12,31)+(0*7+IF(Z577&gt;60,Z577-1,Z577))))=10,MONTH((DATE(1899,12,31)+(0*7+IF(Z577&gt;60,Z577-1,Z577))))=11,MONTH((DATE(1899,12,31)+(0*7+IF(Z577&gt;60,Z577-1,Z577))))=12),"4ème")))))</f>
      </c>
      <c r="AF577" s="131">
        <f>IF(Z577="","",YEAR((DATE(1899,12,31)+(0*7+IF(Z577&gt;60,Z577-1,Z577)))))</f>
      </c>
      <c r="AG577" s="123">
        <f>IF(U577="","",U577)</f>
      </c>
      <c r="AH577" s="124">
        <f>IF(S577="","",S577)</f>
      </c>
      <c r="AI577" s="99">
        <f>IF(P577="","",P577&amp;" ("&amp;O577&amp;"_"&amp;ROW()&amp;")")</f>
      </c>
      <c r="AQ577" s="124">
        <f>IF(T577="","",T577&amp;"1")</f>
      </c>
      <c r="AR577" s="124">
        <f>IF(S577="","",S577&amp;"2")</f>
      </c>
      <c r="AS577" s="154">
        <f>O577</f>
      </c>
    </row>
    <row r="578" s="41" customFormat="1" ht="64.9" customHeight="1">
      <c r="A578" s="188"/>
      <c r="B578" s="116"/>
      <c r="C578" s="116"/>
      <c r="D578" s="181"/>
      <c r="E578" s="181"/>
      <c r="F578" t="s" s="107">
        <v>67</v>
      </c>
      <c r="G578" s="116"/>
      <c r="H578" s="105">
        <f>IF(B578="","",SUMIF(O1:O1961,A578,AA1:AA1961))</f>
      </c>
      <c r="I578" s="105">
        <f>IF(B578="","",(SUMIF(O1:O1961,A578,AB1:AB1961)+(SUMIF(O1:O1961,A578,AC1:AC1961))))</f>
      </c>
      <c r="J578" s="116"/>
      <c r="K578" s="105">
        <f>IFERROR(J578/H578,"")</f>
      </c>
      <c r="L578" s="116"/>
      <c r="M578" s="116"/>
      <c r="N578" s="116"/>
      <c r="O578" s="119"/>
      <c r="P578" s="116"/>
      <c r="Q578" s="116"/>
      <c r="R578" s="116"/>
      <c r="S578" s="119"/>
      <c r="T578" s="119"/>
      <c r="U578" s="116"/>
      <c r="V578" s="116"/>
      <c r="W578" s="116"/>
      <c r="X578" s="116"/>
      <c r="Y578" s="116"/>
      <c r="Z578" s="116"/>
      <c r="AA578" s="116"/>
      <c r="AB578" s="116"/>
      <c r="AC578" s="119"/>
      <c r="AD578" s="207"/>
      <c r="AE578" s="130">
        <f>IF(Z578="","",IF(OR(MONTH((DATE(1899,12,31)+(0*7+IF(Z578&gt;60,Z578-1,Z578))))=1,MONTH((DATE(1899,12,31)+(0*7+IF(Z578&gt;60,Z578-1,Z578))))=2,MONTH((DATE(1899,12,31)+(0*7+IF(Z578&gt;60,Z578-1,Z578))))=3),"1er",IF(OR(MONTH((DATE(1899,12,31)+(0*7+IF(Z578&gt;60,Z578-1,Z578))))=4,MONTH((DATE(1899,12,31)+(0*7+IF(Z578&gt;60,Z578-1,Z578))))=5,MONTH((DATE(1899,12,31)+(0*7+IF(Z578&gt;60,Z578-1,Z578))))=6),"2ème",IF(OR(MONTH((DATE(1899,12,31)+(0*7+IF(Z578&gt;60,Z578-1,Z578))))=7,MONTH((DATE(1899,12,31)+(0*7+IF(Z578&gt;60,Z578-1,Z578))))=8,MONTH((DATE(1899,12,31)+(0*7+IF(Z578&gt;60,Z578-1,Z578))))=9),"3ème",IF(OR(MONTH((DATE(1899,12,31)+(0*7+IF(Z578&gt;60,Z578-1,Z578))))=10,MONTH((DATE(1899,12,31)+(0*7+IF(Z578&gt;60,Z578-1,Z578))))=11,MONTH((DATE(1899,12,31)+(0*7+IF(Z578&gt;60,Z578-1,Z578))))=12),"4ème")))))</f>
      </c>
      <c r="AF578" s="131">
        <f>IF(Z578="","",YEAR((DATE(1899,12,31)+(0*7+IF(Z578&gt;60,Z578-1,Z578)))))</f>
      </c>
      <c r="AG578" s="123">
        <f>IF(U578="","",U578)</f>
      </c>
      <c r="AH578" s="124">
        <f>IF(S578="","",S578)</f>
      </c>
      <c r="AI578" s="99">
        <f>IF(P578="","",P578&amp;" ("&amp;O578&amp;"_"&amp;ROW()&amp;")")</f>
      </c>
      <c r="AQ578" s="124">
        <f>IF(T578="","",T578&amp;"1")</f>
      </c>
      <c r="AR578" s="124">
        <f>IF(S578="","",S578&amp;"2")</f>
      </c>
      <c r="AS578" s="154">
        <f>O578</f>
      </c>
    </row>
    <row r="579" s="41" customFormat="1" ht="64.9" customHeight="1">
      <c r="A579" s="188"/>
      <c r="B579" s="116"/>
      <c r="C579" s="116"/>
      <c r="D579" s="181"/>
      <c r="E579" s="181"/>
      <c r="F579" t="s" s="107">
        <v>67</v>
      </c>
      <c r="G579" s="116"/>
      <c r="H579" s="105">
        <f>IF(B579="","",SUMIF(O1:O1961,A579,AA1:AA1961))</f>
      </c>
      <c r="I579" s="105">
        <f>IF(B579="","",(SUMIF(O1:O1961,A579,AB1:AB1961)+(SUMIF(O1:O1961,A579,AC1:AC1961))))</f>
      </c>
      <c r="J579" s="116"/>
      <c r="K579" s="105">
        <f>IFERROR(J579/H579,"")</f>
      </c>
      <c r="L579" s="116"/>
      <c r="M579" s="116"/>
      <c r="N579" s="116"/>
      <c r="O579" s="119"/>
      <c r="P579" s="116"/>
      <c r="Q579" s="116"/>
      <c r="R579" s="116"/>
      <c r="S579" s="119"/>
      <c r="T579" s="119"/>
      <c r="U579" s="116"/>
      <c r="V579" s="116"/>
      <c r="W579" s="116"/>
      <c r="X579" s="116"/>
      <c r="Y579" s="116"/>
      <c r="Z579" s="116"/>
      <c r="AA579" s="116"/>
      <c r="AB579" s="116"/>
      <c r="AC579" s="119"/>
      <c r="AD579" s="207"/>
      <c r="AE579" s="130">
        <f>IF(Z579="","",IF(OR(MONTH((DATE(1899,12,31)+(0*7+IF(Z579&gt;60,Z579-1,Z579))))=1,MONTH((DATE(1899,12,31)+(0*7+IF(Z579&gt;60,Z579-1,Z579))))=2,MONTH((DATE(1899,12,31)+(0*7+IF(Z579&gt;60,Z579-1,Z579))))=3),"1er",IF(OR(MONTH((DATE(1899,12,31)+(0*7+IF(Z579&gt;60,Z579-1,Z579))))=4,MONTH((DATE(1899,12,31)+(0*7+IF(Z579&gt;60,Z579-1,Z579))))=5,MONTH((DATE(1899,12,31)+(0*7+IF(Z579&gt;60,Z579-1,Z579))))=6),"2ème",IF(OR(MONTH((DATE(1899,12,31)+(0*7+IF(Z579&gt;60,Z579-1,Z579))))=7,MONTH((DATE(1899,12,31)+(0*7+IF(Z579&gt;60,Z579-1,Z579))))=8,MONTH((DATE(1899,12,31)+(0*7+IF(Z579&gt;60,Z579-1,Z579))))=9),"3ème",IF(OR(MONTH((DATE(1899,12,31)+(0*7+IF(Z579&gt;60,Z579-1,Z579))))=10,MONTH((DATE(1899,12,31)+(0*7+IF(Z579&gt;60,Z579-1,Z579))))=11,MONTH((DATE(1899,12,31)+(0*7+IF(Z579&gt;60,Z579-1,Z579))))=12),"4ème")))))</f>
      </c>
      <c r="AF579" s="131">
        <f>IF(Z579="","",YEAR((DATE(1899,12,31)+(0*7+IF(Z579&gt;60,Z579-1,Z579)))))</f>
      </c>
      <c r="AG579" s="123">
        <f>IF(U579="","",U579)</f>
      </c>
      <c r="AH579" s="124">
        <f>IF(S579="","",S579)</f>
      </c>
      <c r="AI579" s="99">
        <f>IF(P579="","",P579&amp;" ("&amp;O579&amp;"_"&amp;ROW()&amp;")")</f>
      </c>
      <c r="AQ579" s="124">
        <f>IF(T579="","",T579&amp;"1")</f>
      </c>
      <c r="AR579" s="124">
        <f>IF(S579="","",S579&amp;"2")</f>
      </c>
      <c r="AS579" s="154">
        <f>O579</f>
      </c>
    </row>
    <row r="580" s="41" customFormat="1" ht="64.9" customHeight="1">
      <c r="A580" s="188"/>
      <c r="B580" s="116"/>
      <c r="C580" s="116"/>
      <c r="D580" s="181"/>
      <c r="E580" s="181"/>
      <c r="F580" t="s" s="107">
        <v>67</v>
      </c>
      <c r="G580" s="116"/>
      <c r="H580" s="105">
        <f>IF(B580="","",SUMIF(O1:O1961,A580,AA1:AA1961))</f>
      </c>
      <c r="I580" s="105">
        <f>IF(B580="","",(SUMIF(O1:O1961,A580,AB1:AB1961)+(SUMIF(O1:O1961,A580,AC1:AC1961))))</f>
      </c>
      <c r="J580" s="116"/>
      <c r="K580" s="105">
        <f>IFERROR(J580/H580,"")</f>
      </c>
      <c r="L580" s="116"/>
      <c r="M580" s="116"/>
      <c r="N580" s="116"/>
      <c r="O580" s="119"/>
      <c r="P580" s="116"/>
      <c r="Q580" s="116"/>
      <c r="R580" s="116"/>
      <c r="S580" s="119"/>
      <c r="T580" s="119"/>
      <c r="U580" s="116"/>
      <c r="V580" s="116"/>
      <c r="W580" s="116"/>
      <c r="X580" s="116"/>
      <c r="Y580" s="116"/>
      <c r="Z580" s="116"/>
      <c r="AA580" s="116"/>
      <c r="AB580" s="116"/>
      <c r="AC580" s="119"/>
      <c r="AD580" s="207"/>
      <c r="AE580" s="130">
        <f>IF(Z580="","",IF(OR(MONTH((DATE(1899,12,31)+(0*7+IF(Z580&gt;60,Z580-1,Z580))))=1,MONTH((DATE(1899,12,31)+(0*7+IF(Z580&gt;60,Z580-1,Z580))))=2,MONTH((DATE(1899,12,31)+(0*7+IF(Z580&gt;60,Z580-1,Z580))))=3),"1er",IF(OR(MONTH((DATE(1899,12,31)+(0*7+IF(Z580&gt;60,Z580-1,Z580))))=4,MONTH((DATE(1899,12,31)+(0*7+IF(Z580&gt;60,Z580-1,Z580))))=5,MONTH((DATE(1899,12,31)+(0*7+IF(Z580&gt;60,Z580-1,Z580))))=6),"2ème",IF(OR(MONTH((DATE(1899,12,31)+(0*7+IF(Z580&gt;60,Z580-1,Z580))))=7,MONTH((DATE(1899,12,31)+(0*7+IF(Z580&gt;60,Z580-1,Z580))))=8,MONTH((DATE(1899,12,31)+(0*7+IF(Z580&gt;60,Z580-1,Z580))))=9),"3ème",IF(OR(MONTH((DATE(1899,12,31)+(0*7+IF(Z580&gt;60,Z580-1,Z580))))=10,MONTH((DATE(1899,12,31)+(0*7+IF(Z580&gt;60,Z580-1,Z580))))=11,MONTH((DATE(1899,12,31)+(0*7+IF(Z580&gt;60,Z580-1,Z580))))=12),"4ème")))))</f>
      </c>
      <c r="AF580" s="131">
        <f>IF(Z580="","",YEAR((DATE(1899,12,31)+(0*7+IF(Z580&gt;60,Z580-1,Z580)))))</f>
      </c>
      <c r="AG580" s="123">
        <f>IF(U580="","",U580)</f>
      </c>
      <c r="AH580" s="124">
        <f>IF(S580="","",S580)</f>
      </c>
      <c r="AI580" s="99">
        <f>IF(P580="","",P580&amp;" ("&amp;O580&amp;"_"&amp;ROW()&amp;")")</f>
      </c>
      <c r="AQ580" s="124">
        <f>IF(T580="","",T580&amp;"1")</f>
      </c>
      <c r="AR580" s="124">
        <f>IF(S580="","",S580&amp;"2")</f>
      </c>
      <c r="AS580" s="154">
        <f>O580</f>
      </c>
    </row>
    <row r="581" s="41" customFormat="1" ht="64.9" customHeight="1">
      <c r="A581" s="188"/>
      <c r="B581" s="116"/>
      <c r="C581" s="116"/>
      <c r="D581" s="181"/>
      <c r="E581" s="181"/>
      <c r="F581" t="s" s="107">
        <v>67</v>
      </c>
      <c r="G581" s="116"/>
      <c r="H581" s="105">
        <f>IF(B581="","",SUMIF(O1:O1961,A581,AA1:AA1961))</f>
      </c>
      <c r="I581" s="105">
        <f>IF(B581="","",(SUMIF(O1:O1961,A581,AB1:AB1961)+(SUMIF(O1:O1961,A581,AC1:AC1961))))</f>
      </c>
      <c r="J581" s="116"/>
      <c r="K581" s="105">
        <f>IFERROR(J581/H581,"")</f>
      </c>
      <c r="L581" s="116"/>
      <c r="M581" s="116"/>
      <c r="N581" s="116"/>
      <c r="O581" s="119"/>
      <c r="P581" s="116"/>
      <c r="Q581" s="116"/>
      <c r="R581" s="116"/>
      <c r="S581" s="119"/>
      <c r="T581" s="119"/>
      <c r="U581" s="116"/>
      <c r="V581" s="116"/>
      <c r="W581" s="116"/>
      <c r="X581" s="116"/>
      <c r="Y581" s="116"/>
      <c r="Z581" s="116"/>
      <c r="AA581" s="116"/>
      <c r="AB581" s="116"/>
      <c r="AC581" s="119"/>
      <c r="AD581" s="207"/>
      <c r="AE581" s="130">
        <f>IF(Z581="","",IF(OR(MONTH((DATE(1899,12,31)+(0*7+IF(Z581&gt;60,Z581-1,Z581))))=1,MONTH((DATE(1899,12,31)+(0*7+IF(Z581&gt;60,Z581-1,Z581))))=2,MONTH((DATE(1899,12,31)+(0*7+IF(Z581&gt;60,Z581-1,Z581))))=3),"1er",IF(OR(MONTH((DATE(1899,12,31)+(0*7+IF(Z581&gt;60,Z581-1,Z581))))=4,MONTH((DATE(1899,12,31)+(0*7+IF(Z581&gt;60,Z581-1,Z581))))=5,MONTH((DATE(1899,12,31)+(0*7+IF(Z581&gt;60,Z581-1,Z581))))=6),"2ème",IF(OR(MONTH((DATE(1899,12,31)+(0*7+IF(Z581&gt;60,Z581-1,Z581))))=7,MONTH((DATE(1899,12,31)+(0*7+IF(Z581&gt;60,Z581-1,Z581))))=8,MONTH((DATE(1899,12,31)+(0*7+IF(Z581&gt;60,Z581-1,Z581))))=9),"3ème",IF(OR(MONTH((DATE(1899,12,31)+(0*7+IF(Z581&gt;60,Z581-1,Z581))))=10,MONTH((DATE(1899,12,31)+(0*7+IF(Z581&gt;60,Z581-1,Z581))))=11,MONTH((DATE(1899,12,31)+(0*7+IF(Z581&gt;60,Z581-1,Z581))))=12),"4ème")))))</f>
      </c>
      <c r="AF581" s="131">
        <f>IF(Z581="","",YEAR((DATE(1899,12,31)+(0*7+IF(Z581&gt;60,Z581-1,Z581)))))</f>
      </c>
      <c r="AG581" s="123">
        <f>IF(U581="","",U581)</f>
      </c>
      <c r="AH581" s="124">
        <f>IF(S581="","",S581)</f>
      </c>
      <c r="AI581" s="99">
        <f>IF(P581="","",P581&amp;" ("&amp;O581&amp;"_"&amp;ROW()&amp;")")</f>
      </c>
      <c r="AQ581" s="124">
        <f>IF(T581="","",T581&amp;"1")</f>
      </c>
      <c r="AR581" s="124">
        <f>IF(S581="","",S581&amp;"2")</f>
      </c>
      <c r="AS581" s="30">
        <f>O581</f>
      </c>
    </row>
    <row r="582" s="41" customFormat="1" ht="64.9" customHeight="1">
      <c r="A582" s="188"/>
      <c r="B582" s="116"/>
      <c r="C582" s="116"/>
      <c r="D582" s="181"/>
      <c r="E582" s="181"/>
      <c r="F582" t="s" s="107">
        <v>67</v>
      </c>
      <c r="G582" s="116"/>
      <c r="H582" s="105">
        <f>IF(B582="","",SUMIF(O1:O1961,A582,AA1:AA1961))</f>
      </c>
      <c r="I582" s="105">
        <f>IF(B582="","",(SUMIF(O1:O1961,A582,AB1:AB1961)+(SUMIF(O1:O1961,A582,AC1:AC1961))))</f>
      </c>
      <c r="J582" s="116"/>
      <c r="K582" s="105">
        <f>IFERROR(J582/H582,"")</f>
      </c>
      <c r="L582" s="116"/>
      <c r="M582" s="116"/>
      <c r="N582" s="116"/>
      <c r="O582" s="119"/>
      <c r="P582" s="116"/>
      <c r="Q582" s="116"/>
      <c r="R582" s="116"/>
      <c r="S582" s="119"/>
      <c r="T582" s="119"/>
      <c r="U582" s="116"/>
      <c r="V582" s="116"/>
      <c r="W582" s="116"/>
      <c r="X582" s="116"/>
      <c r="Y582" s="116"/>
      <c r="Z582" s="116"/>
      <c r="AA582" s="116"/>
      <c r="AB582" s="116"/>
      <c r="AC582" s="119"/>
      <c r="AD582" s="207"/>
      <c r="AE582" s="130">
        <f>IF(Z582="","",IF(OR(MONTH((DATE(1899,12,31)+(0*7+IF(Z582&gt;60,Z582-1,Z582))))=1,MONTH((DATE(1899,12,31)+(0*7+IF(Z582&gt;60,Z582-1,Z582))))=2,MONTH((DATE(1899,12,31)+(0*7+IF(Z582&gt;60,Z582-1,Z582))))=3),"1er",IF(OR(MONTH((DATE(1899,12,31)+(0*7+IF(Z582&gt;60,Z582-1,Z582))))=4,MONTH((DATE(1899,12,31)+(0*7+IF(Z582&gt;60,Z582-1,Z582))))=5,MONTH((DATE(1899,12,31)+(0*7+IF(Z582&gt;60,Z582-1,Z582))))=6),"2ème",IF(OR(MONTH((DATE(1899,12,31)+(0*7+IF(Z582&gt;60,Z582-1,Z582))))=7,MONTH((DATE(1899,12,31)+(0*7+IF(Z582&gt;60,Z582-1,Z582))))=8,MONTH((DATE(1899,12,31)+(0*7+IF(Z582&gt;60,Z582-1,Z582))))=9),"3ème",IF(OR(MONTH((DATE(1899,12,31)+(0*7+IF(Z582&gt;60,Z582-1,Z582))))=10,MONTH((DATE(1899,12,31)+(0*7+IF(Z582&gt;60,Z582-1,Z582))))=11,MONTH((DATE(1899,12,31)+(0*7+IF(Z582&gt;60,Z582-1,Z582))))=12),"4ème")))))</f>
      </c>
      <c r="AF582" s="131">
        <f>IF(Z582="","",YEAR((DATE(1899,12,31)+(0*7+IF(Z582&gt;60,Z582-1,Z582)))))</f>
      </c>
      <c r="AG582" s="123">
        <f>IF(U582="","",U582)</f>
      </c>
      <c r="AH582" s="124">
        <f>IF(S582="","",S582)</f>
      </c>
      <c r="AI582" s="99">
        <f>IF(P582="","",P582&amp;" ("&amp;O582&amp;"_"&amp;ROW()&amp;")")</f>
      </c>
      <c r="AQ582" s="124">
        <f>IF(T582="","",T582&amp;"1")</f>
      </c>
      <c r="AR582" s="124">
        <f>IF(S582="","",S582&amp;"2")</f>
      </c>
      <c r="AS582" s="30">
        <f>O582</f>
      </c>
    </row>
    <row r="583" s="41" customFormat="1" ht="64.9" customHeight="1">
      <c r="A583" s="188"/>
      <c r="B583" s="116"/>
      <c r="C583" s="116"/>
      <c r="D583" s="181"/>
      <c r="E583" s="181"/>
      <c r="F583" t="s" s="107">
        <v>67</v>
      </c>
      <c r="G583" s="116"/>
      <c r="H583" s="105">
        <f>IF(B583="","",SUMIF(O1:O1961,A583,AA1:AA1961))</f>
      </c>
      <c r="I583" s="105">
        <f>IF(B583="","",(SUMIF(O1:O1961,A583,AB1:AB1961)+(SUMIF(O1:O1961,A583,AC1:AC1961))))</f>
      </c>
      <c r="J583" s="116"/>
      <c r="K583" s="105">
        <f>IFERROR(J583/H583,"")</f>
      </c>
      <c r="L583" s="116"/>
      <c r="M583" s="116"/>
      <c r="N583" s="116"/>
      <c r="O583" s="119"/>
      <c r="P583" s="116"/>
      <c r="Q583" s="116"/>
      <c r="R583" s="116"/>
      <c r="S583" s="119"/>
      <c r="T583" s="119"/>
      <c r="U583" s="116"/>
      <c r="V583" s="116"/>
      <c r="W583" s="116"/>
      <c r="X583" s="116"/>
      <c r="Y583" s="116"/>
      <c r="Z583" s="116"/>
      <c r="AA583" s="116"/>
      <c r="AB583" s="116"/>
      <c r="AC583" s="119"/>
      <c r="AD583" s="207"/>
      <c r="AE583" s="130">
        <f>IF(Z583="","",IF(OR(MONTH((DATE(1899,12,31)+(0*7+IF(Z583&gt;60,Z583-1,Z583))))=1,MONTH((DATE(1899,12,31)+(0*7+IF(Z583&gt;60,Z583-1,Z583))))=2,MONTH((DATE(1899,12,31)+(0*7+IF(Z583&gt;60,Z583-1,Z583))))=3),"1er",IF(OR(MONTH((DATE(1899,12,31)+(0*7+IF(Z583&gt;60,Z583-1,Z583))))=4,MONTH((DATE(1899,12,31)+(0*7+IF(Z583&gt;60,Z583-1,Z583))))=5,MONTH((DATE(1899,12,31)+(0*7+IF(Z583&gt;60,Z583-1,Z583))))=6),"2ème",IF(OR(MONTH((DATE(1899,12,31)+(0*7+IF(Z583&gt;60,Z583-1,Z583))))=7,MONTH((DATE(1899,12,31)+(0*7+IF(Z583&gt;60,Z583-1,Z583))))=8,MONTH((DATE(1899,12,31)+(0*7+IF(Z583&gt;60,Z583-1,Z583))))=9),"3ème",IF(OR(MONTH((DATE(1899,12,31)+(0*7+IF(Z583&gt;60,Z583-1,Z583))))=10,MONTH((DATE(1899,12,31)+(0*7+IF(Z583&gt;60,Z583-1,Z583))))=11,MONTH((DATE(1899,12,31)+(0*7+IF(Z583&gt;60,Z583-1,Z583))))=12),"4ème")))))</f>
      </c>
      <c r="AF583" s="131">
        <f>IF(Z583="","",YEAR((DATE(1899,12,31)+(0*7+IF(Z583&gt;60,Z583-1,Z583)))))</f>
      </c>
      <c r="AG583" s="123">
        <f>IF(U583="","",U583)</f>
      </c>
      <c r="AH583" s="124">
        <f>IF(S583="","",S583)</f>
      </c>
      <c r="AI583" s="99">
        <f>IF(P583="","",P583&amp;" ("&amp;O583&amp;"_"&amp;ROW()&amp;")")</f>
      </c>
      <c r="AQ583" s="124">
        <f>IF(T583="","",T583&amp;"1")</f>
      </c>
      <c r="AR583" s="124">
        <f>IF(S583="","",S583&amp;"2")</f>
      </c>
      <c r="AS583" s="30">
        <f>O583</f>
      </c>
    </row>
    <row r="584" s="41" customFormat="1" ht="64.9" customHeight="1">
      <c r="A584" s="188"/>
      <c r="B584" s="116"/>
      <c r="C584" s="116"/>
      <c r="D584" s="181"/>
      <c r="E584" s="181"/>
      <c r="F584" t="s" s="107">
        <v>67</v>
      </c>
      <c r="G584" s="116"/>
      <c r="H584" s="105">
        <f>IF(B584="","",SUMIF(O1:O1961,A584,AA1:AA1961))</f>
      </c>
      <c r="I584" s="105">
        <f>IF(B584="","",(SUMIF(O1:O1961,A584,AB1:AB1961)+(SUMIF(O1:O1961,A584,AC1:AC1961))))</f>
      </c>
      <c r="J584" s="116"/>
      <c r="K584" s="105">
        <f>IFERROR(J584/H584,"")</f>
      </c>
      <c r="L584" s="116"/>
      <c r="M584" s="116"/>
      <c r="N584" s="116"/>
      <c r="O584" s="119"/>
      <c r="P584" s="116"/>
      <c r="Q584" s="116"/>
      <c r="R584" s="116"/>
      <c r="S584" s="119"/>
      <c r="T584" s="119"/>
      <c r="U584" s="116"/>
      <c r="V584" s="116"/>
      <c r="W584" s="116"/>
      <c r="X584" s="116"/>
      <c r="Y584" s="116"/>
      <c r="Z584" s="116"/>
      <c r="AA584" s="116"/>
      <c r="AB584" s="116"/>
      <c r="AC584" s="119"/>
      <c r="AD584" s="207"/>
      <c r="AE584" s="130">
        <f>IF(Z584="","",IF(OR(MONTH((DATE(1899,12,31)+(0*7+IF(Z584&gt;60,Z584-1,Z584))))=1,MONTH((DATE(1899,12,31)+(0*7+IF(Z584&gt;60,Z584-1,Z584))))=2,MONTH((DATE(1899,12,31)+(0*7+IF(Z584&gt;60,Z584-1,Z584))))=3),"1er",IF(OR(MONTH((DATE(1899,12,31)+(0*7+IF(Z584&gt;60,Z584-1,Z584))))=4,MONTH((DATE(1899,12,31)+(0*7+IF(Z584&gt;60,Z584-1,Z584))))=5,MONTH((DATE(1899,12,31)+(0*7+IF(Z584&gt;60,Z584-1,Z584))))=6),"2ème",IF(OR(MONTH((DATE(1899,12,31)+(0*7+IF(Z584&gt;60,Z584-1,Z584))))=7,MONTH((DATE(1899,12,31)+(0*7+IF(Z584&gt;60,Z584-1,Z584))))=8,MONTH((DATE(1899,12,31)+(0*7+IF(Z584&gt;60,Z584-1,Z584))))=9),"3ème",IF(OR(MONTH((DATE(1899,12,31)+(0*7+IF(Z584&gt;60,Z584-1,Z584))))=10,MONTH((DATE(1899,12,31)+(0*7+IF(Z584&gt;60,Z584-1,Z584))))=11,MONTH((DATE(1899,12,31)+(0*7+IF(Z584&gt;60,Z584-1,Z584))))=12),"4ème")))))</f>
      </c>
      <c r="AF584" s="131">
        <f>IF(Z584="","",YEAR((DATE(1899,12,31)+(0*7+IF(Z584&gt;60,Z584-1,Z584)))))</f>
      </c>
      <c r="AG584" s="123">
        <f>IF(U584="","",U584)</f>
      </c>
      <c r="AH584" s="124">
        <f>IF(S584="","",S584)</f>
      </c>
      <c r="AI584" s="99">
        <f>IF(P584="","",P584&amp;" ("&amp;O584&amp;"_"&amp;ROW()&amp;")")</f>
      </c>
      <c r="AQ584" s="124">
        <f>IF(T584="","",T584&amp;"1")</f>
      </c>
      <c r="AR584" s="124">
        <f>IF(S584="","",S584&amp;"2")</f>
      </c>
      <c r="AS584" s="30">
        <f>O584</f>
      </c>
    </row>
    <row r="585" s="41" customFormat="1" ht="64.9" customHeight="1">
      <c r="A585" s="188"/>
      <c r="B585" s="116"/>
      <c r="C585" s="116"/>
      <c r="D585" s="181"/>
      <c r="E585" s="181"/>
      <c r="F585" t="s" s="107">
        <v>67</v>
      </c>
      <c r="G585" s="116"/>
      <c r="H585" s="105">
        <f>IF(B585="","",SUMIF(O1:O1961,A585,AA1:AA1961))</f>
      </c>
      <c r="I585" s="105">
        <f>IF(B585="","",(SUMIF(O1:O1961,A585,AB1:AB1961)+(SUMIF(O1:O1961,A585,AC1:AC1961))))</f>
      </c>
      <c r="J585" s="116"/>
      <c r="K585" s="105">
        <f>IFERROR(J585/H585,"")</f>
      </c>
      <c r="L585" s="116"/>
      <c r="M585" s="116"/>
      <c r="N585" s="116"/>
      <c r="O585" s="119"/>
      <c r="P585" s="116"/>
      <c r="Q585" s="116"/>
      <c r="R585" s="116"/>
      <c r="S585" s="119"/>
      <c r="T585" s="119"/>
      <c r="U585" s="116"/>
      <c r="V585" s="116"/>
      <c r="W585" s="116"/>
      <c r="X585" s="116"/>
      <c r="Y585" s="116"/>
      <c r="Z585" s="116"/>
      <c r="AA585" s="116"/>
      <c r="AB585" s="116"/>
      <c r="AC585" s="119"/>
      <c r="AD585" s="207"/>
      <c r="AE585" s="130">
        <f>IF(Z585="","",IF(OR(MONTH((DATE(1899,12,31)+(0*7+IF(Z585&gt;60,Z585-1,Z585))))=1,MONTH((DATE(1899,12,31)+(0*7+IF(Z585&gt;60,Z585-1,Z585))))=2,MONTH((DATE(1899,12,31)+(0*7+IF(Z585&gt;60,Z585-1,Z585))))=3),"1er",IF(OR(MONTH((DATE(1899,12,31)+(0*7+IF(Z585&gt;60,Z585-1,Z585))))=4,MONTH((DATE(1899,12,31)+(0*7+IF(Z585&gt;60,Z585-1,Z585))))=5,MONTH((DATE(1899,12,31)+(0*7+IF(Z585&gt;60,Z585-1,Z585))))=6),"2ème",IF(OR(MONTH((DATE(1899,12,31)+(0*7+IF(Z585&gt;60,Z585-1,Z585))))=7,MONTH((DATE(1899,12,31)+(0*7+IF(Z585&gt;60,Z585-1,Z585))))=8,MONTH((DATE(1899,12,31)+(0*7+IF(Z585&gt;60,Z585-1,Z585))))=9),"3ème",IF(OR(MONTH((DATE(1899,12,31)+(0*7+IF(Z585&gt;60,Z585-1,Z585))))=10,MONTH((DATE(1899,12,31)+(0*7+IF(Z585&gt;60,Z585-1,Z585))))=11,MONTH((DATE(1899,12,31)+(0*7+IF(Z585&gt;60,Z585-1,Z585))))=12),"4ème")))))</f>
      </c>
      <c r="AF585" s="131">
        <f>IF(Z585="","",YEAR((DATE(1899,12,31)+(0*7+IF(Z585&gt;60,Z585-1,Z585)))))</f>
      </c>
      <c r="AG585" s="123">
        <f>IF(U585="","",U585)</f>
      </c>
      <c r="AH585" s="124">
        <f>IF(S585="","",S585)</f>
      </c>
      <c r="AI585" s="99">
        <f>IF(P585="","",P585&amp;" ("&amp;O585&amp;"_"&amp;ROW()&amp;")")</f>
      </c>
      <c r="AQ585" s="124">
        <f>IF(T585="","",T585&amp;"1")</f>
      </c>
      <c r="AR585" s="124">
        <f>IF(S585="","",S585&amp;"2")</f>
      </c>
      <c r="AS585" s="30">
        <f>O585</f>
      </c>
    </row>
    <row r="586" s="41" customFormat="1" ht="64.9" customHeight="1">
      <c r="A586" s="188"/>
      <c r="B586" s="116"/>
      <c r="C586" s="116"/>
      <c r="D586" s="181"/>
      <c r="E586" s="181"/>
      <c r="F586" t="s" s="107">
        <v>67</v>
      </c>
      <c r="G586" s="116"/>
      <c r="H586" s="105">
        <f>IF(B586="","",SUMIF(O1:O1961,A586,AA1:AA1961))</f>
      </c>
      <c r="I586" s="105">
        <f>IF(B586="","",(SUMIF(O1:O1961,A586,AB1:AB1961)+(SUMIF(O1:O1961,A586,AC1:AC1961))))</f>
      </c>
      <c r="J586" s="116"/>
      <c r="K586" s="105">
        <f>IFERROR(J586/H586,"")</f>
      </c>
      <c r="L586" s="116"/>
      <c r="M586" s="116"/>
      <c r="N586" s="116"/>
      <c r="O586" s="119"/>
      <c r="P586" s="116"/>
      <c r="Q586" s="116"/>
      <c r="R586" s="116"/>
      <c r="S586" s="119"/>
      <c r="T586" s="119"/>
      <c r="U586" s="116"/>
      <c r="V586" s="116"/>
      <c r="W586" s="116"/>
      <c r="X586" s="116"/>
      <c r="Y586" s="116"/>
      <c r="Z586" s="116"/>
      <c r="AA586" s="116"/>
      <c r="AB586" s="116"/>
      <c r="AC586" s="119"/>
      <c r="AD586" s="207"/>
      <c r="AE586" s="130">
        <f>IF(Z586="","",IF(OR(MONTH((DATE(1899,12,31)+(0*7+IF(Z586&gt;60,Z586-1,Z586))))=1,MONTH((DATE(1899,12,31)+(0*7+IF(Z586&gt;60,Z586-1,Z586))))=2,MONTH((DATE(1899,12,31)+(0*7+IF(Z586&gt;60,Z586-1,Z586))))=3),"1er",IF(OR(MONTH((DATE(1899,12,31)+(0*7+IF(Z586&gt;60,Z586-1,Z586))))=4,MONTH((DATE(1899,12,31)+(0*7+IF(Z586&gt;60,Z586-1,Z586))))=5,MONTH((DATE(1899,12,31)+(0*7+IF(Z586&gt;60,Z586-1,Z586))))=6),"2ème",IF(OR(MONTH((DATE(1899,12,31)+(0*7+IF(Z586&gt;60,Z586-1,Z586))))=7,MONTH((DATE(1899,12,31)+(0*7+IF(Z586&gt;60,Z586-1,Z586))))=8,MONTH((DATE(1899,12,31)+(0*7+IF(Z586&gt;60,Z586-1,Z586))))=9),"3ème",IF(OR(MONTH((DATE(1899,12,31)+(0*7+IF(Z586&gt;60,Z586-1,Z586))))=10,MONTH((DATE(1899,12,31)+(0*7+IF(Z586&gt;60,Z586-1,Z586))))=11,MONTH((DATE(1899,12,31)+(0*7+IF(Z586&gt;60,Z586-1,Z586))))=12),"4ème")))))</f>
      </c>
      <c r="AF586" s="131">
        <f>IF(Z586="","",YEAR((DATE(1899,12,31)+(0*7+IF(Z586&gt;60,Z586-1,Z586)))))</f>
      </c>
      <c r="AG586" s="123">
        <f>IF(U586="","",U586)</f>
      </c>
      <c r="AH586" s="124">
        <f>IF(S586="","",S586)</f>
      </c>
      <c r="AI586" s="99">
        <f>IF(P586="","",P586&amp;" ("&amp;O586&amp;"_"&amp;ROW()&amp;")")</f>
      </c>
      <c r="AQ586" s="124">
        <f>IF(T586="","",T586&amp;"1")</f>
      </c>
      <c r="AR586" s="124">
        <f>IF(S586="","",S586&amp;"2")</f>
      </c>
      <c r="AS586" s="30">
        <f>O586</f>
      </c>
    </row>
    <row r="587" s="41" customFormat="1" ht="64.9" customHeight="1">
      <c r="A587" s="188"/>
      <c r="B587" s="116"/>
      <c r="C587" s="116"/>
      <c r="D587" s="181"/>
      <c r="E587" s="181"/>
      <c r="F587" t="s" s="107">
        <v>67</v>
      </c>
      <c r="G587" s="116"/>
      <c r="H587" s="105">
        <f>IF(B587="","",SUMIF(O1:O1961,A587,AA1:AA1961))</f>
      </c>
      <c r="I587" s="105">
        <f>IF(B587="","",(SUMIF(O1:O1961,A587,AB1:AB1961)+(SUMIF(O1:O1961,A587,AC1:AC1961))))</f>
      </c>
      <c r="J587" s="116"/>
      <c r="K587" s="105">
        <f>IFERROR(J587/H587,"")</f>
      </c>
      <c r="L587" s="116"/>
      <c r="M587" s="116"/>
      <c r="N587" s="116"/>
      <c r="O587" s="119"/>
      <c r="P587" s="116"/>
      <c r="Q587" s="116"/>
      <c r="R587" s="116"/>
      <c r="S587" s="119"/>
      <c r="T587" s="119"/>
      <c r="U587" s="116"/>
      <c r="V587" s="116"/>
      <c r="W587" s="116"/>
      <c r="X587" s="116"/>
      <c r="Y587" s="116"/>
      <c r="Z587" s="116"/>
      <c r="AA587" s="116"/>
      <c r="AB587" s="116"/>
      <c r="AC587" s="119"/>
      <c r="AD587" s="207"/>
      <c r="AE587" s="130">
        <f>IF(Z587="","",IF(OR(MONTH((DATE(1899,12,31)+(0*7+IF(Z587&gt;60,Z587-1,Z587))))=1,MONTH((DATE(1899,12,31)+(0*7+IF(Z587&gt;60,Z587-1,Z587))))=2,MONTH((DATE(1899,12,31)+(0*7+IF(Z587&gt;60,Z587-1,Z587))))=3),"1er",IF(OR(MONTH((DATE(1899,12,31)+(0*7+IF(Z587&gt;60,Z587-1,Z587))))=4,MONTH((DATE(1899,12,31)+(0*7+IF(Z587&gt;60,Z587-1,Z587))))=5,MONTH((DATE(1899,12,31)+(0*7+IF(Z587&gt;60,Z587-1,Z587))))=6),"2ème",IF(OR(MONTH((DATE(1899,12,31)+(0*7+IF(Z587&gt;60,Z587-1,Z587))))=7,MONTH((DATE(1899,12,31)+(0*7+IF(Z587&gt;60,Z587-1,Z587))))=8,MONTH((DATE(1899,12,31)+(0*7+IF(Z587&gt;60,Z587-1,Z587))))=9),"3ème",IF(OR(MONTH((DATE(1899,12,31)+(0*7+IF(Z587&gt;60,Z587-1,Z587))))=10,MONTH((DATE(1899,12,31)+(0*7+IF(Z587&gt;60,Z587-1,Z587))))=11,MONTH((DATE(1899,12,31)+(0*7+IF(Z587&gt;60,Z587-1,Z587))))=12),"4ème")))))</f>
      </c>
      <c r="AF587" s="131">
        <f>IF(Z587="","",YEAR((DATE(1899,12,31)+(0*7+IF(Z587&gt;60,Z587-1,Z587)))))</f>
      </c>
      <c r="AG587" s="123">
        <f>IF(U587="","",U587)</f>
      </c>
      <c r="AH587" s="124">
        <f>IF(S587="","",S587)</f>
      </c>
      <c r="AI587" s="99">
        <f>IF(P587="","",P587&amp;" ("&amp;O587&amp;"_"&amp;ROW()&amp;")")</f>
      </c>
      <c r="AQ587" s="124">
        <f>IF(T587="","",T587&amp;"1")</f>
      </c>
      <c r="AR587" s="124">
        <f>IF(S587="","",S587&amp;"2")</f>
      </c>
      <c r="AS587" s="30">
        <f>O587</f>
      </c>
    </row>
    <row r="588" s="41" customFormat="1" ht="64.9" customHeight="1">
      <c r="A588" s="188"/>
      <c r="B588" s="116"/>
      <c r="C588" s="116"/>
      <c r="D588" s="181"/>
      <c r="E588" s="181"/>
      <c r="F588" t="s" s="107">
        <v>67</v>
      </c>
      <c r="G588" s="116"/>
      <c r="H588" s="105">
        <f>IF(B588="","",SUMIF(O1:O1961,A588,AA1:AA1961))</f>
      </c>
      <c r="I588" s="105">
        <f>IF(B588="","",(SUMIF(O1:O1961,A588,AB1:AB1961)+(SUMIF(O1:O1961,A588,AC1:AC1961))))</f>
      </c>
      <c r="J588" s="116"/>
      <c r="K588" s="105">
        <f>IFERROR(J588/H588,"")</f>
      </c>
      <c r="L588" s="116"/>
      <c r="M588" s="116"/>
      <c r="N588" s="116"/>
      <c r="O588" s="119"/>
      <c r="P588" s="116"/>
      <c r="Q588" s="116"/>
      <c r="R588" s="116"/>
      <c r="S588" s="119"/>
      <c r="T588" s="119"/>
      <c r="U588" s="116"/>
      <c r="V588" s="116"/>
      <c r="W588" s="116"/>
      <c r="X588" s="116"/>
      <c r="Y588" s="116"/>
      <c r="Z588" s="116"/>
      <c r="AA588" s="116"/>
      <c r="AB588" s="116"/>
      <c r="AC588" s="119"/>
      <c r="AD588" s="207"/>
      <c r="AE588" s="130">
        <f>IF(Z588="","",IF(OR(MONTH((DATE(1899,12,31)+(0*7+IF(Z588&gt;60,Z588-1,Z588))))=1,MONTH((DATE(1899,12,31)+(0*7+IF(Z588&gt;60,Z588-1,Z588))))=2,MONTH((DATE(1899,12,31)+(0*7+IF(Z588&gt;60,Z588-1,Z588))))=3),"1er",IF(OR(MONTH((DATE(1899,12,31)+(0*7+IF(Z588&gt;60,Z588-1,Z588))))=4,MONTH((DATE(1899,12,31)+(0*7+IF(Z588&gt;60,Z588-1,Z588))))=5,MONTH((DATE(1899,12,31)+(0*7+IF(Z588&gt;60,Z588-1,Z588))))=6),"2ème",IF(OR(MONTH((DATE(1899,12,31)+(0*7+IF(Z588&gt;60,Z588-1,Z588))))=7,MONTH((DATE(1899,12,31)+(0*7+IF(Z588&gt;60,Z588-1,Z588))))=8,MONTH((DATE(1899,12,31)+(0*7+IF(Z588&gt;60,Z588-1,Z588))))=9),"3ème",IF(OR(MONTH((DATE(1899,12,31)+(0*7+IF(Z588&gt;60,Z588-1,Z588))))=10,MONTH((DATE(1899,12,31)+(0*7+IF(Z588&gt;60,Z588-1,Z588))))=11,MONTH((DATE(1899,12,31)+(0*7+IF(Z588&gt;60,Z588-1,Z588))))=12),"4ème")))))</f>
      </c>
      <c r="AF588" s="131">
        <f>IF(Z588="","",YEAR((DATE(1899,12,31)+(0*7+IF(Z588&gt;60,Z588-1,Z588)))))</f>
      </c>
      <c r="AG588" s="123">
        <f>IF(U588="","",U588)</f>
      </c>
      <c r="AH588" s="124">
        <f>IF(S588="","",S588)</f>
      </c>
      <c r="AI588" s="99">
        <f>IF(P588="","",P588&amp;" ("&amp;O588&amp;"_"&amp;ROW()&amp;")")</f>
      </c>
      <c r="AQ588" s="124">
        <f>IF(T588="","",T588&amp;"1")</f>
      </c>
      <c r="AR588" s="124">
        <f>IF(S588="","",S588&amp;"2")</f>
      </c>
      <c r="AS588" s="30">
        <f>O588</f>
      </c>
    </row>
    <row r="589" s="41" customFormat="1" ht="64.9" customHeight="1">
      <c r="A589" s="188"/>
      <c r="B589" s="116"/>
      <c r="C589" s="116"/>
      <c r="D589" s="181"/>
      <c r="E589" s="181"/>
      <c r="F589" t="s" s="107">
        <v>67</v>
      </c>
      <c r="G589" s="116"/>
      <c r="H589" s="105">
        <f>IF(B589="","",SUMIF(O1:O1961,A589,AA1:AA1961))</f>
      </c>
      <c r="I589" s="105">
        <f>IF(B589="","",(SUMIF(O1:O1961,A589,AB1:AB1961)+(SUMIF(O1:O1961,A589,AC1:AC1961))))</f>
      </c>
      <c r="J589" s="116"/>
      <c r="K589" s="105">
        <f>IFERROR(J589/H589,"")</f>
      </c>
      <c r="L589" s="116"/>
      <c r="M589" s="116"/>
      <c r="N589" s="116"/>
      <c r="O589" s="119"/>
      <c r="P589" s="116"/>
      <c r="Q589" s="116"/>
      <c r="R589" s="116"/>
      <c r="S589" s="119"/>
      <c r="T589" s="119"/>
      <c r="U589" s="116"/>
      <c r="V589" s="116"/>
      <c r="W589" s="116"/>
      <c r="X589" s="116"/>
      <c r="Y589" s="116"/>
      <c r="Z589" s="116"/>
      <c r="AA589" s="116"/>
      <c r="AB589" s="116"/>
      <c r="AC589" s="119"/>
      <c r="AD589" s="207"/>
      <c r="AE589" s="130">
        <f>IF(Z589="","",IF(OR(MONTH((DATE(1899,12,31)+(0*7+IF(Z589&gt;60,Z589-1,Z589))))=1,MONTH((DATE(1899,12,31)+(0*7+IF(Z589&gt;60,Z589-1,Z589))))=2,MONTH((DATE(1899,12,31)+(0*7+IF(Z589&gt;60,Z589-1,Z589))))=3),"1er",IF(OR(MONTH((DATE(1899,12,31)+(0*7+IF(Z589&gt;60,Z589-1,Z589))))=4,MONTH((DATE(1899,12,31)+(0*7+IF(Z589&gt;60,Z589-1,Z589))))=5,MONTH((DATE(1899,12,31)+(0*7+IF(Z589&gt;60,Z589-1,Z589))))=6),"2ème",IF(OR(MONTH((DATE(1899,12,31)+(0*7+IF(Z589&gt;60,Z589-1,Z589))))=7,MONTH((DATE(1899,12,31)+(0*7+IF(Z589&gt;60,Z589-1,Z589))))=8,MONTH((DATE(1899,12,31)+(0*7+IF(Z589&gt;60,Z589-1,Z589))))=9),"3ème",IF(OR(MONTH((DATE(1899,12,31)+(0*7+IF(Z589&gt;60,Z589-1,Z589))))=10,MONTH((DATE(1899,12,31)+(0*7+IF(Z589&gt;60,Z589-1,Z589))))=11,MONTH((DATE(1899,12,31)+(0*7+IF(Z589&gt;60,Z589-1,Z589))))=12),"4ème")))))</f>
      </c>
      <c r="AF589" s="131">
        <f>IF(Z589="","",YEAR((DATE(1899,12,31)+(0*7+IF(Z589&gt;60,Z589-1,Z589)))))</f>
      </c>
      <c r="AG589" s="123">
        <f>IF(U589="","",U589)</f>
      </c>
      <c r="AH589" s="124">
        <f>IF(S589="","",S589)</f>
      </c>
      <c r="AI589" s="99">
        <f>IF(P589="","",P589&amp;" ("&amp;O589&amp;"_"&amp;ROW()&amp;")")</f>
      </c>
      <c r="AQ589" s="124">
        <f>IF(T589="","",T589&amp;"1")</f>
      </c>
      <c r="AR589" s="124">
        <f>IF(S589="","",S589&amp;"2")</f>
      </c>
      <c r="AS589" s="30">
        <f>O589</f>
      </c>
    </row>
    <row r="590" s="41" customFormat="1" ht="64.9" customHeight="1">
      <c r="A590" s="188"/>
      <c r="B590" s="116"/>
      <c r="C590" s="116"/>
      <c r="D590" s="181"/>
      <c r="E590" s="181"/>
      <c r="F590" t="s" s="107">
        <v>67</v>
      </c>
      <c r="G590" s="116"/>
      <c r="H590" s="105">
        <f>IF(B590="","",SUMIF(O1:O1961,A590,AA1:AA1961))</f>
      </c>
      <c r="I590" s="105">
        <f>IF(B590="","",(SUMIF(O1:O1961,A590,AB1:AB1961)+(SUMIF(O1:O1961,A590,AC1:AC1961))))</f>
      </c>
      <c r="J590" s="116"/>
      <c r="K590" s="105">
        <f>IFERROR(J590/H590,"")</f>
      </c>
      <c r="L590" s="116"/>
      <c r="M590" s="116"/>
      <c r="N590" s="116"/>
      <c r="O590" s="119"/>
      <c r="P590" s="116"/>
      <c r="Q590" s="116"/>
      <c r="R590" s="116"/>
      <c r="S590" s="119"/>
      <c r="T590" s="119"/>
      <c r="U590" s="116"/>
      <c r="V590" s="116"/>
      <c r="W590" s="116"/>
      <c r="X590" s="116"/>
      <c r="Y590" s="116"/>
      <c r="Z590" s="116"/>
      <c r="AA590" s="116"/>
      <c r="AB590" s="116"/>
      <c r="AC590" s="119"/>
      <c r="AD590" s="207"/>
      <c r="AE590" s="130">
        <f>IF(Z590="","",IF(OR(MONTH((DATE(1899,12,31)+(0*7+IF(Z590&gt;60,Z590-1,Z590))))=1,MONTH((DATE(1899,12,31)+(0*7+IF(Z590&gt;60,Z590-1,Z590))))=2,MONTH((DATE(1899,12,31)+(0*7+IF(Z590&gt;60,Z590-1,Z590))))=3),"1er",IF(OR(MONTH((DATE(1899,12,31)+(0*7+IF(Z590&gt;60,Z590-1,Z590))))=4,MONTH((DATE(1899,12,31)+(0*7+IF(Z590&gt;60,Z590-1,Z590))))=5,MONTH((DATE(1899,12,31)+(0*7+IF(Z590&gt;60,Z590-1,Z590))))=6),"2ème",IF(OR(MONTH((DATE(1899,12,31)+(0*7+IF(Z590&gt;60,Z590-1,Z590))))=7,MONTH((DATE(1899,12,31)+(0*7+IF(Z590&gt;60,Z590-1,Z590))))=8,MONTH((DATE(1899,12,31)+(0*7+IF(Z590&gt;60,Z590-1,Z590))))=9),"3ème",IF(OR(MONTH((DATE(1899,12,31)+(0*7+IF(Z590&gt;60,Z590-1,Z590))))=10,MONTH((DATE(1899,12,31)+(0*7+IF(Z590&gt;60,Z590-1,Z590))))=11,MONTH((DATE(1899,12,31)+(0*7+IF(Z590&gt;60,Z590-1,Z590))))=12),"4ème")))))</f>
      </c>
      <c r="AF590" s="131">
        <f>IF(Z590="","",YEAR((DATE(1899,12,31)+(0*7+IF(Z590&gt;60,Z590-1,Z590)))))</f>
      </c>
      <c r="AG590" s="123">
        <f>IF(U590="","",U590)</f>
      </c>
      <c r="AH590" s="124">
        <f>IF(S590="","",S590)</f>
      </c>
      <c r="AI590" s="99">
        <f>IF(P590="","",P590&amp;" ("&amp;O590&amp;"_"&amp;ROW()&amp;")")</f>
      </c>
      <c r="AQ590" s="124">
        <f>IF(T590="","",T590&amp;"1")</f>
      </c>
      <c r="AR590" s="124">
        <f>IF(S590="","",S590&amp;"2")</f>
      </c>
      <c r="AS590" s="30">
        <f>O590</f>
      </c>
    </row>
    <row r="591" s="41" customFormat="1" ht="64.9" customHeight="1">
      <c r="A591" s="188"/>
      <c r="B591" s="116"/>
      <c r="C591" s="116"/>
      <c r="D591" s="181"/>
      <c r="E591" s="181"/>
      <c r="F591" t="s" s="107">
        <v>67</v>
      </c>
      <c r="G591" s="116"/>
      <c r="H591" s="105">
        <f>IF(B591="","",SUMIF(O1:O1961,A591,AA1:AA1961))</f>
      </c>
      <c r="I591" s="105">
        <f>IF(B591="","",(SUMIF(O1:O1961,A591,AB1:AB1961)+(SUMIF(O1:O1961,A591,AC1:AC1961))))</f>
      </c>
      <c r="J591" s="116"/>
      <c r="K591" s="105">
        <f>IFERROR(J591/H591,"")</f>
      </c>
      <c r="L591" s="116"/>
      <c r="M591" s="116"/>
      <c r="N591" s="116"/>
      <c r="O591" s="119"/>
      <c r="P591" s="116"/>
      <c r="Q591" s="116"/>
      <c r="R591" s="116"/>
      <c r="S591" s="119"/>
      <c r="T591" s="119"/>
      <c r="U591" s="116"/>
      <c r="V591" s="116"/>
      <c r="W591" s="116"/>
      <c r="X591" s="116"/>
      <c r="Y591" s="116"/>
      <c r="Z591" s="116"/>
      <c r="AA591" s="116"/>
      <c r="AB591" s="116"/>
      <c r="AC591" s="119"/>
      <c r="AD591" s="207"/>
      <c r="AE591" s="130">
        <f>IF(Z591="","",IF(OR(MONTH((DATE(1899,12,31)+(0*7+IF(Z591&gt;60,Z591-1,Z591))))=1,MONTH((DATE(1899,12,31)+(0*7+IF(Z591&gt;60,Z591-1,Z591))))=2,MONTH((DATE(1899,12,31)+(0*7+IF(Z591&gt;60,Z591-1,Z591))))=3),"1er",IF(OR(MONTH((DATE(1899,12,31)+(0*7+IF(Z591&gt;60,Z591-1,Z591))))=4,MONTH((DATE(1899,12,31)+(0*7+IF(Z591&gt;60,Z591-1,Z591))))=5,MONTH((DATE(1899,12,31)+(0*7+IF(Z591&gt;60,Z591-1,Z591))))=6),"2ème",IF(OR(MONTH((DATE(1899,12,31)+(0*7+IF(Z591&gt;60,Z591-1,Z591))))=7,MONTH((DATE(1899,12,31)+(0*7+IF(Z591&gt;60,Z591-1,Z591))))=8,MONTH((DATE(1899,12,31)+(0*7+IF(Z591&gt;60,Z591-1,Z591))))=9),"3ème",IF(OR(MONTH((DATE(1899,12,31)+(0*7+IF(Z591&gt;60,Z591-1,Z591))))=10,MONTH((DATE(1899,12,31)+(0*7+IF(Z591&gt;60,Z591-1,Z591))))=11,MONTH((DATE(1899,12,31)+(0*7+IF(Z591&gt;60,Z591-1,Z591))))=12),"4ème")))))</f>
      </c>
      <c r="AF591" s="131">
        <f>IF(Z591="","",YEAR((DATE(1899,12,31)+(0*7+IF(Z591&gt;60,Z591-1,Z591)))))</f>
      </c>
      <c r="AG591" s="123">
        <f>IF(U591="","",U591)</f>
      </c>
      <c r="AH591" s="124">
        <f>IF(S591="","",S591)</f>
      </c>
      <c r="AI591" s="99">
        <f>IF(P591="","",P591&amp;" ("&amp;O591&amp;"_"&amp;ROW()&amp;")")</f>
      </c>
      <c r="AQ591" s="124">
        <f>IF(T591="","",T591&amp;"1")</f>
      </c>
      <c r="AR591" s="124">
        <f>IF(S591="","",S591&amp;"2")</f>
      </c>
      <c r="AS591" s="30">
        <f>O591</f>
      </c>
    </row>
    <row r="592" s="41" customFormat="1" ht="64.9" customHeight="1">
      <c r="A592" s="188"/>
      <c r="B592" s="116"/>
      <c r="C592" s="116"/>
      <c r="D592" s="181"/>
      <c r="E592" s="181"/>
      <c r="F592" t="s" s="107">
        <v>67</v>
      </c>
      <c r="G592" s="116"/>
      <c r="H592" s="105">
        <f>IF(B592="","",SUMIF(O1:O1961,A592,AA1:AA1961))</f>
      </c>
      <c r="I592" s="105">
        <f>IF(B592="","",(SUMIF(O1:O1961,A592,AB1:AB1961)+(SUMIF(O1:O1961,A592,AC1:AC1961))))</f>
      </c>
      <c r="J592" s="116"/>
      <c r="K592" s="105">
        <f>IFERROR(J592/H592,"")</f>
      </c>
      <c r="L592" s="116"/>
      <c r="M592" s="116"/>
      <c r="N592" s="116"/>
      <c r="O592" s="119"/>
      <c r="P592" s="116"/>
      <c r="Q592" s="116"/>
      <c r="R592" s="116"/>
      <c r="S592" s="119"/>
      <c r="T592" s="119"/>
      <c r="U592" s="116"/>
      <c r="V592" s="116"/>
      <c r="W592" s="116"/>
      <c r="X592" s="116"/>
      <c r="Y592" s="116"/>
      <c r="Z592" s="116"/>
      <c r="AA592" s="116"/>
      <c r="AB592" s="116"/>
      <c r="AC592" s="119"/>
      <c r="AD592" s="207"/>
      <c r="AE592" s="130">
        <f>IF(Z592="","",IF(OR(MONTH((DATE(1899,12,31)+(0*7+IF(Z592&gt;60,Z592-1,Z592))))=1,MONTH((DATE(1899,12,31)+(0*7+IF(Z592&gt;60,Z592-1,Z592))))=2,MONTH((DATE(1899,12,31)+(0*7+IF(Z592&gt;60,Z592-1,Z592))))=3),"1er",IF(OR(MONTH((DATE(1899,12,31)+(0*7+IF(Z592&gt;60,Z592-1,Z592))))=4,MONTH((DATE(1899,12,31)+(0*7+IF(Z592&gt;60,Z592-1,Z592))))=5,MONTH((DATE(1899,12,31)+(0*7+IF(Z592&gt;60,Z592-1,Z592))))=6),"2ème",IF(OR(MONTH((DATE(1899,12,31)+(0*7+IF(Z592&gt;60,Z592-1,Z592))))=7,MONTH((DATE(1899,12,31)+(0*7+IF(Z592&gt;60,Z592-1,Z592))))=8,MONTH((DATE(1899,12,31)+(0*7+IF(Z592&gt;60,Z592-1,Z592))))=9),"3ème",IF(OR(MONTH((DATE(1899,12,31)+(0*7+IF(Z592&gt;60,Z592-1,Z592))))=10,MONTH((DATE(1899,12,31)+(0*7+IF(Z592&gt;60,Z592-1,Z592))))=11,MONTH((DATE(1899,12,31)+(0*7+IF(Z592&gt;60,Z592-1,Z592))))=12),"4ème")))))</f>
      </c>
      <c r="AF592" s="131">
        <f>IF(Z592="","",YEAR((DATE(1899,12,31)+(0*7+IF(Z592&gt;60,Z592-1,Z592)))))</f>
      </c>
      <c r="AG592" s="123">
        <f>IF(U592="","",U592)</f>
      </c>
      <c r="AH592" s="124">
        <f>IF(S592="","",S592)</f>
      </c>
      <c r="AI592" s="99">
        <f>IF(P592="","",P592&amp;" ("&amp;O592&amp;"_"&amp;ROW()&amp;")")</f>
      </c>
      <c r="AQ592" s="124">
        <f>IF(T592="","",T592&amp;"1")</f>
      </c>
      <c r="AR592" s="124">
        <f>IF(S592="","",S592&amp;"2")</f>
      </c>
      <c r="AS592" s="30">
        <f>O592</f>
      </c>
    </row>
    <row r="593" s="41" customFormat="1" ht="64.9" customHeight="1">
      <c r="A593" s="188"/>
      <c r="B593" s="116"/>
      <c r="C593" s="116"/>
      <c r="D593" s="181"/>
      <c r="E593" s="181"/>
      <c r="F593" t="s" s="107">
        <v>67</v>
      </c>
      <c r="G593" s="116"/>
      <c r="H593" s="105">
        <f>IF(B593="","",SUMIF(O1:O1961,A593,AA1:AA1961))</f>
      </c>
      <c r="I593" s="105">
        <f>IF(B593="","",(SUMIF(O1:O1961,A593,AB1:AB1961)+(SUMIF(O1:O1961,A593,AC1:AC1961))))</f>
      </c>
      <c r="J593" s="116"/>
      <c r="K593" s="105">
        <f>IFERROR(J593/H593,"")</f>
      </c>
      <c r="L593" s="116"/>
      <c r="M593" s="116"/>
      <c r="N593" s="116"/>
      <c r="O593" s="119"/>
      <c r="P593" s="116"/>
      <c r="Q593" s="116"/>
      <c r="R593" s="116"/>
      <c r="S593" s="119"/>
      <c r="T593" s="119"/>
      <c r="U593" s="116"/>
      <c r="V593" s="116"/>
      <c r="W593" s="116"/>
      <c r="X593" s="116"/>
      <c r="Y593" s="116"/>
      <c r="Z593" s="116"/>
      <c r="AA593" s="116"/>
      <c r="AB593" s="116"/>
      <c r="AC593" s="119"/>
      <c r="AD593" s="207"/>
      <c r="AE593" s="130">
        <f>IF(Z593="","",IF(OR(MONTH((DATE(1899,12,31)+(0*7+IF(Z593&gt;60,Z593-1,Z593))))=1,MONTH((DATE(1899,12,31)+(0*7+IF(Z593&gt;60,Z593-1,Z593))))=2,MONTH((DATE(1899,12,31)+(0*7+IF(Z593&gt;60,Z593-1,Z593))))=3),"1er",IF(OR(MONTH((DATE(1899,12,31)+(0*7+IF(Z593&gt;60,Z593-1,Z593))))=4,MONTH((DATE(1899,12,31)+(0*7+IF(Z593&gt;60,Z593-1,Z593))))=5,MONTH((DATE(1899,12,31)+(0*7+IF(Z593&gt;60,Z593-1,Z593))))=6),"2ème",IF(OR(MONTH((DATE(1899,12,31)+(0*7+IF(Z593&gt;60,Z593-1,Z593))))=7,MONTH((DATE(1899,12,31)+(0*7+IF(Z593&gt;60,Z593-1,Z593))))=8,MONTH((DATE(1899,12,31)+(0*7+IF(Z593&gt;60,Z593-1,Z593))))=9),"3ème",IF(OR(MONTH((DATE(1899,12,31)+(0*7+IF(Z593&gt;60,Z593-1,Z593))))=10,MONTH((DATE(1899,12,31)+(0*7+IF(Z593&gt;60,Z593-1,Z593))))=11,MONTH((DATE(1899,12,31)+(0*7+IF(Z593&gt;60,Z593-1,Z593))))=12),"4ème")))))</f>
      </c>
      <c r="AF593" s="131">
        <f>IF(Z593="","",YEAR((DATE(1899,12,31)+(0*7+IF(Z593&gt;60,Z593-1,Z593)))))</f>
      </c>
      <c r="AG593" s="123">
        <f>IF(U593="","",U593)</f>
      </c>
      <c r="AH593" s="124">
        <f>IF(S593="","",S593)</f>
      </c>
      <c r="AI593" s="99">
        <f>IF(P593="","",P593&amp;" ("&amp;O593&amp;"_"&amp;ROW()&amp;")")</f>
      </c>
      <c r="AQ593" s="124">
        <f>IF(T593="","",T593&amp;"1")</f>
      </c>
      <c r="AR593" s="124">
        <f>IF(S593="","",S593&amp;"2")</f>
      </c>
      <c r="AS593" s="30">
        <f>O593</f>
      </c>
    </row>
    <row r="594" s="41" customFormat="1" ht="64.9" customHeight="1">
      <c r="A594" s="188"/>
      <c r="B594" s="116"/>
      <c r="C594" s="116"/>
      <c r="D594" s="181"/>
      <c r="E594" s="181"/>
      <c r="F594" t="s" s="107">
        <v>67</v>
      </c>
      <c r="G594" s="116"/>
      <c r="H594" s="105">
        <f>IF(B594="","",SUMIF(O1:O1961,A594,AA1:AA1961))</f>
      </c>
      <c r="I594" s="105">
        <f>IF(B594="","",(SUMIF(O1:O1961,A594,AB1:AB1961)+(SUMIF(O1:O1961,A594,AC1:AC1961))))</f>
      </c>
      <c r="J594" s="116"/>
      <c r="K594" s="105">
        <f>IFERROR(J594/H594,"")</f>
      </c>
      <c r="L594" s="116"/>
      <c r="M594" s="116"/>
      <c r="N594" s="116"/>
      <c r="O594" s="119"/>
      <c r="P594" s="116"/>
      <c r="Q594" s="116"/>
      <c r="R594" s="116"/>
      <c r="S594" s="119"/>
      <c r="T594" s="119"/>
      <c r="U594" s="116"/>
      <c r="V594" s="116"/>
      <c r="W594" s="116"/>
      <c r="X594" s="116"/>
      <c r="Y594" s="116"/>
      <c r="Z594" s="116"/>
      <c r="AA594" s="116"/>
      <c r="AB594" s="116"/>
      <c r="AC594" s="119"/>
      <c r="AD594" s="207"/>
      <c r="AE594" s="130">
        <f>IF(Z594="","",IF(OR(MONTH((DATE(1899,12,31)+(0*7+IF(Z594&gt;60,Z594-1,Z594))))=1,MONTH((DATE(1899,12,31)+(0*7+IF(Z594&gt;60,Z594-1,Z594))))=2,MONTH((DATE(1899,12,31)+(0*7+IF(Z594&gt;60,Z594-1,Z594))))=3),"1er",IF(OR(MONTH((DATE(1899,12,31)+(0*7+IF(Z594&gt;60,Z594-1,Z594))))=4,MONTH((DATE(1899,12,31)+(0*7+IF(Z594&gt;60,Z594-1,Z594))))=5,MONTH((DATE(1899,12,31)+(0*7+IF(Z594&gt;60,Z594-1,Z594))))=6),"2ème",IF(OR(MONTH((DATE(1899,12,31)+(0*7+IF(Z594&gt;60,Z594-1,Z594))))=7,MONTH((DATE(1899,12,31)+(0*7+IF(Z594&gt;60,Z594-1,Z594))))=8,MONTH((DATE(1899,12,31)+(0*7+IF(Z594&gt;60,Z594-1,Z594))))=9),"3ème",IF(OR(MONTH((DATE(1899,12,31)+(0*7+IF(Z594&gt;60,Z594-1,Z594))))=10,MONTH((DATE(1899,12,31)+(0*7+IF(Z594&gt;60,Z594-1,Z594))))=11,MONTH((DATE(1899,12,31)+(0*7+IF(Z594&gt;60,Z594-1,Z594))))=12),"4ème")))))</f>
      </c>
      <c r="AF594" s="131">
        <f>IF(Z594="","",YEAR((DATE(1899,12,31)+(0*7+IF(Z594&gt;60,Z594-1,Z594)))))</f>
      </c>
      <c r="AG594" s="123">
        <f>IF(U594="","",U594)</f>
      </c>
      <c r="AH594" s="124">
        <f>IF(S594="","",S594)</f>
      </c>
      <c r="AI594" s="99">
        <f>IF(P594="","",P594&amp;" ("&amp;O594&amp;"_"&amp;ROW()&amp;")")</f>
      </c>
      <c r="AQ594" s="124">
        <f>IF(T594="","",T594&amp;"1")</f>
      </c>
      <c r="AR594" s="124">
        <f>IF(S594="","",S594&amp;"2")</f>
      </c>
      <c r="AS594" s="30">
        <f>O594</f>
      </c>
    </row>
    <row r="595" s="41" customFormat="1" ht="64.9" customHeight="1">
      <c r="A595" s="188"/>
      <c r="B595" s="116"/>
      <c r="C595" s="116"/>
      <c r="D595" s="181"/>
      <c r="E595" s="181"/>
      <c r="F595" t="s" s="107">
        <v>67</v>
      </c>
      <c r="G595" s="116"/>
      <c r="H595" s="105">
        <f>IF(B595="","",SUMIF(O1:O1961,A595,AA1:AA1961))</f>
      </c>
      <c r="I595" s="105">
        <f>IF(B595="","",(SUMIF(O1:O1961,A595,AB1:AB1961)+(SUMIF(O1:O1961,A595,AC1:AC1961))))</f>
      </c>
      <c r="J595" s="116"/>
      <c r="K595" s="105">
        <f>IFERROR(J595/H595,"")</f>
      </c>
      <c r="L595" s="116"/>
      <c r="M595" s="116"/>
      <c r="N595" s="116"/>
      <c r="O595" s="119"/>
      <c r="P595" s="116"/>
      <c r="Q595" s="116"/>
      <c r="R595" s="116"/>
      <c r="S595" s="119"/>
      <c r="T595" s="119"/>
      <c r="U595" s="116"/>
      <c r="V595" s="116"/>
      <c r="W595" s="116"/>
      <c r="X595" s="116"/>
      <c r="Y595" s="116"/>
      <c r="Z595" s="116"/>
      <c r="AA595" s="116"/>
      <c r="AB595" s="116"/>
      <c r="AC595" s="119"/>
      <c r="AD595" s="207"/>
      <c r="AE595" s="130">
        <f>IF(Z595="","",IF(OR(MONTH((DATE(1899,12,31)+(0*7+IF(Z595&gt;60,Z595-1,Z595))))=1,MONTH((DATE(1899,12,31)+(0*7+IF(Z595&gt;60,Z595-1,Z595))))=2,MONTH((DATE(1899,12,31)+(0*7+IF(Z595&gt;60,Z595-1,Z595))))=3),"1er",IF(OR(MONTH((DATE(1899,12,31)+(0*7+IF(Z595&gt;60,Z595-1,Z595))))=4,MONTH((DATE(1899,12,31)+(0*7+IF(Z595&gt;60,Z595-1,Z595))))=5,MONTH((DATE(1899,12,31)+(0*7+IF(Z595&gt;60,Z595-1,Z595))))=6),"2ème",IF(OR(MONTH((DATE(1899,12,31)+(0*7+IF(Z595&gt;60,Z595-1,Z595))))=7,MONTH((DATE(1899,12,31)+(0*7+IF(Z595&gt;60,Z595-1,Z595))))=8,MONTH((DATE(1899,12,31)+(0*7+IF(Z595&gt;60,Z595-1,Z595))))=9),"3ème",IF(OR(MONTH((DATE(1899,12,31)+(0*7+IF(Z595&gt;60,Z595-1,Z595))))=10,MONTH((DATE(1899,12,31)+(0*7+IF(Z595&gt;60,Z595-1,Z595))))=11,MONTH((DATE(1899,12,31)+(0*7+IF(Z595&gt;60,Z595-1,Z595))))=12),"4ème")))))</f>
      </c>
      <c r="AF595" s="131">
        <f>IF(Z595="","",YEAR((DATE(1899,12,31)+(0*7+IF(Z595&gt;60,Z595-1,Z595)))))</f>
      </c>
      <c r="AG595" s="123">
        <f>IF(U595="","",U595)</f>
      </c>
      <c r="AH595" s="124">
        <f>IF(S595="","",S595)</f>
      </c>
      <c r="AI595" s="99">
        <f>IF(P595="","",P595&amp;" ("&amp;O595&amp;"_"&amp;ROW()&amp;")")</f>
      </c>
      <c r="AQ595" s="124">
        <f>IF(T595="","",T595&amp;"1")</f>
      </c>
      <c r="AR595" s="124">
        <f>IF(S595="","",S595&amp;"2")</f>
      </c>
      <c r="AS595" s="30">
        <f>O595</f>
      </c>
    </row>
    <row r="596" s="41" customFormat="1" ht="64.9" customHeight="1">
      <c r="A596" s="188"/>
      <c r="B596" s="116"/>
      <c r="C596" s="116"/>
      <c r="D596" s="181"/>
      <c r="E596" s="181"/>
      <c r="F596" t="s" s="107">
        <v>67</v>
      </c>
      <c r="G596" s="116"/>
      <c r="H596" s="105">
        <f>IF(B596="","",SUMIF(O1:O1961,A596,AA1:AA1961))</f>
      </c>
      <c r="I596" s="105">
        <f>IF(B596="","",(SUMIF(O1:O1961,A596,AB1:AB1961)+(SUMIF(O1:O1961,A596,AC1:AC1961))))</f>
      </c>
      <c r="J596" s="116"/>
      <c r="K596" s="105">
        <f>IFERROR(J596/H596,"")</f>
      </c>
      <c r="L596" s="116"/>
      <c r="M596" s="116"/>
      <c r="N596" s="116"/>
      <c r="O596" s="119"/>
      <c r="P596" s="116"/>
      <c r="Q596" s="116"/>
      <c r="R596" s="116"/>
      <c r="S596" s="119"/>
      <c r="T596" s="119"/>
      <c r="U596" s="116"/>
      <c r="V596" s="116"/>
      <c r="W596" s="116"/>
      <c r="X596" s="116"/>
      <c r="Y596" s="116"/>
      <c r="Z596" s="116"/>
      <c r="AA596" s="116"/>
      <c r="AB596" s="116"/>
      <c r="AC596" s="119"/>
      <c r="AD596" s="207"/>
      <c r="AE596" s="130">
        <f>IF(Z596="","",IF(OR(MONTH((DATE(1899,12,31)+(0*7+IF(Z596&gt;60,Z596-1,Z596))))=1,MONTH((DATE(1899,12,31)+(0*7+IF(Z596&gt;60,Z596-1,Z596))))=2,MONTH((DATE(1899,12,31)+(0*7+IF(Z596&gt;60,Z596-1,Z596))))=3),"1er",IF(OR(MONTH((DATE(1899,12,31)+(0*7+IF(Z596&gt;60,Z596-1,Z596))))=4,MONTH((DATE(1899,12,31)+(0*7+IF(Z596&gt;60,Z596-1,Z596))))=5,MONTH((DATE(1899,12,31)+(0*7+IF(Z596&gt;60,Z596-1,Z596))))=6),"2ème",IF(OR(MONTH((DATE(1899,12,31)+(0*7+IF(Z596&gt;60,Z596-1,Z596))))=7,MONTH((DATE(1899,12,31)+(0*7+IF(Z596&gt;60,Z596-1,Z596))))=8,MONTH((DATE(1899,12,31)+(0*7+IF(Z596&gt;60,Z596-1,Z596))))=9),"3ème",IF(OR(MONTH((DATE(1899,12,31)+(0*7+IF(Z596&gt;60,Z596-1,Z596))))=10,MONTH((DATE(1899,12,31)+(0*7+IF(Z596&gt;60,Z596-1,Z596))))=11,MONTH((DATE(1899,12,31)+(0*7+IF(Z596&gt;60,Z596-1,Z596))))=12),"4ème")))))</f>
      </c>
      <c r="AF596" s="131">
        <f>IF(Z596="","",YEAR((DATE(1899,12,31)+(0*7+IF(Z596&gt;60,Z596-1,Z596)))))</f>
      </c>
      <c r="AG596" s="123">
        <f>IF(U596="","",U596)</f>
      </c>
      <c r="AH596" s="124">
        <f>IF(S596="","",S596)</f>
      </c>
      <c r="AI596" s="99">
        <f>IF(P596="","",P596&amp;" ("&amp;O596&amp;"_"&amp;ROW()&amp;")")</f>
      </c>
      <c r="AQ596" s="124">
        <f>IF(T596="","",T596&amp;"1")</f>
      </c>
      <c r="AR596" s="124">
        <f>IF(S596="","",S596&amp;"2")</f>
      </c>
      <c r="AS596" s="30">
        <f>O596</f>
      </c>
    </row>
    <row r="597" s="41" customFormat="1" ht="64.9" customHeight="1">
      <c r="A597" s="188"/>
      <c r="B597" s="116"/>
      <c r="C597" s="116"/>
      <c r="D597" s="181"/>
      <c r="E597" s="181"/>
      <c r="F597" t="s" s="107">
        <v>67</v>
      </c>
      <c r="G597" s="116"/>
      <c r="H597" s="105">
        <f>IF(B597="","",SUMIF(O1:O1961,A597,AA1:AA1961))</f>
      </c>
      <c r="I597" s="105">
        <f>IF(B597="","",(SUMIF(O1:O1961,A597,AB1:AB1961)+(SUMIF(O1:O1961,A597,AC1:AC1961))))</f>
      </c>
      <c r="J597" s="116"/>
      <c r="K597" s="105">
        <f>IFERROR(J597/H597,"")</f>
      </c>
      <c r="L597" s="116"/>
      <c r="M597" s="116"/>
      <c r="N597" s="116"/>
      <c r="O597" s="119"/>
      <c r="P597" s="116"/>
      <c r="Q597" s="116"/>
      <c r="R597" s="116"/>
      <c r="S597" s="119"/>
      <c r="T597" s="119"/>
      <c r="U597" s="116"/>
      <c r="V597" s="116"/>
      <c r="W597" s="116"/>
      <c r="X597" s="116"/>
      <c r="Y597" s="116"/>
      <c r="Z597" s="116"/>
      <c r="AA597" s="116"/>
      <c r="AB597" s="116"/>
      <c r="AC597" s="119"/>
      <c r="AD597" s="207"/>
      <c r="AE597" s="130">
        <f>IF(Z597="","",IF(OR(MONTH((DATE(1899,12,31)+(0*7+IF(Z597&gt;60,Z597-1,Z597))))=1,MONTH((DATE(1899,12,31)+(0*7+IF(Z597&gt;60,Z597-1,Z597))))=2,MONTH((DATE(1899,12,31)+(0*7+IF(Z597&gt;60,Z597-1,Z597))))=3),"1er",IF(OR(MONTH((DATE(1899,12,31)+(0*7+IF(Z597&gt;60,Z597-1,Z597))))=4,MONTH((DATE(1899,12,31)+(0*7+IF(Z597&gt;60,Z597-1,Z597))))=5,MONTH((DATE(1899,12,31)+(0*7+IF(Z597&gt;60,Z597-1,Z597))))=6),"2ème",IF(OR(MONTH((DATE(1899,12,31)+(0*7+IF(Z597&gt;60,Z597-1,Z597))))=7,MONTH((DATE(1899,12,31)+(0*7+IF(Z597&gt;60,Z597-1,Z597))))=8,MONTH((DATE(1899,12,31)+(0*7+IF(Z597&gt;60,Z597-1,Z597))))=9),"3ème",IF(OR(MONTH((DATE(1899,12,31)+(0*7+IF(Z597&gt;60,Z597-1,Z597))))=10,MONTH((DATE(1899,12,31)+(0*7+IF(Z597&gt;60,Z597-1,Z597))))=11,MONTH((DATE(1899,12,31)+(0*7+IF(Z597&gt;60,Z597-1,Z597))))=12),"4ème")))))</f>
      </c>
      <c r="AF597" s="131">
        <f>IF(Z597="","",YEAR((DATE(1899,12,31)+(0*7+IF(Z597&gt;60,Z597-1,Z597)))))</f>
      </c>
      <c r="AG597" s="123">
        <f>IF(U597="","",U597)</f>
      </c>
      <c r="AH597" s="124">
        <f>IF(S597="","",S597)</f>
      </c>
      <c r="AI597" s="99">
        <f>IF(P597="","",P597&amp;" ("&amp;O597&amp;"_"&amp;ROW()&amp;")")</f>
      </c>
      <c r="AQ597" s="124">
        <f>IF(T597="","",T597&amp;"1")</f>
      </c>
      <c r="AR597" s="124">
        <f>IF(S597="","",S597&amp;"2")</f>
      </c>
      <c r="AS597" s="30">
        <f>O597</f>
      </c>
    </row>
    <row r="598" s="41" customFormat="1" ht="64.9" customHeight="1">
      <c r="A598" s="188"/>
      <c r="B598" s="116"/>
      <c r="C598" s="116"/>
      <c r="D598" s="181"/>
      <c r="E598" s="181"/>
      <c r="F598" t="s" s="107">
        <v>67</v>
      </c>
      <c r="G598" s="116"/>
      <c r="H598" s="105">
        <f>IF(B598="","",SUMIF(O1:O1961,A598,AA1:AA1961))</f>
      </c>
      <c r="I598" s="105">
        <f>IF(B598="","",(SUMIF(O1:O1961,A598,AB1:AB1961)+(SUMIF(O1:O1961,A598,AC1:AC1961))))</f>
      </c>
      <c r="J598" s="116"/>
      <c r="K598" s="105">
        <f>IFERROR(J598/H598,"")</f>
      </c>
      <c r="L598" s="116"/>
      <c r="M598" s="116"/>
      <c r="N598" s="116"/>
      <c r="O598" s="119"/>
      <c r="P598" s="116"/>
      <c r="Q598" s="116"/>
      <c r="R598" s="116"/>
      <c r="S598" s="119"/>
      <c r="T598" s="119"/>
      <c r="U598" s="116"/>
      <c r="V598" s="116"/>
      <c r="W598" s="116"/>
      <c r="X598" s="116"/>
      <c r="Y598" s="116"/>
      <c r="Z598" s="116"/>
      <c r="AA598" s="116"/>
      <c r="AB598" s="116"/>
      <c r="AC598" s="119"/>
      <c r="AD598" s="207"/>
      <c r="AE598" s="130">
        <f>IF(Z598="","",IF(OR(MONTH((DATE(1899,12,31)+(0*7+IF(Z598&gt;60,Z598-1,Z598))))=1,MONTH((DATE(1899,12,31)+(0*7+IF(Z598&gt;60,Z598-1,Z598))))=2,MONTH((DATE(1899,12,31)+(0*7+IF(Z598&gt;60,Z598-1,Z598))))=3),"1er",IF(OR(MONTH((DATE(1899,12,31)+(0*7+IF(Z598&gt;60,Z598-1,Z598))))=4,MONTH((DATE(1899,12,31)+(0*7+IF(Z598&gt;60,Z598-1,Z598))))=5,MONTH((DATE(1899,12,31)+(0*7+IF(Z598&gt;60,Z598-1,Z598))))=6),"2ème",IF(OR(MONTH((DATE(1899,12,31)+(0*7+IF(Z598&gt;60,Z598-1,Z598))))=7,MONTH((DATE(1899,12,31)+(0*7+IF(Z598&gt;60,Z598-1,Z598))))=8,MONTH((DATE(1899,12,31)+(0*7+IF(Z598&gt;60,Z598-1,Z598))))=9),"3ème",IF(OR(MONTH((DATE(1899,12,31)+(0*7+IF(Z598&gt;60,Z598-1,Z598))))=10,MONTH((DATE(1899,12,31)+(0*7+IF(Z598&gt;60,Z598-1,Z598))))=11,MONTH((DATE(1899,12,31)+(0*7+IF(Z598&gt;60,Z598-1,Z598))))=12),"4ème")))))</f>
      </c>
      <c r="AF598" s="131">
        <f>IF(Z598="","",YEAR((DATE(1899,12,31)+(0*7+IF(Z598&gt;60,Z598-1,Z598)))))</f>
      </c>
      <c r="AG598" s="123">
        <f>IF(U598="","",U598)</f>
      </c>
      <c r="AH598" s="124">
        <f>IF(S598="","",S598)</f>
      </c>
      <c r="AI598" s="99">
        <f>IF(P598="","",P598&amp;" ("&amp;O598&amp;"_"&amp;ROW()&amp;")")</f>
      </c>
      <c r="AQ598" s="124">
        <f>IF(T598="","",T598&amp;"1")</f>
      </c>
      <c r="AR598" s="124">
        <f>IF(S598="","",S598&amp;"2")</f>
      </c>
      <c r="AS598" s="30">
        <f>O598</f>
      </c>
    </row>
    <row r="599" s="41" customFormat="1" ht="64.9" customHeight="1">
      <c r="A599" s="188"/>
      <c r="B599" s="116"/>
      <c r="C599" s="116"/>
      <c r="D599" s="181"/>
      <c r="E599" s="181"/>
      <c r="F599" t="s" s="107">
        <v>67</v>
      </c>
      <c r="G599" s="116"/>
      <c r="H599" s="105">
        <f>IF(B599="","",SUMIF(O1:O1961,A599,AA1:AA1961))</f>
      </c>
      <c r="I599" s="105">
        <f>IF(B599="","",(SUMIF(O1:O1961,A599,AB1:AB1961)+(SUMIF(O1:O1961,A599,AC1:AC1961))))</f>
      </c>
      <c r="J599" s="116"/>
      <c r="K599" s="105">
        <f>IFERROR(J599/H599,"")</f>
      </c>
      <c r="L599" s="116"/>
      <c r="M599" s="116"/>
      <c r="N599" s="116"/>
      <c r="O599" s="119"/>
      <c r="P599" s="116"/>
      <c r="Q599" s="116"/>
      <c r="R599" s="116"/>
      <c r="S599" s="119"/>
      <c r="T599" s="119"/>
      <c r="U599" s="116"/>
      <c r="V599" s="116"/>
      <c r="W599" s="116"/>
      <c r="X599" s="116"/>
      <c r="Y599" s="116"/>
      <c r="Z599" s="116"/>
      <c r="AA599" s="116"/>
      <c r="AB599" s="116"/>
      <c r="AC599" s="119"/>
      <c r="AD599" s="207"/>
      <c r="AE599" s="130">
        <f>IF(Z599="","",IF(OR(MONTH((DATE(1899,12,31)+(0*7+IF(Z599&gt;60,Z599-1,Z599))))=1,MONTH((DATE(1899,12,31)+(0*7+IF(Z599&gt;60,Z599-1,Z599))))=2,MONTH((DATE(1899,12,31)+(0*7+IF(Z599&gt;60,Z599-1,Z599))))=3),"1er",IF(OR(MONTH((DATE(1899,12,31)+(0*7+IF(Z599&gt;60,Z599-1,Z599))))=4,MONTH((DATE(1899,12,31)+(0*7+IF(Z599&gt;60,Z599-1,Z599))))=5,MONTH((DATE(1899,12,31)+(0*7+IF(Z599&gt;60,Z599-1,Z599))))=6),"2ème",IF(OR(MONTH((DATE(1899,12,31)+(0*7+IF(Z599&gt;60,Z599-1,Z599))))=7,MONTH((DATE(1899,12,31)+(0*7+IF(Z599&gt;60,Z599-1,Z599))))=8,MONTH((DATE(1899,12,31)+(0*7+IF(Z599&gt;60,Z599-1,Z599))))=9),"3ème",IF(OR(MONTH((DATE(1899,12,31)+(0*7+IF(Z599&gt;60,Z599-1,Z599))))=10,MONTH((DATE(1899,12,31)+(0*7+IF(Z599&gt;60,Z599-1,Z599))))=11,MONTH((DATE(1899,12,31)+(0*7+IF(Z599&gt;60,Z599-1,Z599))))=12),"4ème")))))</f>
      </c>
      <c r="AF599" s="131">
        <f>IF(Z599="","",YEAR((DATE(1899,12,31)+(0*7+IF(Z599&gt;60,Z599-1,Z599)))))</f>
      </c>
      <c r="AG599" s="123">
        <f>IF(U599="","",U599)</f>
      </c>
      <c r="AH599" s="124">
        <f>IF(S599="","",S599)</f>
      </c>
      <c r="AI599" s="99">
        <f>IF(P599="","",P599&amp;" ("&amp;O599&amp;"_"&amp;ROW()&amp;")")</f>
      </c>
      <c r="AQ599" s="124">
        <f>IF(T599="","",T599&amp;"1")</f>
      </c>
      <c r="AR599" s="124">
        <f>IF(S599="","",S599&amp;"2")</f>
      </c>
      <c r="AS599" s="30">
        <f>O599</f>
      </c>
    </row>
    <row r="600" s="41" customFormat="1" ht="64.9" customHeight="1">
      <c r="A600" s="188"/>
      <c r="B600" s="116"/>
      <c r="C600" s="116"/>
      <c r="D600" s="181"/>
      <c r="E600" s="181"/>
      <c r="F600" t="s" s="107">
        <v>67</v>
      </c>
      <c r="G600" s="116"/>
      <c r="H600" s="105">
        <f>IF(B600="","",SUMIF(O1:O1961,A600,AA1:AA1961))</f>
      </c>
      <c r="I600" s="105">
        <f>IF(B600="","",(SUMIF(O1:O1961,A600,AB1:AB1961)+(SUMIF(O1:O1961,A600,AC1:AC1961))))</f>
      </c>
      <c r="J600" s="116"/>
      <c r="K600" s="105">
        <f>IFERROR(J600/H600,"")</f>
      </c>
      <c r="L600" s="116"/>
      <c r="M600" s="116"/>
      <c r="N600" s="116"/>
      <c r="O600" s="119"/>
      <c r="P600" s="116"/>
      <c r="Q600" s="116"/>
      <c r="R600" s="116"/>
      <c r="S600" s="119"/>
      <c r="T600" s="119"/>
      <c r="U600" s="116"/>
      <c r="V600" s="116"/>
      <c r="W600" s="116"/>
      <c r="X600" s="116"/>
      <c r="Y600" s="116"/>
      <c r="Z600" s="116"/>
      <c r="AA600" s="116"/>
      <c r="AB600" s="116"/>
      <c r="AC600" s="119"/>
      <c r="AD600" s="207"/>
      <c r="AE600" s="130">
        <f>IF(Z600="","",IF(OR(MONTH((DATE(1899,12,31)+(0*7+IF(Z600&gt;60,Z600-1,Z600))))=1,MONTH((DATE(1899,12,31)+(0*7+IF(Z600&gt;60,Z600-1,Z600))))=2,MONTH((DATE(1899,12,31)+(0*7+IF(Z600&gt;60,Z600-1,Z600))))=3),"1er",IF(OR(MONTH((DATE(1899,12,31)+(0*7+IF(Z600&gt;60,Z600-1,Z600))))=4,MONTH((DATE(1899,12,31)+(0*7+IF(Z600&gt;60,Z600-1,Z600))))=5,MONTH((DATE(1899,12,31)+(0*7+IF(Z600&gt;60,Z600-1,Z600))))=6),"2ème",IF(OR(MONTH((DATE(1899,12,31)+(0*7+IF(Z600&gt;60,Z600-1,Z600))))=7,MONTH((DATE(1899,12,31)+(0*7+IF(Z600&gt;60,Z600-1,Z600))))=8,MONTH((DATE(1899,12,31)+(0*7+IF(Z600&gt;60,Z600-1,Z600))))=9),"3ème",IF(OR(MONTH((DATE(1899,12,31)+(0*7+IF(Z600&gt;60,Z600-1,Z600))))=10,MONTH((DATE(1899,12,31)+(0*7+IF(Z600&gt;60,Z600-1,Z600))))=11,MONTH((DATE(1899,12,31)+(0*7+IF(Z600&gt;60,Z600-1,Z600))))=12),"4ème")))))</f>
      </c>
      <c r="AF600" s="131">
        <f>IF(Z600="","",YEAR((DATE(1899,12,31)+(0*7+IF(Z600&gt;60,Z600-1,Z600)))))</f>
      </c>
      <c r="AG600" s="123">
        <f>IF(U600="","",U600)</f>
      </c>
      <c r="AH600" s="124">
        <f>IF(S600="","",S600)</f>
      </c>
      <c r="AI600" s="99">
        <f>IF(P600="","",P600&amp;" ("&amp;O600&amp;"_"&amp;ROW()&amp;")")</f>
      </c>
      <c r="AQ600" s="124">
        <f>IF(T600="","",T600&amp;"1")</f>
      </c>
      <c r="AR600" s="124">
        <f>IF(S600="","",S600&amp;"2")</f>
      </c>
      <c r="AS600" s="30">
        <f>O600</f>
      </c>
    </row>
    <row r="601" s="41" customFormat="1" ht="64.9" customHeight="1">
      <c r="A601" s="188"/>
      <c r="B601" s="116"/>
      <c r="C601" s="116"/>
      <c r="D601" s="181"/>
      <c r="E601" s="181"/>
      <c r="F601" t="s" s="107">
        <v>67</v>
      </c>
      <c r="G601" s="116"/>
      <c r="H601" s="105">
        <f>IF(B601="","",SUMIF(O1:O1961,A601,AA1:AA1961))</f>
      </c>
      <c r="I601" s="105">
        <f>IF(B601="","",(SUMIF(O1:O1961,A601,AB1:AB1961)+(SUMIF(O1:O1961,A601,AC1:AC1961))))</f>
      </c>
      <c r="J601" s="116"/>
      <c r="K601" s="105">
        <f>IFERROR(J601/H601,"")</f>
      </c>
      <c r="L601" s="116"/>
      <c r="M601" s="116"/>
      <c r="N601" s="116"/>
      <c r="O601" s="119"/>
      <c r="P601" s="116"/>
      <c r="Q601" s="116"/>
      <c r="R601" s="116"/>
      <c r="S601" s="119"/>
      <c r="T601" s="119"/>
      <c r="U601" s="116"/>
      <c r="V601" s="116"/>
      <c r="W601" s="116"/>
      <c r="X601" s="116"/>
      <c r="Y601" s="116"/>
      <c r="Z601" s="116"/>
      <c r="AA601" s="116"/>
      <c r="AB601" s="116"/>
      <c r="AC601" s="119"/>
      <c r="AD601" s="207"/>
      <c r="AE601" s="130">
        <f>IF(Z601="","",IF(OR(MONTH((DATE(1899,12,31)+(0*7+IF(Z601&gt;60,Z601-1,Z601))))=1,MONTH((DATE(1899,12,31)+(0*7+IF(Z601&gt;60,Z601-1,Z601))))=2,MONTH((DATE(1899,12,31)+(0*7+IF(Z601&gt;60,Z601-1,Z601))))=3),"1er",IF(OR(MONTH((DATE(1899,12,31)+(0*7+IF(Z601&gt;60,Z601-1,Z601))))=4,MONTH((DATE(1899,12,31)+(0*7+IF(Z601&gt;60,Z601-1,Z601))))=5,MONTH((DATE(1899,12,31)+(0*7+IF(Z601&gt;60,Z601-1,Z601))))=6),"2ème",IF(OR(MONTH((DATE(1899,12,31)+(0*7+IF(Z601&gt;60,Z601-1,Z601))))=7,MONTH((DATE(1899,12,31)+(0*7+IF(Z601&gt;60,Z601-1,Z601))))=8,MONTH((DATE(1899,12,31)+(0*7+IF(Z601&gt;60,Z601-1,Z601))))=9),"3ème",IF(OR(MONTH((DATE(1899,12,31)+(0*7+IF(Z601&gt;60,Z601-1,Z601))))=10,MONTH((DATE(1899,12,31)+(0*7+IF(Z601&gt;60,Z601-1,Z601))))=11,MONTH((DATE(1899,12,31)+(0*7+IF(Z601&gt;60,Z601-1,Z601))))=12),"4ème")))))</f>
      </c>
      <c r="AF601" s="131">
        <f>IF(Z601="","",YEAR((DATE(1899,12,31)+(0*7+IF(Z601&gt;60,Z601-1,Z601)))))</f>
      </c>
      <c r="AG601" s="123">
        <f>IF(U601="","",U601)</f>
      </c>
      <c r="AH601" s="124">
        <f>IF(S601="","",S601)</f>
      </c>
      <c r="AI601" s="99">
        <f>IF(P601="","",P601&amp;" ("&amp;O601&amp;"_"&amp;ROW()&amp;")")</f>
      </c>
      <c r="AQ601" s="124">
        <f>IF(T601="","",T601&amp;"1")</f>
      </c>
      <c r="AR601" s="124">
        <f>IF(S601="","",S601&amp;"2")</f>
      </c>
      <c r="AS601" s="30">
        <f>O601</f>
      </c>
    </row>
    <row r="602" s="41" customFormat="1" ht="64.9" customHeight="1">
      <c r="A602" s="188"/>
      <c r="B602" s="116"/>
      <c r="C602" s="116"/>
      <c r="D602" s="181"/>
      <c r="E602" s="181"/>
      <c r="F602" t="s" s="107">
        <v>67</v>
      </c>
      <c r="G602" s="116"/>
      <c r="H602" s="105">
        <f>IF(B602="","",SUMIF(O1:O1961,A602,AA1:AA1961))</f>
      </c>
      <c r="I602" s="105">
        <f>IF(B602="","",(SUMIF(O1:O1961,A602,AB1:AB1961)+(SUMIF(O1:O1961,A602,AC1:AC1961))))</f>
      </c>
      <c r="J602" s="116"/>
      <c r="K602" s="105">
        <f>IFERROR(J602/H602,"")</f>
      </c>
      <c r="L602" s="116"/>
      <c r="M602" s="116"/>
      <c r="N602" s="116"/>
      <c r="O602" s="119"/>
      <c r="P602" s="116"/>
      <c r="Q602" s="116"/>
      <c r="R602" s="116"/>
      <c r="S602" s="119"/>
      <c r="T602" s="119"/>
      <c r="U602" s="116"/>
      <c r="V602" s="116"/>
      <c r="W602" s="116"/>
      <c r="X602" s="116"/>
      <c r="Y602" s="116"/>
      <c r="Z602" s="116"/>
      <c r="AA602" s="116"/>
      <c r="AB602" s="116"/>
      <c r="AC602" s="119"/>
      <c r="AD602" s="207"/>
      <c r="AE602" s="130">
        <f>IF(Z602="","",IF(OR(MONTH((DATE(1899,12,31)+(0*7+IF(Z602&gt;60,Z602-1,Z602))))=1,MONTH((DATE(1899,12,31)+(0*7+IF(Z602&gt;60,Z602-1,Z602))))=2,MONTH((DATE(1899,12,31)+(0*7+IF(Z602&gt;60,Z602-1,Z602))))=3),"1er",IF(OR(MONTH((DATE(1899,12,31)+(0*7+IF(Z602&gt;60,Z602-1,Z602))))=4,MONTH((DATE(1899,12,31)+(0*7+IF(Z602&gt;60,Z602-1,Z602))))=5,MONTH((DATE(1899,12,31)+(0*7+IF(Z602&gt;60,Z602-1,Z602))))=6),"2ème",IF(OR(MONTH((DATE(1899,12,31)+(0*7+IF(Z602&gt;60,Z602-1,Z602))))=7,MONTH((DATE(1899,12,31)+(0*7+IF(Z602&gt;60,Z602-1,Z602))))=8,MONTH((DATE(1899,12,31)+(0*7+IF(Z602&gt;60,Z602-1,Z602))))=9),"3ème",IF(OR(MONTH((DATE(1899,12,31)+(0*7+IF(Z602&gt;60,Z602-1,Z602))))=10,MONTH((DATE(1899,12,31)+(0*7+IF(Z602&gt;60,Z602-1,Z602))))=11,MONTH((DATE(1899,12,31)+(0*7+IF(Z602&gt;60,Z602-1,Z602))))=12),"4ème")))))</f>
      </c>
      <c r="AF602" s="131">
        <f>IF(Z602="","",YEAR((DATE(1899,12,31)+(0*7+IF(Z602&gt;60,Z602-1,Z602)))))</f>
      </c>
      <c r="AG602" s="123">
        <f>IF(U602="","",U602)</f>
      </c>
      <c r="AH602" s="124">
        <f>IF(S602="","",S602)</f>
      </c>
      <c r="AI602" s="99">
        <f>IF(P602="","",P602&amp;" ("&amp;O602&amp;"_"&amp;ROW()&amp;")")</f>
      </c>
      <c r="AQ602" s="124">
        <f>IF(T602="","",T602&amp;"1")</f>
      </c>
      <c r="AR602" s="124">
        <f>IF(S602="","",S602&amp;"2")</f>
      </c>
      <c r="AS602" s="30">
        <f>O602</f>
      </c>
    </row>
    <row r="603" s="41" customFormat="1" ht="64.9" customHeight="1">
      <c r="A603" s="188"/>
      <c r="B603" s="116"/>
      <c r="C603" s="116"/>
      <c r="D603" s="181"/>
      <c r="E603" s="181"/>
      <c r="F603" t="s" s="107">
        <v>67</v>
      </c>
      <c r="G603" s="116"/>
      <c r="H603" s="105">
        <f>IF(B603="","",SUMIF(O1:O1961,A603,AA1:AA1961))</f>
      </c>
      <c r="I603" s="105">
        <f>IF(B603="","",(SUMIF(O1:O1961,A603,AB1:AB1961)+(SUMIF(O1:O1961,A603,AC1:AC1961))))</f>
      </c>
      <c r="J603" s="116"/>
      <c r="K603" s="105">
        <f>IFERROR(J603/H603,"")</f>
      </c>
      <c r="L603" s="116"/>
      <c r="M603" s="116"/>
      <c r="N603" s="116"/>
      <c r="O603" s="119"/>
      <c r="P603" s="116"/>
      <c r="Q603" s="116"/>
      <c r="R603" s="116"/>
      <c r="S603" s="119"/>
      <c r="T603" s="119"/>
      <c r="U603" s="116"/>
      <c r="V603" s="116"/>
      <c r="W603" s="116"/>
      <c r="X603" s="116"/>
      <c r="Y603" s="116"/>
      <c r="Z603" s="116"/>
      <c r="AA603" s="116"/>
      <c r="AB603" s="116"/>
      <c r="AC603" s="119"/>
      <c r="AD603" s="207"/>
      <c r="AE603" s="130">
        <f>IF(Z603="","",IF(OR(MONTH((DATE(1899,12,31)+(0*7+IF(Z603&gt;60,Z603-1,Z603))))=1,MONTH((DATE(1899,12,31)+(0*7+IF(Z603&gt;60,Z603-1,Z603))))=2,MONTH((DATE(1899,12,31)+(0*7+IF(Z603&gt;60,Z603-1,Z603))))=3),"1er",IF(OR(MONTH((DATE(1899,12,31)+(0*7+IF(Z603&gt;60,Z603-1,Z603))))=4,MONTH((DATE(1899,12,31)+(0*7+IF(Z603&gt;60,Z603-1,Z603))))=5,MONTH((DATE(1899,12,31)+(0*7+IF(Z603&gt;60,Z603-1,Z603))))=6),"2ème",IF(OR(MONTH((DATE(1899,12,31)+(0*7+IF(Z603&gt;60,Z603-1,Z603))))=7,MONTH((DATE(1899,12,31)+(0*7+IF(Z603&gt;60,Z603-1,Z603))))=8,MONTH((DATE(1899,12,31)+(0*7+IF(Z603&gt;60,Z603-1,Z603))))=9),"3ème",IF(OR(MONTH((DATE(1899,12,31)+(0*7+IF(Z603&gt;60,Z603-1,Z603))))=10,MONTH((DATE(1899,12,31)+(0*7+IF(Z603&gt;60,Z603-1,Z603))))=11,MONTH((DATE(1899,12,31)+(0*7+IF(Z603&gt;60,Z603-1,Z603))))=12),"4ème")))))</f>
      </c>
      <c r="AF603" s="131">
        <f>IF(Z603="","",YEAR((DATE(1899,12,31)+(0*7+IF(Z603&gt;60,Z603-1,Z603)))))</f>
      </c>
      <c r="AG603" s="123">
        <f>IF(U603="","",U603)</f>
      </c>
      <c r="AH603" s="124">
        <f>IF(S603="","",S603)</f>
      </c>
      <c r="AI603" s="99">
        <f>IF(P603="","",P603&amp;" ("&amp;O603&amp;"_"&amp;ROW()&amp;")")</f>
      </c>
      <c r="AQ603" s="124">
        <f>IF(T603="","",T603&amp;"1")</f>
      </c>
      <c r="AR603" s="124">
        <f>IF(S603="","",S603&amp;"2")</f>
      </c>
      <c r="AS603" s="30">
        <f>O603</f>
      </c>
    </row>
    <row r="604" s="41" customFormat="1" ht="64.9" customHeight="1">
      <c r="A604" s="188"/>
      <c r="B604" s="116"/>
      <c r="C604" s="116"/>
      <c r="D604" s="181"/>
      <c r="E604" s="181"/>
      <c r="F604" t="s" s="107">
        <v>67</v>
      </c>
      <c r="G604" s="116"/>
      <c r="H604" s="105">
        <f>IF(B604="","",SUMIF(O1:O1961,A604,AA1:AA1961))</f>
      </c>
      <c r="I604" s="105">
        <f>IF(B604="","",(SUMIF(O1:O1961,A604,AB1:AB1961)+(SUMIF(O1:O1961,A604,AC1:AC1961))))</f>
      </c>
      <c r="J604" s="116"/>
      <c r="K604" s="105">
        <f>IFERROR(J604/H604,"")</f>
      </c>
      <c r="L604" s="116"/>
      <c r="M604" s="116"/>
      <c r="N604" s="116"/>
      <c r="O604" s="119"/>
      <c r="P604" s="116"/>
      <c r="Q604" s="116"/>
      <c r="R604" s="116"/>
      <c r="S604" s="119"/>
      <c r="T604" s="119"/>
      <c r="U604" s="116"/>
      <c r="V604" s="116"/>
      <c r="W604" s="116"/>
      <c r="X604" s="116"/>
      <c r="Y604" s="116"/>
      <c r="Z604" s="116"/>
      <c r="AA604" s="116"/>
      <c r="AB604" s="116"/>
      <c r="AC604" s="119"/>
      <c r="AD604" s="207"/>
      <c r="AE604" s="130">
        <f>IF(Z604="","",IF(OR(MONTH((DATE(1899,12,31)+(0*7+IF(Z604&gt;60,Z604-1,Z604))))=1,MONTH((DATE(1899,12,31)+(0*7+IF(Z604&gt;60,Z604-1,Z604))))=2,MONTH((DATE(1899,12,31)+(0*7+IF(Z604&gt;60,Z604-1,Z604))))=3),"1er",IF(OR(MONTH((DATE(1899,12,31)+(0*7+IF(Z604&gt;60,Z604-1,Z604))))=4,MONTH((DATE(1899,12,31)+(0*7+IF(Z604&gt;60,Z604-1,Z604))))=5,MONTH((DATE(1899,12,31)+(0*7+IF(Z604&gt;60,Z604-1,Z604))))=6),"2ème",IF(OR(MONTH((DATE(1899,12,31)+(0*7+IF(Z604&gt;60,Z604-1,Z604))))=7,MONTH((DATE(1899,12,31)+(0*7+IF(Z604&gt;60,Z604-1,Z604))))=8,MONTH((DATE(1899,12,31)+(0*7+IF(Z604&gt;60,Z604-1,Z604))))=9),"3ème",IF(OR(MONTH((DATE(1899,12,31)+(0*7+IF(Z604&gt;60,Z604-1,Z604))))=10,MONTH((DATE(1899,12,31)+(0*7+IF(Z604&gt;60,Z604-1,Z604))))=11,MONTH((DATE(1899,12,31)+(0*7+IF(Z604&gt;60,Z604-1,Z604))))=12),"4ème")))))</f>
      </c>
      <c r="AF604" s="131">
        <f>IF(Z604="","",YEAR((DATE(1899,12,31)+(0*7+IF(Z604&gt;60,Z604-1,Z604)))))</f>
      </c>
      <c r="AG604" s="123">
        <f>IF(U604="","",U604)</f>
      </c>
      <c r="AH604" s="124">
        <f>IF(S604="","",S604)</f>
      </c>
      <c r="AI604" s="99">
        <f>IF(P604="","",P604&amp;" ("&amp;O604&amp;"_"&amp;ROW()&amp;")")</f>
      </c>
      <c r="AQ604" s="124">
        <f>IF(T604="","",T604&amp;"1")</f>
      </c>
      <c r="AR604" s="124">
        <f>IF(S604="","",S604&amp;"2")</f>
      </c>
      <c r="AS604" s="30">
        <f>O604</f>
      </c>
    </row>
    <row r="605" s="41" customFormat="1" ht="64.9" customHeight="1">
      <c r="A605" s="188"/>
      <c r="B605" s="116"/>
      <c r="C605" s="116"/>
      <c r="D605" s="181"/>
      <c r="E605" s="181"/>
      <c r="F605" t="s" s="107">
        <v>67</v>
      </c>
      <c r="G605" s="116"/>
      <c r="H605" s="105">
        <f>IF(B605="","",SUMIF(O1:O1961,A605,AA1:AA1961))</f>
      </c>
      <c r="I605" s="105">
        <f>IF(B605="","",(SUMIF(O1:O1961,A605,AB1:AB1961)+(SUMIF(O1:O1961,A605,AC1:AC1961))))</f>
      </c>
      <c r="J605" s="116"/>
      <c r="K605" s="105">
        <f>IFERROR(J605/H605,"")</f>
      </c>
      <c r="L605" s="116"/>
      <c r="M605" s="116"/>
      <c r="N605" s="116"/>
      <c r="O605" s="119"/>
      <c r="P605" s="116"/>
      <c r="Q605" s="116"/>
      <c r="R605" s="116"/>
      <c r="S605" s="119"/>
      <c r="T605" s="119"/>
      <c r="U605" s="116"/>
      <c r="V605" s="116"/>
      <c r="W605" s="116"/>
      <c r="X605" s="116"/>
      <c r="Y605" s="116"/>
      <c r="Z605" s="116"/>
      <c r="AA605" s="116"/>
      <c r="AB605" s="116"/>
      <c r="AC605" s="119"/>
      <c r="AD605" s="207"/>
      <c r="AE605" s="130">
        <f>IF(Z605="","",IF(OR(MONTH((DATE(1899,12,31)+(0*7+IF(Z605&gt;60,Z605-1,Z605))))=1,MONTH((DATE(1899,12,31)+(0*7+IF(Z605&gt;60,Z605-1,Z605))))=2,MONTH((DATE(1899,12,31)+(0*7+IF(Z605&gt;60,Z605-1,Z605))))=3),"1er",IF(OR(MONTH((DATE(1899,12,31)+(0*7+IF(Z605&gt;60,Z605-1,Z605))))=4,MONTH((DATE(1899,12,31)+(0*7+IF(Z605&gt;60,Z605-1,Z605))))=5,MONTH((DATE(1899,12,31)+(0*7+IF(Z605&gt;60,Z605-1,Z605))))=6),"2ème",IF(OR(MONTH((DATE(1899,12,31)+(0*7+IF(Z605&gt;60,Z605-1,Z605))))=7,MONTH((DATE(1899,12,31)+(0*7+IF(Z605&gt;60,Z605-1,Z605))))=8,MONTH((DATE(1899,12,31)+(0*7+IF(Z605&gt;60,Z605-1,Z605))))=9),"3ème",IF(OR(MONTH((DATE(1899,12,31)+(0*7+IF(Z605&gt;60,Z605-1,Z605))))=10,MONTH((DATE(1899,12,31)+(0*7+IF(Z605&gt;60,Z605-1,Z605))))=11,MONTH((DATE(1899,12,31)+(0*7+IF(Z605&gt;60,Z605-1,Z605))))=12),"4ème")))))</f>
      </c>
      <c r="AF605" s="131">
        <f>IF(Z605="","",YEAR((DATE(1899,12,31)+(0*7+IF(Z605&gt;60,Z605-1,Z605)))))</f>
      </c>
      <c r="AG605" s="123">
        <f>IF(U605="","",U605)</f>
      </c>
      <c r="AH605" s="124">
        <f>IF(S605="","",S605)</f>
      </c>
      <c r="AI605" s="99">
        <f>IF(P605="","",P605&amp;" ("&amp;O605&amp;"_"&amp;ROW()&amp;")")</f>
      </c>
      <c r="AQ605" s="124">
        <f>IF(T605="","",T605&amp;"1")</f>
      </c>
      <c r="AR605" s="124">
        <f>IF(S605="","",S605&amp;"2")</f>
      </c>
      <c r="AS605" s="30">
        <f>O605</f>
      </c>
    </row>
    <row r="606" s="41" customFormat="1" ht="64.9" customHeight="1">
      <c r="A606" s="188"/>
      <c r="B606" s="116"/>
      <c r="C606" s="116"/>
      <c r="D606" s="181"/>
      <c r="E606" s="181"/>
      <c r="F606" t="s" s="107">
        <v>67</v>
      </c>
      <c r="G606" s="116"/>
      <c r="H606" s="105">
        <f>IF(B606="","",SUMIF(O1:O1961,A606,AA1:AA1961))</f>
      </c>
      <c r="I606" s="105">
        <f>IF(B606="","",(SUMIF(O1:O1961,A606,AB1:AB1961)+(SUMIF(O1:O1961,A606,AC1:AC1961))))</f>
      </c>
      <c r="J606" s="116"/>
      <c r="K606" s="105">
        <f>IFERROR(J606/H606,"")</f>
      </c>
      <c r="L606" s="116"/>
      <c r="M606" s="116"/>
      <c r="N606" s="116"/>
      <c r="O606" s="119"/>
      <c r="P606" s="116"/>
      <c r="Q606" s="116"/>
      <c r="R606" s="116"/>
      <c r="S606" s="119"/>
      <c r="T606" s="119"/>
      <c r="U606" s="116"/>
      <c r="V606" s="116"/>
      <c r="W606" s="116"/>
      <c r="X606" s="116"/>
      <c r="Y606" s="116"/>
      <c r="Z606" s="116"/>
      <c r="AA606" s="116"/>
      <c r="AB606" s="116"/>
      <c r="AC606" s="119"/>
      <c r="AD606" s="207"/>
      <c r="AE606" s="130">
        <f>IF(Z606="","",IF(OR(MONTH((DATE(1899,12,31)+(0*7+IF(Z606&gt;60,Z606-1,Z606))))=1,MONTH((DATE(1899,12,31)+(0*7+IF(Z606&gt;60,Z606-1,Z606))))=2,MONTH((DATE(1899,12,31)+(0*7+IF(Z606&gt;60,Z606-1,Z606))))=3),"1er",IF(OR(MONTH((DATE(1899,12,31)+(0*7+IF(Z606&gt;60,Z606-1,Z606))))=4,MONTH((DATE(1899,12,31)+(0*7+IF(Z606&gt;60,Z606-1,Z606))))=5,MONTH((DATE(1899,12,31)+(0*7+IF(Z606&gt;60,Z606-1,Z606))))=6),"2ème",IF(OR(MONTH((DATE(1899,12,31)+(0*7+IF(Z606&gt;60,Z606-1,Z606))))=7,MONTH((DATE(1899,12,31)+(0*7+IF(Z606&gt;60,Z606-1,Z606))))=8,MONTH((DATE(1899,12,31)+(0*7+IF(Z606&gt;60,Z606-1,Z606))))=9),"3ème",IF(OR(MONTH((DATE(1899,12,31)+(0*7+IF(Z606&gt;60,Z606-1,Z606))))=10,MONTH((DATE(1899,12,31)+(0*7+IF(Z606&gt;60,Z606-1,Z606))))=11,MONTH((DATE(1899,12,31)+(0*7+IF(Z606&gt;60,Z606-1,Z606))))=12),"4ème")))))</f>
      </c>
      <c r="AF606" s="131">
        <f>IF(Z606="","",YEAR((DATE(1899,12,31)+(0*7+IF(Z606&gt;60,Z606-1,Z606)))))</f>
      </c>
      <c r="AG606" s="123">
        <f>IF(U606="","",U606)</f>
      </c>
      <c r="AH606" s="124">
        <f>IF(S606="","",S606)</f>
      </c>
      <c r="AI606" s="99">
        <f>IF(P606="","",P606&amp;" ("&amp;O606&amp;"_"&amp;ROW()&amp;")")</f>
      </c>
      <c r="AQ606" s="124">
        <f>IF(T606="","",T606&amp;"1")</f>
      </c>
      <c r="AR606" s="124">
        <f>IF(S606="","",S606&amp;"2")</f>
      </c>
      <c r="AS606" s="30">
        <f>O606</f>
      </c>
    </row>
    <row r="607" s="41" customFormat="1" ht="64.9" customHeight="1">
      <c r="A607" s="188"/>
      <c r="B607" s="116"/>
      <c r="C607" s="116"/>
      <c r="D607" s="181"/>
      <c r="E607" s="181"/>
      <c r="F607" t="s" s="107">
        <v>67</v>
      </c>
      <c r="G607" s="116"/>
      <c r="H607" s="105">
        <f>IF(B607="","",SUMIF(O1:O1961,A607,AA1:AA1961))</f>
      </c>
      <c r="I607" s="105">
        <f>IF(B607="","",(SUMIF(O1:O1961,A607,AB1:AB1961)+(SUMIF(O1:O1961,A607,AC1:AC1961))))</f>
      </c>
      <c r="J607" s="116"/>
      <c r="K607" s="105">
        <f>IFERROR(J607/H607,"")</f>
      </c>
      <c r="L607" s="116"/>
      <c r="M607" s="116"/>
      <c r="N607" s="116"/>
      <c r="O607" s="119"/>
      <c r="P607" s="116"/>
      <c r="Q607" s="116"/>
      <c r="R607" s="116"/>
      <c r="S607" s="119"/>
      <c r="T607" s="119"/>
      <c r="U607" s="116"/>
      <c r="V607" s="116"/>
      <c r="W607" s="116"/>
      <c r="X607" s="116"/>
      <c r="Y607" s="116"/>
      <c r="Z607" s="116"/>
      <c r="AA607" s="116"/>
      <c r="AB607" s="116"/>
      <c r="AC607" s="119"/>
      <c r="AD607" s="207"/>
      <c r="AE607" s="130">
        <f>IF(Z607="","",IF(OR(MONTH((DATE(1899,12,31)+(0*7+IF(Z607&gt;60,Z607-1,Z607))))=1,MONTH((DATE(1899,12,31)+(0*7+IF(Z607&gt;60,Z607-1,Z607))))=2,MONTH((DATE(1899,12,31)+(0*7+IF(Z607&gt;60,Z607-1,Z607))))=3),"1er",IF(OR(MONTH((DATE(1899,12,31)+(0*7+IF(Z607&gt;60,Z607-1,Z607))))=4,MONTH((DATE(1899,12,31)+(0*7+IF(Z607&gt;60,Z607-1,Z607))))=5,MONTH((DATE(1899,12,31)+(0*7+IF(Z607&gt;60,Z607-1,Z607))))=6),"2ème",IF(OR(MONTH((DATE(1899,12,31)+(0*7+IF(Z607&gt;60,Z607-1,Z607))))=7,MONTH((DATE(1899,12,31)+(0*7+IF(Z607&gt;60,Z607-1,Z607))))=8,MONTH((DATE(1899,12,31)+(0*7+IF(Z607&gt;60,Z607-1,Z607))))=9),"3ème",IF(OR(MONTH((DATE(1899,12,31)+(0*7+IF(Z607&gt;60,Z607-1,Z607))))=10,MONTH((DATE(1899,12,31)+(0*7+IF(Z607&gt;60,Z607-1,Z607))))=11,MONTH((DATE(1899,12,31)+(0*7+IF(Z607&gt;60,Z607-1,Z607))))=12),"4ème")))))</f>
      </c>
      <c r="AF607" s="131">
        <f>IF(Z607="","",YEAR((DATE(1899,12,31)+(0*7+IF(Z607&gt;60,Z607-1,Z607)))))</f>
      </c>
      <c r="AG607" s="123">
        <f>IF(U607="","",U607)</f>
      </c>
      <c r="AH607" s="124">
        <f>IF(S607="","",S607)</f>
      </c>
      <c r="AI607" s="99">
        <f>IF(P607="","",P607&amp;" ("&amp;O607&amp;"_"&amp;ROW()&amp;")")</f>
      </c>
      <c r="AQ607" s="124">
        <f>IF(T607="","",T607&amp;"1")</f>
      </c>
      <c r="AR607" s="124">
        <f>IF(S607="","",S607&amp;"2")</f>
      </c>
      <c r="AS607" s="30">
        <f>O607</f>
      </c>
    </row>
    <row r="608" s="41" customFormat="1" ht="64.9" customHeight="1">
      <c r="A608" s="188"/>
      <c r="B608" s="116"/>
      <c r="C608" s="116"/>
      <c r="D608" s="181"/>
      <c r="E608" s="181"/>
      <c r="F608" t="s" s="107">
        <v>67</v>
      </c>
      <c r="G608" s="116"/>
      <c r="H608" s="105">
        <f>IF(B608="","",SUMIF(O1:O1961,A608,AA1:AA1961))</f>
      </c>
      <c r="I608" s="105">
        <f>IF(B608="","",(SUMIF(O1:O1961,A608,AB1:AB1961)+(SUMIF(O1:O1961,A608,AC1:AC1961))))</f>
      </c>
      <c r="J608" s="116"/>
      <c r="K608" s="105">
        <f>IFERROR(J608/H608,"")</f>
      </c>
      <c r="L608" s="116"/>
      <c r="M608" s="116"/>
      <c r="N608" s="116"/>
      <c r="O608" s="119"/>
      <c r="P608" s="116"/>
      <c r="Q608" s="116"/>
      <c r="R608" s="116"/>
      <c r="S608" s="119"/>
      <c r="T608" s="119"/>
      <c r="U608" s="116"/>
      <c r="V608" s="116"/>
      <c r="W608" s="116"/>
      <c r="X608" s="116"/>
      <c r="Y608" s="116"/>
      <c r="Z608" s="116"/>
      <c r="AA608" s="116"/>
      <c r="AB608" s="116"/>
      <c r="AC608" s="119"/>
      <c r="AD608" s="207"/>
      <c r="AE608" s="130">
        <f>IF(Z608="","",IF(OR(MONTH((DATE(1899,12,31)+(0*7+IF(Z608&gt;60,Z608-1,Z608))))=1,MONTH((DATE(1899,12,31)+(0*7+IF(Z608&gt;60,Z608-1,Z608))))=2,MONTH((DATE(1899,12,31)+(0*7+IF(Z608&gt;60,Z608-1,Z608))))=3),"1er",IF(OR(MONTH((DATE(1899,12,31)+(0*7+IF(Z608&gt;60,Z608-1,Z608))))=4,MONTH((DATE(1899,12,31)+(0*7+IF(Z608&gt;60,Z608-1,Z608))))=5,MONTH((DATE(1899,12,31)+(0*7+IF(Z608&gt;60,Z608-1,Z608))))=6),"2ème",IF(OR(MONTH((DATE(1899,12,31)+(0*7+IF(Z608&gt;60,Z608-1,Z608))))=7,MONTH((DATE(1899,12,31)+(0*7+IF(Z608&gt;60,Z608-1,Z608))))=8,MONTH((DATE(1899,12,31)+(0*7+IF(Z608&gt;60,Z608-1,Z608))))=9),"3ème",IF(OR(MONTH((DATE(1899,12,31)+(0*7+IF(Z608&gt;60,Z608-1,Z608))))=10,MONTH((DATE(1899,12,31)+(0*7+IF(Z608&gt;60,Z608-1,Z608))))=11,MONTH((DATE(1899,12,31)+(0*7+IF(Z608&gt;60,Z608-1,Z608))))=12),"4ème")))))</f>
      </c>
      <c r="AF608" s="131">
        <f>IF(Z608="","",YEAR((DATE(1899,12,31)+(0*7+IF(Z608&gt;60,Z608-1,Z608)))))</f>
      </c>
      <c r="AG608" s="123">
        <f>IF(U608="","",U608)</f>
      </c>
      <c r="AH608" s="124">
        <f>IF(S608="","",S608)</f>
      </c>
      <c r="AI608" s="99">
        <f>IF(P608="","",P608&amp;" ("&amp;O608&amp;"_"&amp;ROW()&amp;")")</f>
      </c>
      <c r="AQ608" s="124">
        <f>IF(T608="","",T608&amp;"1")</f>
      </c>
      <c r="AR608" s="124">
        <f>IF(S608="","",S608&amp;"2")</f>
      </c>
      <c r="AS608" s="30">
        <f>O608</f>
      </c>
    </row>
    <row r="609" s="41" customFormat="1" ht="64.9" customHeight="1">
      <c r="A609" s="188"/>
      <c r="B609" s="116"/>
      <c r="C609" s="116"/>
      <c r="D609" s="181"/>
      <c r="E609" s="181"/>
      <c r="F609" t="s" s="107">
        <v>67</v>
      </c>
      <c r="G609" s="116"/>
      <c r="H609" s="105">
        <f>IF(B609="","",SUMIF(O1:O1961,A609,AA1:AA1961))</f>
      </c>
      <c r="I609" s="105">
        <f>IF(B609="","",(SUMIF(O1:O1961,A609,AB1:AB1961)+(SUMIF(O1:O1961,A609,AC1:AC1961))))</f>
      </c>
      <c r="J609" s="116"/>
      <c r="K609" s="105">
        <f>IFERROR(J609/H609,"")</f>
      </c>
      <c r="L609" s="116"/>
      <c r="M609" s="116"/>
      <c r="N609" s="116"/>
      <c r="O609" s="119"/>
      <c r="P609" s="116"/>
      <c r="Q609" s="116"/>
      <c r="R609" s="116"/>
      <c r="S609" s="119"/>
      <c r="T609" s="119"/>
      <c r="U609" s="116"/>
      <c r="V609" s="116"/>
      <c r="W609" s="116"/>
      <c r="X609" s="116"/>
      <c r="Y609" s="116"/>
      <c r="Z609" s="116"/>
      <c r="AA609" s="116"/>
      <c r="AB609" s="116"/>
      <c r="AC609" s="119"/>
      <c r="AD609" s="207"/>
      <c r="AE609" s="130">
        <f>IF(Z609="","",IF(OR(MONTH((DATE(1899,12,31)+(0*7+IF(Z609&gt;60,Z609-1,Z609))))=1,MONTH((DATE(1899,12,31)+(0*7+IF(Z609&gt;60,Z609-1,Z609))))=2,MONTH((DATE(1899,12,31)+(0*7+IF(Z609&gt;60,Z609-1,Z609))))=3),"1er",IF(OR(MONTH((DATE(1899,12,31)+(0*7+IF(Z609&gt;60,Z609-1,Z609))))=4,MONTH((DATE(1899,12,31)+(0*7+IF(Z609&gt;60,Z609-1,Z609))))=5,MONTH((DATE(1899,12,31)+(0*7+IF(Z609&gt;60,Z609-1,Z609))))=6),"2ème",IF(OR(MONTH((DATE(1899,12,31)+(0*7+IF(Z609&gt;60,Z609-1,Z609))))=7,MONTH((DATE(1899,12,31)+(0*7+IF(Z609&gt;60,Z609-1,Z609))))=8,MONTH((DATE(1899,12,31)+(0*7+IF(Z609&gt;60,Z609-1,Z609))))=9),"3ème",IF(OR(MONTH((DATE(1899,12,31)+(0*7+IF(Z609&gt;60,Z609-1,Z609))))=10,MONTH((DATE(1899,12,31)+(0*7+IF(Z609&gt;60,Z609-1,Z609))))=11,MONTH((DATE(1899,12,31)+(0*7+IF(Z609&gt;60,Z609-1,Z609))))=12),"4ème")))))</f>
      </c>
      <c r="AF609" s="131">
        <f>IF(Z609="","",YEAR((DATE(1899,12,31)+(0*7+IF(Z609&gt;60,Z609-1,Z609)))))</f>
      </c>
      <c r="AG609" s="123">
        <f>IF(U609="","",U609)</f>
      </c>
      <c r="AH609" s="124">
        <f>IF(S609="","",S609)</f>
      </c>
      <c r="AI609" s="99">
        <f>IF(P609="","",P609&amp;" ("&amp;O609&amp;"_"&amp;ROW()&amp;")")</f>
      </c>
      <c r="AQ609" s="124">
        <f>IF(T609="","",T609&amp;"1")</f>
      </c>
      <c r="AR609" s="124">
        <f>IF(S609="","",S609&amp;"2")</f>
      </c>
      <c r="AS609" s="30">
        <f>O609</f>
      </c>
    </row>
    <row r="610" s="41" customFormat="1" ht="64.9" customHeight="1">
      <c r="A610" s="188"/>
      <c r="B610" s="116"/>
      <c r="C610" s="116"/>
      <c r="D610" s="181"/>
      <c r="E610" s="181"/>
      <c r="F610" t="s" s="107">
        <v>67</v>
      </c>
      <c r="G610" s="116"/>
      <c r="H610" s="105">
        <f>IF(B610="","",SUMIF(O1:O1961,A610,AA1:AA1961))</f>
      </c>
      <c r="I610" s="105">
        <f>IF(B610="","",(SUMIF(O1:O1961,A610,AB1:AB1961)+(SUMIF(O1:O1961,A610,AC1:AC1961))))</f>
      </c>
      <c r="J610" s="116"/>
      <c r="K610" s="105">
        <f>IFERROR(J610/H610,"")</f>
      </c>
      <c r="L610" s="116"/>
      <c r="M610" s="116"/>
      <c r="N610" s="116"/>
      <c r="O610" s="119"/>
      <c r="P610" s="116"/>
      <c r="Q610" s="116"/>
      <c r="R610" s="116"/>
      <c r="S610" s="119"/>
      <c r="T610" s="119"/>
      <c r="U610" s="116"/>
      <c r="V610" s="116"/>
      <c r="W610" s="116"/>
      <c r="X610" s="116"/>
      <c r="Y610" s="116"/>
      <c r="Z610" s="116"/>
      <c r="AA610" s="116"/>
      <c r="AB610" s="116"/>
      <c r="AC610" s="119"/>
      <c r="AD610" s="207"/>
      <c r="AE610" s="130">
        <f>IF(Z610="","",IF(OR(MONTH((DATE(1899,12,31)+(0*7+IF(Z610&gt;60,Z610-1,Z610))))=1,MONTH((DATE(1899,12,31)+(0*7+IF(Z610&gt;60,Z610-1,Z610))))=2,MONTH((DATE(1899,12,31)+(0*7+IF(Z610&gt;60,Z610-1,Z610))))=3),"1er",IF(OR(MONTH((DATE(1899,12,31)+(0*7+IF(Z610&gt;60,Z610-1,Z610))))=4,MONTH((DATE(1899,12,31)+(0*7+IF(Z610&gt;60,Z610-1,Z610))))=5,MONTH((DATE(1899,12,31)+(0*7+IF(Z610&gt;60,Z610-1,Z610))))=6),"2ème",IF(OR(MONTH((DATE(1899,12,31)+(0*7+IF(Z610&gt;60,Z610-1,Z610))))=7,MONTH((DATE(1899,12,31)+(0*7+IF(Z610&gt;60,Z610-1,Z610))))=8,MONTH((DATE(1899,12,31)+(0*7+IF(Z610&gt;60,Z610-1,Z610))))=9),"3ème",IF(OR(MONTH((DATE(1899,12,31)+(0*7+IF(Z610&gt;60,Z610-1,Z610))))=10,MONTH((DATE(1899,12,31)+(0*7+IF(Z610&gt;60,Z610-1,Z610))))=11,MONTH((DATE(1899,12,31)+(0*7+IF(Z610&gt;60,Z610-1,Z610))))=12),"4ème")))))</f>
      </c>
      <c r="AF610" s="131">
        <f>IF(Z610="","",YEAR((DATE(1899,12,31)+(0*7+IF(Z610&gt;60,Z610-1,Z610)))))</f>
      </c>
      <c r="AG610" s="123">
        <f>IF(U610="","",U610)</f>
      </c>
      <c r="AH610" s="124">
        <f>IF(S610="","",S610)</f>
      </c>
      <c r="AI610" s="99">
        <f>IF(P610="","",P610&amp;" ("&amp;O610&amp;"_"&amp;ROW()&amp;")")</f>
      </c>
      <c r="AQ610" s="124">
        <f>IF(T610="","",T610&amp;"1")</f>
      </c>
      <c r="AR610" s="124">
        <f>IF(S610="","",S610&amp;"2")</f>
      </c>
      <c r="AS610" s="30">
        <f>O610</f>
      </c>
    </row>
    <row r="611" s="41" customFormat="1" ht="64.9" customHeight="1">
      <c r="A611" s="188"/>
      <c r="B611" s="116"/>
      <c r="C611" s="116"/>
      <c r="D611" s="181"/>
      <c r="E611" s="181"/>
      <c r="F611" t="s" s="107">
        <v>67</v>
      </c>
      <c r="G611" s="116"/>
      <c r="H611" s="105">
        <f>IF(B611="","",SUMIF(O1:O1961,A611,AA1:AA1961))</f>
      </c>
      <c r="I611" s="105">
        <f>IF(B611="","",(SUMIF(O1:O1961,A611,AB1:AB1961)+(SUMIF(O1:O1961,A611,AC1:AC1961))))</f>
      </c>
      <c r="J611" s="116"/>
      <c r="K611" s="105">
        <f>IFERROR(J611/H611,"")</f>
      </c>
      <c r="L611" s="116"/>
      <c r="M611" s="116"/>
      <c r="N611" s="116"/>
      <c r="O611" s="119"/>
      <c r="P611" s="116"/>
      <c r="Q611" s="116"/>
      <c r="R611" s="116"/>
      <c r="S611" s="119"/>
      <c r="T611" s="119"/>
      <c r="U611" s="116"/>
      <c r="V611" s="116"/>
      <c r="W611" s="116"/>
      <c r="X611" s="116"/>
      <c r="Y611" s="116"/>
      <c r="Z611" s="116"/>
      <c r="AA611" s="116"/>
      <c r="AB611" s="116"/>
      <c r="AC611" s="119"/>
      <c r="AD611" s="207"/>
      <c r="AE611" s="130">
        <f>IF(Z611="","",IF(OR(MONTH((DATE(1899,12,31)+(0*7+IF(Z611&gt;60,Z611-1,Z611))))=1,MONTH((DATE(1899,12,31)+(0*7+IF(Z611&gt;60,Z611-1,Z611))))=2,MONTH((DATE(1899,12,31)+(0*7+IF(Z611&gt;60,Z611-1,Z611))))=3),"1er",IF(OR(MONTH((DATE(1899,12,31)+(0*7+IF(Z611&gt;60,Z611-1,Z611))))=4,MONTH((DATE(1899,12,31)+(0*7+IF(Z611&gt;60,Z611-1,Z611))))=5,MONTH((DATE(1899,12,31)+(0*7+IF(Z611&gt;60,Z611-1,Z611))))=6),"2ème",IF(OR(MONTH((DATE(1899,12,31)+(0*7+IF(Z611&gt;60,Z611-1,Z611))))=7,MONTH((DATE(1899,12,31)+(0*7+IF(Z611&gt;60,Z611-1,Z611))))=8,MONTH((DATE(1899,12,31)+(0*7+IF(Z611&gt;60,Z611-1,Z611))))=9),"3ème",IF(OR(MONTH((DATE(1899,12,31)+(0*7+IF(Z611&gt;60,Z611-1,Z611))))=10,MONTH((DATE(1899,12,31)+(0*7+IF(Z611&gt;60,Z611-1,Z611))))=11,MONTH((DATE(1899,12,31)+(0*7+IF(Z611&gt;60,Z611-1,Z611))))=12),"4ème")))))</f>
      </c>
      <c r="AF611" s="131">
        <f>IF(Z611="","",YEAR((DATE(1899,12,31)+(0*7+IF(Z611&gt;60,Z611-1,Z611)))))</f>
      </c>
      <c r="AG611" s="123">
        <f>IF(U611="","",U611)</f>
      </c>
      <c r="AH611" s="124">
        <f>IF(S611="","",S611)</f>
      </c>
      <c r="AI611" s="99">
        <f>IF(P611="","",P611&amp;" ("&amp;O611&amp;"_"&amp;ROW()&amp;")")</f>
      </c>
      <c r="AQ611" s="124">
        <f>IF(T611="","",T611&amp;"1")</f>
      </c>
      <c r="AR611" s="124">
        <f>IF(S611="","",S611&amp;"2")</f>
      </c>
      <c r="AS611" s="30">
        <f>O611</f>
      </c>
    </row>
    <row r="612" s="41" customFormat="1" ht="64.9" customHeight="1">
      <c r="A612" s="188"/>
      <c r="B612" s="116"/>
      <c r="C612" s="116"/>
      <c r="D612" s="181"/>
      <c r="E612" s="181"/>
      <c r="F612" t="s" s="107">
        <v>67</v>
      </c>
      <c r="G612" s="116"/>
      <c r="H612" s="105">
        <f>IF(B612="","",SUMIF(O1:O1961,A612,AA1:AA1961))</f>
      </c>
      <c r="I612" s="105">
        <f>IF(B612="","",(SUMIF(O1:O1961,A612,AB1:AB1961)+(SUMIF(O1:O1961,A612,AC1:AC1961))))</f>
      </c>
      <c r="J612" s="116"/>
      <c r="K612" s="105">
        <f>IFERROR(J612/H612,"")</f>
      </c>
      <c r="L612" s="116"/>
      <c r="M612" s="116"/>
      <c r="N612" s="116"/>
      <c r="O612" s="119"/>
      <c r="P612" s="116"/>
      <c r="Q612" s="116"/>
      <c r="R612" s="116"/>
      <c r="S612" s="119"/>
      <c r="T612" s="119"/>
      <c r="U612" s="116"/>
      <c r="V612" s="116"/>
      <c r="W612" s="116"/>
      <c r="X612" s="116"/>
      <c r="Y612" s="116"/>
      <c r="Z612" s="116"/>
      <c r="AA612" s="116"/>
      <c r="AB612" s="116"/>
      <c r="AC612" s="119"/>
      <c r="AD612" s="207"/>
      <c r="AE612" s="130">
        <f>IF(Z612="","",IF(OR(MONTH((DATE(1899,12,31)+(0*7+IF(Z612&gt;60,Z612-1,Z612))))=1,MONTH((DATE(1899,12,31)+(0*7+IF(Z612&gt;60,Z612-1,Z612))))=2,MONTH((DATE(1899,12,31)+(0*7+IF(Z612&gt;60,Z612-1,Z612))))=3),"1er",IF(OR(MONTH((DATE(1899,12,31)+(0*7+IF(Z612&gt;60,Z612-1,Z612))))=4,MONTH((DATE(1899,12,31)+(0*7+IF(Z612&gt;60,Z612-1,Z612))))=5,MONTH((DATE(1899,12,31)+(0*7+IF(Z612&gt;60,Z612-1,Z612))))=6),"2ème",IF(OR(MONTH((DATE(1899,12,31)+(0*7+IF(Z612&gt;60,Z612-1,Z612))))=7,MONTH((DATE(1899,12,31)+(0*7+IF(Z612&gt;60,Z612-1,Z612))))=8,MONTH((DATE(1899,12,31)+(0*7+IF(Z612&gt;60,Z612-1,Z612))))=9),"3ème",IF(OR(MONTH((DATE(1899,12,31)+(0*7+IF(Z612&gt;60,Z612-1,Z612))))=10,MONTH((DATE(1899,12,31)+(0*7+IF(Z612&gt;60,Z612-1,Z612))))=11,MONTH((DATE(1899,12,31)+(0*7+IF(Z612&gt;60,Z612-1,Z612))))=12),"4ème")))))</f>
      </c>
      <c r="AF612" s="131">
        <f>IF(Z612="","",YEAR((DATE(1899,12,31)+(0*7+IF(Z612&gt;60,Z612-1,Z612)))))</f>
      </c>
      <c r="AG612" s="123">
        <f>IF(U612="","",U612)</f>
      </c>
      <c r="AH612" s="124">
        <f>IF(S612="","",S612)</f>
      </c>
      <c r="AI612" s="99">
        <f>IF(P612="","",P612&amp;" ("&amp;O612&amp;"_"&amp;ROW()&amp;")")</f>
      </c>
      <c r="AQ612" s="124">
        <f>IF(T612="","",T612&amp;"1")</f>
      </c>
      <c r="AR612" s="124">
        <f>IF(S612="","",S612&amp;"2")</f>
      </c>
      <c r="AS612" s="30">
        <f>O612</f>
      </c>
    </row>
    <row r="613" s="41" customFormat="1" ht="64.9" customHeight="1">
      <c r="A613" s="188"/>
      <c r="B613" s="116"/>
      <c r="C613" s="116"/>
      <c r="D613" s="181"/>
      <c r="E613" s="181"/>
      <c r="F613" t="s" s="107">
        <v>67</v>
      </c>
      <c r="G613" s="116"/>
      <c r="H613" s="105">
        <f>IF(B613="","",SUMIF(O1:O1961,A613,AA1:AA1961))</f>
      </c>
      <c r="I613" s="105">
        <f>IF(B613="","",(SUMIF(O1:O1961,A613,AB1:AB1961)+(SUMIF(O1:O1961,A613,AC1:AC1961))))</f>
      </c>
      <c r="J613" s="116"/>
      <c r="K613" s="105">
        <f>IFERROR(J613/H613,"")</f>
      </c>
      <c r="L613" s="116"/>
      <c r="M613" s="116"/>
      <c r="N613" s="116"/>
      <c r="O613" s="119"/>
      <c r="P613" s="116"/>
      <c r="Q613" s="116"/>
      <c r="R613" s="116"/>
      <c r="S613" s="119"/>
      <c r="T613" s="119"/>
      <c r="U613" s="116"/>
      <c r="V613" s="116"/>
      <c r="W613" s="116"/>
      <c r="X613" s="116"/>
      <c r="Y613" s="116"/>
      <c r="Z613" s="116"/>
      <c r="AA613" s="116"/>
      <c r="AB613" s="116"/>
      <c r="AC613" s="119"/>
      <c r="AD613" s="207"/>
      <c r="AE613" s="130">
        <f>IF(Z613="","",IF(OR(MONTH((DATE(1899,12,31)+(0*7+IF(Z613&gt;60,Z613-1,Z613))))=1,MONTH((DATE(1899,12,31)+(0*7+IF(Z613&gt;60,Z613-1,Z613))))=2,MONTH((DATE(1899,12,31)+(0*7+IF(Z613&gt;60,Z613-1,Z613))))=3),"1er",IF(OR(MONTH((DATE(1899,12,31)+(0*7+IF(Z613&gt;60,Z613-1,Z613))))=4,MONTH((DATE(1899,12,31)+(0*7+IF(Z613&gt;60,Z613-1,Z613))))=5,MONTH((DATE(1899,12,31)+(0*7+IF(Z613&gt;60,Z613-1,Z613))))=6),"2ème",IF(OR(MONTH((DATE(1899,12,31)+(0*7+IF(Z613&gt;60,Z613-1,Z613))))=7,MONTH((DATE(1899,12,31)+(0*7+IF(Z613&gt;60,Z613-1,Z613))))=8,MONTH((DATE(1899,12,31)+(0*7+IF(Z613&gt;60,Z613-1,Z613))))=9),"3ème",IF(OR(MONTH((DATE(1899,12,31)+(0*7+IF(Z613&gt;60,Z613-1,Z613))))=10,MONTH((DATE(1899,12,31)+(0*7+IF(Z613&gt;60,Z613-1,Z613))))=11,MONTH((DATE(1899,12,31)+(0*7+IF(Z613&gt;60,Z613-1,Z613))))=12),"4ème")))))</f>
      </c>
      <c r="AF613" s="131">
        <f>IF(Z613="","",YEAR((DATE(1899,12,31)+(0*7+IF(Z613&gt;60,Z613-1,Z613)))))</f>
      </c>
      <c r="AG613" s="123">
        <f>IF(U613="","",U613)</f>
      </c>
      <c r="AH613" s="124">
        <f>IF(S613="","",S613)</f>
      </c>
      <c r="AI613" s="99">
        <f>IF(P613="","",P613&amp;" ("&amp;O613&amp;"_"&amp;ROW()&amp;")")</f>
      </c>
      <c r="AQ613" s="124">
        <f>IF(T613="","",T613&amp;"1")</f>
      </c>
      <c r="AR613" s="124">
        <f>IF(S613="","",S613&amp;"2")</f>
      </c>
      <c r="AS613" s="30">
        <f>O613</f>
      </c>
    </row>
    <row r="614" s="41" customFormat="1" ht="64.9" customHeight="1">
      <c r="A614" s="188"/>
      <c r="B614" s="116"/>
      <c r="C614" s="116"/>
      <c r="D614" s="181"/>
      <c r="E614" s="181"/>
      <c r="F614" t="s" s="107">
        <v>67</v>
      </c>
      <c r="G614" s="116"/>
      <c r="H614" s="105">
        <f>IF(B614="","",SUMIF(O1:O1961,A614,AA1:AA1961))</f>
      </c>
      <c r="I614" s="105">
        <f>IF(B614="","",(SUMIF(O1:O1961,A614,AB1:AB1961)+(SUMIF(O1:O1961,A614,AC1:AC1961))))</f>
      </c>
      <c r="J614" s="116"/>
      <c r="K614" s="105">
        <f>IFERROR(J614/H614,"")</f>
      </c>
      <c r="L614" s="116"/>
      <c r="M614" s="116"/>
      <c r="N614" s="116"/>
      <c r="O614" s="119"/>
      <c r="P614" s="116"/>
      <c r="Q614" s="116"/>
      <c r="R614" s="116"/>
      <c r="S614" s="119"/>
      <c r="T614" s="119"/>
      <c r="U614" s="116"/>
      <c r="V614" s="116"/>
      <c r="W614" s="116"/>
      <c r="X614" s="116"/>
      <c r="Y614" s="116"/>
      <c r="Z614" s="116"/>
      <c r="AA614" s="116"/>
      <c r="AB614" s="116"/>
      <c r="AC614" s="119"/>
      <c r="AD614" s="207"/>
      <c r="AE614" s="130">
        <f>IF(Z614="","",IF(OR(MONTH((DATE(1899,12,31)+(0*7+IF(Z614&gt;60,Z614-1,Z614))))=1,MONTH((DATE(1899,12,31)+(0*7+IF(Z614&gt;60,Z614-1,Z614))))=2,MONTH((DATE(1899,12,31)+(0*7+IF(Z614&gt;60,Z614-1,Z614))))=3),"1er",IF(OR(MONTH((DATE(1899,12,31)+(0*7+IF(Z614&gt;60,Z614-1,Z614))))=4,MONTH((DATE(1899,12,31)+(0*7+IF(Z614&gt;60,Z614-1,Z614))))=5,MONTH((DATE(1899,12,31)+(0*7+IF(Z614&gt;60,Z614-1,Z614))))=6),"2ème",IF(OR(MONTH((DATE(1899,12,31)+(0*7+IF(Z614&gt;60,Z614-1,Z614))))=7,MONTH((DATE(1899,12,31)+(0*7+IF(Z614&gt;60,Z614-1,Z614))))=8,MONTH((DATE(1899,12,31)+(0*7+IF(Z614&gt;60,Z614-1,Z614))))=9),"3ème",IF(OR(MONTH((DATE(1899,12,31)+(0*7+IF(Z614&gt;60,Z614-1,Z614))))=10,MONTH((DATE(1899,12,31)+(0*7+IF(Z614&gt;60,Z614-1,Z614))))=11,MONTH((DATE(1899,12,31)+(0*7+IF(Z614&gt;60,Z614-1,Z614))))=12),"4ème")))))</f>
      </c>
      <c r="AF614" s="131">
        <f>IF(Z614="","",YEAR((DATE(1899,12,31)+(0*7+IF(Z614&gt;60,Z614-1,Z614)))))</f>
      </c>
      <c r="AG614" s="123">
        <f>IF(U614="","",U614)</f>
      </c>
      <c r="AH614" s="124">
        <f>IF(S614="","",S614)</f>
      </c>
      <c r="AI614" s="99">
        <f>IF(P614="","",P614&amp;" ("&amp;O614&amp;"_"&amp;ROW()&amp;")")</f>
      </c>
      <c r="AQ614" s="124">
        <f>IF(T614="","",T614&amp;"1")</f>
      </c>
      <c r="AR614" s="124">
        <f>IF(S614="","",S614&amp;"2")</f>
      </c>
      <c r="AS614" s="30">
        <f>O614</f>
      </c>
    </row>
    <row r="615" s="41" customFormat="1" ht="64.9" customHeight="1">
      <c r="A615" s="188"/>
      <c r="B615" s="116"/>
      <c r="C615" s="116"/>
      <c r="D615" s="181"/>
      <c r="E615" s="181"/>
      <c r="F615" t="s" s="107">
        <v>67</v>
      </c>
      <c r="G615" s="116"/>
      <c r="H615" s="105">
        <f>IF(B615="","",SUMIF(O1:O1961,A615,AA1:AA1961))</f>
      </c>
      <c r="I615" s="105">
        <f>IF(B615="","",(SUMIF(O1:O1961,A615,AB1:AB1961)+(SUMIF(O1:O1961,A615,AC1:AC1961))))</f>
      </c>
      <c r="J615" s="116"/>
      <c r="K615" s="105">
        <f>IFERROR(J615/H615,"")</f>
      </c>
      <c r="L615" s="116"/>
      <c r="M615" s="116"/>
      <c r="N615" s="116"/>
      <c r="O615" s="119"/>
      <c r="P615" s="116"/>
      <c r="Q615" s="116"/>
      <c r="R615" s="116"/>
      <c r="S615" s="119"/>
      <c r="T615" s="119"/>
      <c r="U615" s="116"/>
      <c r="V615" s="116"/>
      <c r="W615" s="116"/>
      <c r="X615" s="116"/>
      <c r="Y615" s="116"/>
      <c r="Z615" s="116"/>
      <c r="AA615" s="116"/>
      <c r="AB615" s="116"/>
      <c r="AC615" s="119"/>
      <c r="AD615" s="207"/>
      <c r="AE615" s="130">
        <f>IF(Z615="","",IF(OR(MONTH((DATE(1899,12,31)+(0*7+IF(Z615&gt;60,Z615-1,Z615))))=1,MONTH((DATE(1899,12,31)+(0*7+IF(Z615&gt;60,Z615-1,Z615))))=2,MONTH((DATE(1899,12,31)+(0*7+IF(Z615&gt;60,Z615-1,Z615))))=3),"1er",IF(OR(MONTH((DATE(1899,12,31)+(0*7+IF(Z615&gt;60,Z615-1,Z615))))=4,MONTH((DATE(1899,12,31)+(0*7+IF(Z615&gt;60,Z615-1,Z615))))=5,MONTH((DATE(1899,12,31)+(0*7+IF(Z615&gt;60,Z615-1,Z615))))=6),"2ème",IF(OR(MONTH((DATE(1899,12,31)+(0*7+IF(Z615&gt;60,Z615-1,Z615))))=7,MONTH((DATE(1899,12,31)+(0*7+IF(Z615&gt;60,Z615-1,Z615))))=8,MONTH((DATE(1899,12,31)+(0*7+IF(Z615&gt;60,Z615-1,Z615))))=9),"3ème",IF(OR(MONTH((DATE(1899,12,31)+(0*7+IF(Z615&gt;60,Z615-1,Z615))))=10,MONTH((DATE(1899,12,31)+(0*7+IF(Z615&gt;60,Z615-1,Z615))))=11,MONTH((DATE(1899,12,31)+(0*7+IF(Z615&gt;60,Z615-1,Z615))))=12),"4ème")))))</f>
      </c>
      <c r="AF615" s="131">
        <f>IF(Z615="","",YEAR((DATE(1899,12,31)+(0*7+IF(Z615&gt;60,Z615-1,Z615)))))</f>
      </c>
      <c r="AG615" s="123">
        <f>IF(U615="","",U615)</f>
      </c>
      <c r="AH615" s="124">
        <f>IF(S615="","",S615)</f>
      </c>
      <c r="AI615" s="99">
        <f>IF(P615="","",P615&amp;" ("&amp;O615&amp;"_"&amp;ROW()&amp;")")</f>
      </c>
      <c r="AQ615" s="124">
        <f>IF(T615="","",T615&amp;"1")</f>
      </c>
      <c r="AR615" s="124">
        <f>IF(S615="","",S615&amp;"2")</f>
      </c>
      <c r="AS615" s="30">
        <f>O615</f>
      </c>
    </row>
    <row r="616" s="41" customFormat="1" ht="64.9" customHeight="1">
      <c r="A616" s="188"/>
      <c r="B616" s="116"/>
      <c r="C616" s="116"/>
      <c r="D616" s="181"/>
      <c r="E616" s="181"/>
      <c r="F616" t="s" s="107">
        <v>67</v>
      </c>
      <c r="G616" s="116"/>
      <c r="H616" s="105">
        <f>IF(B616="","",SUMIF(O1:O1961,A616,AA1:AA1961))</f>
      </c>
      <c r="I616" s="105">
        <f>IF(B616="","",(SUMIF(O1:O1961,A616,AB1:AB1961)+(SUMIF(O1:O1961,A616,AC1:AC1961))))</f>
      </c>
      <c r="J616" s="116"/>
      <c r="K616" s="105">
        <f>IFERROR(J616/H616,"")</f>
      </c>
      <c r="L616" s="116"/>
      <c r="M616" s="116"/>
      <c r="N616" s="116"/>
      <c r="O616" s="119"/>
      <c r="P616" s="116"/>
      <c r="Q616" s="116"/>
      <c r="R616" s="116"/>
      <c r="S616" s="119"/>
      <c r="T616" s="119"/>
      <c r="U616" s="116"/>
      <c r="V616" s="116"/>
      <c r="W616" s="116"/>
      <c r="X616" s="116"/>
      <c r="Y616" s="116"/>
      <c r="Z616" s="116"/>
      <c r="AA616" s="116"/>
      <c r="AB616" s="116"/>
      <c r="AC616" s="119"/>
      <c r="AD616" s="207"/>
      <c r="AE616" s="130">
        <f>IF(Z616="","",IF(OR(MONTH((DATE(1899,12,31)+(0*7+IF(Z616&gt;60,Z616-1,Z616))))=1,MONTH((DATE(1899,12,31)+(0*7+IF(Z616&gt;60,Z616-1,Z616))))=2,MONTH((DATE(1899,12,31)+(0*7+IF(Z616&gt;60,Z616-1,Z616))))=3),"1er",IF(OR(MONTH((DATE(1899,12,31)+(0*7+IF(Z616&gt;60,Z616-1,Z616))))=4,MONTH((DATE(1899,12,31)+(0*7+IF(Z616&gt;60,Z616-1,Z616))))=5,MONTH((DATE(1899,12,31)+(0*7+IF(Z616&gt;60,Z616-1,Z616))))=6),"2ème",IF(OR(MONTH((DATE(1899,12,31)+(0*7+IF(Z616&gt;60,Z616-1,Z616))))=7,MONTH((DATE(1899,12,31)+(0*7+IF(Z616&gt;60,Z616-1,Z616))))=8,MONTH((DATE(1899,12,31)+(0*7+IF(Z616&gt;60,Z616-1,Z616))))=9),"3ème",IF(OR(MONTH((DATE(1899,12,31)+(0*7+IF(Z616&gt;60,Z616-1,Z616))))=10,MONTH((DATE(1899,12,31)+(0*7+IF(Z616&gt;60,Z616-1,Z616))))=11,MONTH((DATE(1899,12,31)+(0*7+IF(Z616&gt;60,Z616-1,Z616))))=12),"4ème")))))</f>
      </c>
      <c r="AF616" s="131">
        <f>IF(Z616="","",YEAR((DATE(1899,12,31)+(0*7+IF(Z616&gt;60,Z616-1,Z616)))))</f>
      </c>
      <c r="AG616" s="123">
        <f>IF(U616="","",U616)</f>
      </c>
      <c r="AH616" s="124">
        <f>IF(S616="","",S616)</f>
      </c>
      <c r="AI616" s="99">
        <f>IF(P616="","",P616&amp;" ("&amp;O616&amp;"_"&amp;ROW()&amp;")")</f>
      </c>
      <c r="AQ616" s="124">
        <f>IF(T616="","",T616&amp;"1")</f>
      </c>
      <c r="AR616" s="124">
        <f>IF(S616="","",S616&amp;"2")</f>
      </c>
      <c r="AS616" s="30">
        <f>O616</f>
      </c>
    </row>
    <row r="617" s="41" customFormat="1" ht="64.9" customHeight="1">
      <c r="A617" s="188"/>
      <c r="B617" s="116"/>
      <c r="C617" s="116"/>
      <c r="D617" s="181"/>
      <c r="E617" s="181"/>
      <c r="F617" t="s" s="107">
        <v>67</v>
      </c>
      <c r="G617" s="116"/>
      <c r="H617" s="105">
        <f>IF(B617="","",SUMIF(O1:O1961,A617,AA1:AA1961))</f>
      </c>
      <c r="I617" s="105">
        <f>IF(B617="","",(SUMIF(O1:O1961,A617,AB1:AB1961)+(SUMIF(O1:O1961,A617,AC1:AC1961))))</f>
      </c>
      <c r="J617" s="116"/>
      <c r="K617" s="105">
        <f>IFERROR(J617/H617,"")</f>
      </c>
      <c r="L617" s="116"/>
      <c r="M617" s="116"/>
      <c r="N617" s="116"/>
      <c r="O617" s="119"/>
      <c r="P617" s="116"/>
      <c r="Q617" s="116"/>
      <c r="R617" s="116"/>
      <c r="S617" s="119"/>
      <c r="T617" s="119"/>
      <c r="U617" s="116"/>
      <c r="V617" s="116"/>
      <c r="W617" s="116"/>
      <c r="X617" s="116"/>
      <c r="Y617" s="116"/>
      <c r="Z617" s="116"/>
      <c r="AA617" s="116"/>
      <c r="AB617" s="116"/>
      <c r="AC617" s="119"/>
      <c r="AD617" s="207"/>
      <c r="AE617" s="130">
        <f>IF(Z617="","",IF(OR(MONTH((DATE(1899,12,31)+(0*7+IF(Z617&gt;60,Z617-1,Z617))))=1,MONTH((DATE(1899,12,31)+(0*7+IF(Z617&gt;60,Z617-1,Z617))))=2,MONTH((DATE(1899,12,31)+(0*7+IF(Z617&gt;60,Z617-1,Z617))))=3),"1er",IF(OR(MONTH((DATE(1899,12,31)+(0*7+IF(Z617&gt;60,Z617-1,Z617))))=4,MONTH((DATE(1899,12,31)+(0*7+IF(Z617&gt;60,Z617-1,Z617))))=5,MONTH((DATE(1899,12,31)+(0*7+IF(Z617&gt;60,Z617-1,Z617))))=6),"2ème",IF(OR(MONTH((DATE(1899,12,31)+(0*7+IF(Z617&gt;60,Z617-1,Z617))))=7,MONTH((DATE(1899,12,31)+(0*7+IF(Z617&gt;60,Z617-1,Z617))))=8,MONTH((DATE(1899,12,31)+(0*7+IF(Z617&gt;60,Z617-1,Z617))))=9),"3ème",IF(OR(MONTH((DATE(1899,12,31)+(0*7+IF(Z617&gt;60,Z617-1,Z617))))=10,MONTH((DATE(1899,12,31)+(0*7+IF(Z617&gt;60,Z617-1,Z617))))=11,MONTH((DATE(1899,12,31)+(0*7+IF(Z617&gt;60,Z617-1,Z617))))=12),"4ème")))))</f>
      </c>
      <c r="AF617" s="131">
        <f>IF(Z617="","",YEAR((DATE(1899,12,31)+(0*7+IF(Z617&gt;60,Z617-1,Z617)))))</f>
      </c>
      <c r="AG617" s="123">
        <f>IF(U617="","",U617)</f>
      </c>
      <c r="AH617" s="124">
        <f>IF(S617="","",S617)</f>
      </c>
      <c r="AI617" s="99">
        <f>IF(P617="","",P617&amp;" ("&amp;O617&amp;"_"&amp;ROW()&amp;")")</f>
      </c>
      <c r="AQ617" s="124">
        <f>IF(T617="","",T617&amp;"1")</f>
      </c>
      <c r="AR617" s="124">
        <f>IF(S617="","",S617&amp;"2")</f>
      </c>
      <c r="AS617" s="30">
        <f>O617</f>
      </c>
    </row>
    <row r="618" s="41" customFormat="1" ht="64.9" customHeight="1">
      <c r="A618" s="188"/>
      <c r="B618" s="116"/>
      <c r="C618" s="116"/>
      <c r="D618" s="181"/>
      <c r="E618" s="181"/>
      <c r="F618" t="s" s="107">
        <v>67</v>
      </c>
      <c r="G618" s="116"/>
      <c r="H618" s="105">
        <f>IF(B618="","",SUMIF(O1:O1961,A618,AA1:AA1961))</f>
      </c>
      <c r="I618" s="105">
        <f>IF(B618="","",(SUMIF(O1:O1961,A618,AB1:AB1961)+(SUMIF(O1:O1961,A618,AC1:AC1961))))</f>
      </c>
      <c r="J618" s="116"/>
      <c r="K618" s="105">
        <f>IFERROR(J618/H618,"")</f>
      </c>
      <c r="L618" s="116"/>
      <c r="M618" s="116"/>
      <c r="N618" s="116"/>
      <c r="O618" s="119"/>
      <c r="P618" s="116"/>
      <c r="Q618" s="116"/>
      <c r="R618" s="116"/>
      <c r="S618" s="119"/>
      <c r="T618" s="119"/>
      <c r="U618" s="116"/>
      <c r="V618" s="116"/>
      <c r="W618" s="116"/>
      <c r="X618" s="116"/>
      <c r="Y618" s="116"/>
      <c r="Z618" s="116"/>
      <c r="AA618" s="116"/>
      <c r="AB618" s="116"/>
      <c r="AC618" s="119"/>
      <c r="AD618" s="207"/>
      <c r="AE618" s="130">
        <f>IF(Z618="","",IF(OR(MONTH((DATE(1899,12,31)+(0*7+IF(Z618&gt;60,Z618-1,Z618))))=1,MONTH((DATE(1899,12,31)+(0*7+IF(Z618&gt;60,Z618-1,Z618))))=2,MONTH((DATE(1899,12,31)+(0*7+IF(Z618&gt;60,Z618-1,Z618))))=3),"1er",IF(OR(MONTH((DATE(1899,12,31)+(0*7+IF(Z618&gt;60,Z618-1,Z618))))=4,MONTH((DATE(1899,12,31)+(0*7+IF(Z618&gt;60,Z618-1,Z618))))=5,MONTH((DATE(1899,12,31)+(0*7+IF(Z618&gt;60,Z618-1,Z618))))=6),"2ème",IF(OR(MONTH((DATE(1899,12,31)+(0*7+IF(Z618&gt;60,Z618-1,Z618))))=7,MONTH((DATE(1899,12,31)+(0*7+IF(Z618&gt;60,Z618-1,Z618))))=8,MONTH((DATE(1899,12,31)+(0*7+IF(Z618&gt;60,Z618-1,Z618))))=9),"3ème",IF(OR(MONTH((DATE(1899,12,31)+(0*7+IF(Z618&gt;60,Z618-1,Z618))))=10,MONTH((DATE(1899,12,31)+(0*7+IF(Z618&gt;60,Z618-1,Z618))))=11,MONTH((DATE(1899,12,31)+(0*7+IF(Z618&gt;60,Z618-1,Z618))))=12),"4ème")))))</f>
      </c>
      <c r="AF618" s="131">
        <f>IF(Z618="","",YEAR((DATE(1899,12,31)+(0*7+IF(Z618&gt;60,Z618-1,Z618)))))</f>
      </c>
      <c r="AG618" s="123">
        <f>IF(U618="","",U618)</f>
      </c>
      <c r="AH618" s="124">
        <f>IF(S618="","",S618)</f>
      </c>
      <c r="AI618" s="99">
        <f>IF(P618="","",P618&amp;" ("&amp;O618&amp;"_"&amp;ROW()&amp;")")</f>
      </c>
      <c r="AQ618" s="124">
        <f>IF(T618="","",T618&amp;"1")</f>
      </c>
      <c r="AR618" s="124">
        <f>IF(S618="","",S618&amp;"2")</f>
      </c>
      <c r="AS618" s="30">
        <f>O618</f>
      </c>
    </row>
    <row r="619" s="41" customFormat="1" ht="64.9" customHeight="1">
      <c r="A619" s="188"/>
      <c r="B619" s="116"/>
      <c r="C619" s="116"/>
      <c r="D619" s="181"/>
      <c r="E619" s="181"/>
      <c r="F619" t="s" s="107">
        <v>67</v>
      </c>
      <c r="G619" s="116"/>
      <c r="H619" s="105">
        <f>IF(B619="","",SUMIF(O1:O1961,A619,AA1:AA1961))</f>
      </c>
      <c r="I619" s="105">
        <f>IF(B619="","",(SUMIF(O1:O1961,A619,AB1:AB1961)+(SUMIF(O1:O1961,A619,AC1:AC1961))))</f>
      </c>
      <c r="J619" s="116"/>
      <c r="K619" s="105">
        <f>IFERROR(J619/H619,"")</f>
      </c>
      <c r="L619" s="116"/>
      <c r="M619" s="116"/>
      <c r="N619" s="116"/>
      <c r="O619" s="119"/>
      <c r="P619" s="116"/>
      <c r="Q619" s="116"/>
      <c r="R619" s="116"/>
      <c r="S619" s="119"/>
      <c r="T619" s="119"/>
      <c r="U619" s="116"/>
      <c r="V619" s="116"/>
      <c r="W619" s="116"/>
      <c r="X619" s="116"/>
      <c r="Y619" s="116"/>
      <c r="Z619" s="116"/>
      <c r="AA619" s="116"/>
      <c r="AB619" s="116"/>
      <c r="AC619" s="119"/>
      <c r="AD619" s="207"/>
      <c r="AE619" s="130">
        <f>IF(Z619="","",IF(OR(MONTH((DATE(1899,12,31)+(0*7+IF(Z619&gt;60,Z619-1,Z619))))=1,MONTH((DATE(1899,12,31)+(0*7+IF(Z619&gt;60,Z619-1,Z619))))=2,MONTH((DATE(1899,12,31)+(0*7+IF(Z619&gt;60,Z619-1,Z619))))=3),"1er",IF(OR(MONTH((DATE(1899,12,31)+(0*7+IF(Z619&gt;60,Z619-1,Z619))))=4,MONTH((DATE(1899,12,31)+(0*7+IF(Z619&gt;60,Z619-1,Z619))))=5,MONTH((DATE(1899,12,31)+(0*7+IF(Z619&gt;60,Z619-1,Z619))))=6),"2ème",IF(OR(MONTH((DATE(1899,12,31)+(0*7+IF(Z619&gt;60,Z619-1,Z619))))=7,MONTH((DATE(1899,12,31)+(0*7+IF(Z619&gt;60,Z619-1,Z619))))=8,MONTH((DATE(1899,12,31)+(0*7+IF(Z619&gt;60,Z619-1,Z619))))=9),"3ème",IF(OR(MONTH((DATE(1899,12,31)+(0*7+IF(Z619&gt;60,Z619-1,Z619))))=10,MONTH((DATE(1899,12,31)+(0*7+IF(Z619&gt;60,Z619-1,Z619))))=11,MONTH((DATE(1899,12,31)+(0*7+IF(Z619&gt;60,Z619-1,Z619))))=12),"4ème")))))</f>
      </c>
      <c r="AF619" s="131">
        <f>IF(Z619="","",YEAR((DATE(1899,12,31)+(0*7+IF(Z619&gt;60,Z619-1,Z619)))))</f>
      </c>
      <c r="AG619" s="123">
        <f>IF(U619="","",U619)</f>
      </c>
      <c r="AH619" s="124">
        <f>IF(S619="","",S619)</f>
      </c>
      <c r="AI619" s="99">
        <f>IF(P619="","",P619&amp;" ("&amp;O619&amp;"_"&amp;ROW()&amp;")")</f>
      </c>
      <c r="AQ619" s="124">
        <f>IF(T619="","",T619&amp;"1")</f>
      </c>
      <c r="AR619" s="124">
        <f>IF(S619="","",S619&amp;"2")</f>
      </c>
      <c r="AS619" s="30">
        <f>O619</f>
      </c>
    </row>
    <row r="620" s="41" customFormat="1" ht="64.9" customHeight="1">
      <c r="A620" s="188"/>
      <c r="B620" s="116"/>
      <c r="C620" s="116"/>
      <c r="D620" s="181"/>
      <c r="E620" s="181"/>
      <c r="F620" t="s" s="107">
        <v>67</v>
      </c>
      <c r="G620" s="116"/>
      <c r="H620" s="105">
        <f>IF(B620="","",SUMIF(O1:O1961,A620,AA1:AA1961))</f>
      </c>
      <c r="I620" s="105">
        <f>IF(B620="","",(SUMIF(O1:O1961,A620,AB1:AB1961)+(SUMIF(O1:O1961,A620,AC1:AC1961))))</f>
      </c>
      <c r="J620" s="116"/>
      <c r="K620" s="105">
        <f>IFERROR(J620/H620,"")</f>
      </c>
      <c r="L620" s="116"/>
      <c r="M620" s="116"/>
      <c r="N620" s="116"/>
      <c r="O620" s="119"/>
      <c r="P620" s="116"/>
      <c r="Q620" s="116"/>
      <c r="R620" s="116"/>
      <c r="S620" s="119"/>
      <c r="T620" s="119"/>
      <c r="U620" s="116"/>
      <c r="V620" s="116"/>
      <c r="W620" s="116"/>
      <c r="X620" s="116"/>
      <c r="Y620" s="116"/>
      <c r="Z620" s="116"/>
      <c r="AA620" s="116"/>
      <c r="AB620" s="116"/>
      <c r="AC620" s="119"/>
      <c r="AD620" s="207"/>
      <c r="AE620" s="130">
        <f>IF(Z620="","",IF(OR(MONTH((DATE(1899,12,31)+(0*7+IF(Z620&gt;60,Z620-1,Z620))))=1,MONTH((DATE(1899,12,31)+(0*7+IF(Z620&gt;60,Z620-1,Z620))))=2,MONTH((DATE(1899,12,31)+(0*7+IF(Z620&gt;60,Z620-1,Z620))))=3),"1er",IF(OR(MONTH((DATE(1899,12,31)+(0*7+IF(Z620&gt;60,Z620-1,Z620))))=4,MONTH((DATE(1899,12,31)+(0*7+IF(Z620&gt;60,Z620-1,Z620))))=5,MONTH((DATE(1899,12,31)+(0*7+IF(Z620&gt;60,Z620-1,Z620))))=6),"2ème",IF(OR(MONTH((DATE(1899,12,31)+(0*7+IF(Z620&gt;60,Z620-1,Z620))))=7,MONTH((DATE(1899,12,31)+(0*7+IF(Z620&gt;60,Z620-1,Z620))))=8,MONTH((DATE(1899,12,31)+(0*7+IF(Z620&gt;60,Z620-1,Z620))))=9),"3ème",IF(OR(MONTH((DATE(1899,12,31)+(0*7+IF(Z620&gt;60,Z620-1,Z620))))=10,MONTH((DATE(1899,12,31)+(0*7+IF(Z620&gt;60,Z620-1,Z620))))=11,MONTH((DATE(1899,12,31)+(0*7+IF(Z620&gt;60,Z620-1,Z620))))=12),"4ème")))))</f>
      </c>
      <c r="AF620" s="131">
        <f>IF(Z620="","",YEAR((DATE(1899,12,31)+(0*7+IF(Z620&gt;60,Z620-1,Z620)))))</f>
      </c>
      <c r="AG620" s="123">
        <f>IF(U620="","",U620)</f>
      </c>
      <c r="AH620" s="124">
        <f>IF(S620="","",S620)</f>
      </c>
      <c r="AI620" s="99">
        <f>IF(P620="","",P620&amp;" ("&amp;O620&amp;"_"&amp;ROW()&amp;")")</f>
      </c>
      <c r="AQ620" s="124">
        <f>IF(T620="","",T620&amp;"1")</f>
      </c>
      <c r="AR620" s="124">
        <f>IF(S620="","",S620&amp;"2")</f>
      </c>
      <c r="AS620" s="30">
        <f>O620</f>
      </c>
    </row>
    <row r="621" s="41" customFormat="1" ht="64.9" customHeight="1">
      <c r="A621" s="188"/>
      <c r="B621" s="116"/>
      <c r="C621" s="116"/>
      <c r="D621" s="181"/>
      <c r="E621" s="181"/>
      <c r="F621" t="s" s="107">
        <v>67</v>
      </c>
      <c r="G621" s="116"/>
      <c r="H621" s="105">
        <f>IF(B621="","",SUMIF(O1:O1961,A621,AA1:AA1961))</f>
      </c>
      <c r="I621" s="105">
        <f>IF(B621="","",(SUMIF(O1:O1961,A621,AB1:AB1961)+(SUMIF(O1:O1961,A621,AC1:AC1961))))</f>
      </c>
      <c r="J621" s="116"/>
      <c r="K621" s="105">
        <f>IFERROR(J621/H621,"")</f>
      </c>
      <c r="L621" s="116"/>
      <c r="M621" s="116"/>
      <c r="N621" s="116"/>
      <c r="O621" s="119"/>
      <c r="P621" s="116"/>
      <c r="Q621" s="116"/>
      <c r="R621" s="116"/>
      <c r="S621" s="119"/>
      <c r="T621" s="119"/>
      <c r="U621" s="116"/>
      <c r="V621" s="116"/>
      <c r="W621" s="116"/>
      <c r="X621" s="116"/>
      <c r="Y621" s="116"/>
      <c r="Z621" s="116"/>
      <c r="AA621" s="116"/>
      <c r="AB621" s="116"/>
      <c r="AC621" s="119"/>
      <c r="AD621" s="207"/>
      <c r="AE621" s="130">
        <f>IF(Z621="","",IF(OR(MONTH((DATE(1899,12,31)+(0*7+IF(Z621&gt;60,Z621-1,Z621))))=1,MONTH((DATE(1899,12,31)+(0*7+IF(Z621&gt;60,Z621-1,Z621))))=2,MONTH((DATE(1899,12,31)+(0*7+IF(Z621&gt;60,Z621-1,Z621))))=3),"1er",IF(OR(MONTH((DATE(1899,12,31)+(0*7+IF(Z621&gt;60,Z621-1,Z621))))=4,MONTH((DATE(1899,12,31)+(0*7+IF(Z621&gt;60,Z621-1,Z621))))=5,MONTH((DATE(1899,12,31)+(0*7+IF(Z621&gt;60,Z621-1,Z621))))=6),"2ème",IF(OR(MONTH((DATE(1899,12,31)+(0*7+IF(Z621&gt;60,Z621-1,Z621))))=7,MONTH((DATE(1899,12,31)+(0*7+IF(Z621&gt;60,Z621-1,Z621))))=8,MONTH((DATE(1899,12,31)+(0*7+IF(Z621&gt;60,Z621-1,Z621))))=9),"3ème",IF(OR(MONTH((DATE(1899,12,31)+(0*7+IF(Z621&gt;60,Z621-1,Z621))))=10,MONTH((DATE(1899,12,31)+(0*7+IF(Z621&gt;60,Z621-1,Z621))))=11,MONTH((DATE(1899,12,31)+(0*7+IF(Z621&gt;60,Z621-1,Z621))))=12),"4ème")))))</f>
      </c>
      <c r="AF621" s="131">
        <f>IF(Z621="","",YEAR((DATE(1899,12,31)+(0*7+IF(Z621&gt;60,Z621-1,Z621)))))</f>
      </c>
      <c r="AG621" s="123">
        <f>IF(U621="","",U621)</f>
      </c>
      <c r="AH621" s="124">
        <f>IF(S621="","",S621)</f>
      </c>
      <c r="AI621" s="99">
        <f>IF(P621="","",P621&amp;" ("&amp;O621&amp;"_"&amp;ROW()&amp;")")</f>
      </c>
      <c r="AQ621" s="124">
        <f>IF(T621="","",T621&amp;"1")</f>
      </c>
      <c r="AR621" s="124">
        <f>IF(S621="","",S621&amp;"2")</f>
      </c>
      <c r="AS621" s="30">
        <f>O621</f>
      </c>
    </row>
    <row r="622" s="41" customFormat="1" ht="64.9" customHeight="1">
      <c r="A622" s="188"/>
      <c r="B622" s="116"/>
      <c r="C622" s="116"/>
      <c r="D622" s="181"/>
      <c r="E622" s="181"/>
      <c r="F622" t="s" s="107">
        <v>67</v>
      </c>
      <c r="G622" s="116"/>
      <c r="H622" s="105">
        <f>IF(B622="","",SUMIF(O1:O1961,A622,AA1:AA1961))</f>
      </c>
      <c r="I622" s="105">
        <f>IF(B622="","",(SUMIF(O1:O1961,A622,AB1:AB1961)+(SUMIF(O1:O1961,A622,AC1:AC1961))))</f>
      </c>
      <c r="J622" s="116"/>
      <c r="K622" s="105">
        <f>IFERROR(J622/H622,"")</f>
      </c>
      <c r="L622" s="116"/>
      <c r="M622" s="116"/>
      <c r="N622" s="116"/>
      <c r="O622" s="119"/>
      <c r="P622" s="116"/>
      <c r="Q622" s="116"/>
      <c r="R622" s="116"/>
      <c r="S622" s="119"/>
      <c r="T622" s="119"/>
      <c r="U622" s="116"/>
      <c r="V622" s="116"/>
      <c r="W622" s="116"/>
      <c r="X622" s="116"/>
      <c r="Y622" s="116"/>
      <c r="Z622" s="116"/>
      <c r="AA622" s="116"/>
      <c r="AB622" s="116"/>
      <c r="AC622" s="119"/>
      <c r="AD622" s="207"/>
      <c r="AE622" s="130">
        <f>IF(Z622="","",IF(OR(MONTH((DATE(1899,12,31)+(0*7+IF(Z622&gt;60,Z622-1,Z622))))=1,MONTH((DATE(1899,12,31)+(0*7+IF(Z622&gt;60,Z622-1,Z622))))=2,MONTH((DATE(1899,12,31)+(0*7+IF(Z622&gt;60,Z622-1,Z622))))=3),"1er",IF(OR(MONTH((DATE(1899,12,31)+(0*7+IF(Z622&gt;60,Z622-1,Z622))))=4,MONTH((DATE(1899,12,31)+(0*7+IF(Z622&gt;60,Z622-1,Z622))))=5,MONTH((DATE(1899,12,31)+(0*7+IF(Z622&gt;60,Z622-1,Z622))))=6),"2ème",IF(OR(MONTH((DATE(1899,12,31)+(0*7+IF(Z622&gt;60,Z622-1,Z622))))=7,MONTH((DATE(1899,12,31)+(0*7+IF(Z622&gt;60,Z622-1,Z622))))=8,MONTH((DATE(1899,12,31)+(0*7+IF(Z622&gt;60,Z622-1,Z622))))=9),"3ème",IF(OR(MONTH((DATE(1899,12,31)+(0*7+IF(Z622&gt;60,Z622-1,Z622))))=10,MONTH((DATE(1899,12,31)+(0*7+IF(Z622&gt;60,Z622-1,Z622))))=11,MONTH((DATE(1899,12,31)+(0*7+IF(Z622&gt;60,Z622-1,Z622))))=12),"4ème")))))</f>
      </c>
      <c r="AF622" s="131">
        <f>IF(Z622="","",YEAR((DATE(1899,12,31)+(0*7+IF(Z622&gt;60,Z622-1,Z622)))))</f>
      </c>
      <c r="AG622" s="123">
        <f>IF(U622="","",U622)</f>
      </c>
      <c r="AH622" s="124">
        <f>IF(S622="","",S622)</f>
      </c>
      <c r="AI622" s="99">
        <f>IF(P622="","",P622&amp;" ("&amp;O622&amp;"_"&amp;ROW()&amp;")")</f>
      </c>
      <c r="AQ622" s="124">
        <f>IF(T622="","",T622&amp;"1")</f>
      </c>
      <c r="AR622" s="124">
        <f>IF(S622="","",S622&amp;"2")</f>
      </c>
      <c r="AS622" s="30">
        <f>O622</f>
      </c>
    </row>
    <row r="623" s="41" customFormat="1" ht="64.9" customHeight="1">
      <c r="A623" s="188"/>
      <c r="B623" s="116"/>
      <c r="C623" s="116"/>
      <c r="D623" s="181"/>
      <c r="E623" s="181"/>
      <c r="F623" t="s" s="107">
        <v>67</v>
      </c>
      <c r="G623" s="116"/>
      <c r="H623" s="105">
        <f>IF(B623="","",SUMIF(O1:O1961,A623,AA1:AA1961))</f>
      </c>
      <c r="I623" s="105">
        <f>IF(B623="","",(SUMIF(O1:O1961,A623,AB1:AB1961)+(SUMIF(O1:O1961,A623,AC1:AC1961))))</f>
      </c>
      <c r="J623" s="116"/>
      <c r="K623" s="105">
        <f>IFERROR(J623/H623,"")</f>
      </c>
      <c r="L623" s="116"/>
      <c r="M623" s="116"/>
      <c r="N623" s="116"/>
      <c r="O623" s="119"/>
      <c r="P623" s="116"/>
      <c r="Q623" s="116"/>
      <c r="R623" s="116"/>
      <c r="S623" s="119"/>
      <c r="T623" s="119"/>
      <c r="U623" s="116"/>
      <c r="V623" s="116"/>
      <c r="W623" s="116"/>
      <c r="X623" s="116"/>
      <c r="Y623" s="116"/>
      <c r="Z623" s="116"/>
      <c r="AA623" s="116"/>
      <c r="AB623" s="116"/>
      <c r="AC623" s="119"/>
      <c r="AD623" s="207"/>
      <c r="AE623" s="130">
        <f>IF(Z623="","",IF(OR(MONTH((DATE(1899,12,31)+(0*7+IF(Z623&gt;60,Z623-1,Z623))))=1,MONTH((DATE(1899,12,31)+(0*7+IF(Z623&gt;60,Z623-1,Z623))))=2,MONTH((DATE(1899,12,31)+(0*7+IF(Z623&gt;60,Z623-1,Z623))))=3),"1er",IF(OR(MONTH((DATE(1899,12,31)+(0*7+IF(Z623&gt;60,Z623-1,Z623))))=4,MONTH((DATE(1899,12,31)+(0*7+IF(Z623&gt;60,Z623-1,Z623))))=5,MONTH((DATE(1899,12,31)+(0*7+IF(Z623&gt;60,Z623-1,Z623))))=6),"2ème",IF(OR(MONTH((DATE(1899,12,31)+(0*7+IF(Z623&gt;60,Z623-1,Z623))))=7,MONTH((DATE(1899,12,31)+(0*7+IF(Z623&gt;60,Z623-1,Z623))))=8,MONTH((DATE(1899,12,31)+(0*7+IF(Z623&gt;60,Z623-1,Z623))))=9),"3ème",IF(OR(MONTH((DATE(1899,12,31)+(0*7+IF(Z623&gt;60,Z623-1,Z623))))=10,MONTH((DATE(1899,12,31)+(0*7+IF(Z623&gt;60,Z623-1,Z623))))=11,MONTH((DATE(1899,12,31)+(0*7+IF(Z623&gt;60,Z623-1,Z623))))=12),"4ème")))))</f>
      </c>
      <c r="AF623" s="131">
        <f>IF(Z623="","",YEAR((DATE(1899,12,31)+(0*7+IF(Z623&gt;60,Z623-1,Z623)))))</f>
      </c>
      <c r="AG623" s="123">
        <f>IF(U623="","",U623)</f>
      </c>
      <c r="AH623" s="124">
        <f>IF(S623="","",S623)</f>
      </c>
      <c r="AI623" s="99">
        <f>IF(P623="","",P623&amp;" ("&amp;O623&amp;"_"&amp;ROW()&amp;")")</f>
      </c>
      <c r="AQ623" s="124">
        <f>IF(T623="","",T623&amp;"1")</f>
      </c>
      <c r="AR623" s="124">
        <f>IF(S623="","",S623&amp;"2")</f>
      </c>
      <c r="AS623" s="30">
        <f>O623</f>
      </c>
    </row>
    <row r="624" s="41" customFormat="1" ht="64.9" customHeight="1">
      <c r="A624" s="188"/>
      <c r="B624" s="116"/>
      <c r="C624" s="116"/>
      <c r="D624" s="181"/>
      <c r="E624" s="181"/>
      <c r="F624" t="s" s="107">
        <v>67</v>
      </c>
      <c r="G624" s="116"/>
      <c r="H624" s="105">
        <f>IF(B624="","",SUMIF(O1:O1961,A624,AA1:AA1961))</f>
      </c>
      <c r="I624" s="105">
        <f>IF(B624="","",(SUMIF(O1:O1961,A624,AB1:AB1961)+(SUMIF(O1:O1961,A624,AC1:AC1961))))</f>
      </c>
      <c r="J624" s="116"/>
      <c r="K624" s="105">
        <f>IFERROR(J624/H624,"")</f>
      </c>
      <c r="L624" s="116"/>
      <c r="M624" s="116"/>
      <c r="N624" s="116"/>
      <c r="O624" s="119"/>
      <c r="P624" s="116"/>
      <c r="Q624" s="116"/>
      <c r="R624" s="116"/>
      <c r="S624" s="119"/>
      <c r="T624" s="119"/>
      <c r="U624" s="116"/>
      <c r="V624" s="116"/>
      <c r="W624" s="116"/>
      <c r="X624" s="116"/>
      <c r="Y624" s="116"/>
      <c r="Z624" s="116"/>
      <c r="AA624" s="116"/>
      <c r="AB624" s="116"/>
      <c r="AC624" s="119"/>
      <c r="AD624" s="207"/>
      <c r="AE624" s="130">
        <f>IF(Z624="","",IF(OR(MONTH((DATE(1899,12,31)+(0*7+IF(Z624&gt;60,Z624-1,Z624))))=1,MONTH((DATE(1899,12,31)+(0*7+IF(Z624&gt;60,Z624-1,Z624))))=2,MONTH((DATE(1899,12,31)+(0*7+IF(Z624&gt;60,Z624-1,Z624))))=3),"1er",IF(OR(MONTH((DATE(1899,12,31)+(0*7+IF(Z624&gt;60,Z624-1,Z624))))=4,MONTH((DATE(1899,12,31)+(0*7+IF(Z624&gt;60,Z624-1,Z624))))=5,MONTH((DATE(1899,12,31)+(0*7+IF(Z624&gt;60,Z624-1,Z624))))=6),"2ème",IF(OR(MONTH((DATE(1899,12,31)+(0*7+IF(Z624&gt;60,Z624-1,Z624))))=7,MONTH((DATE(1899,12,31)+(0*7+IF(Z624&gt;60,Z624-1,Z624))))=8,MONTH((DATE(1899,12,31)+(0*7+IF(Z624&gt;60,Z624-1,Z624))))=9),"3ème",IF(OR(MONTH((DATE(1899,12,31)+(0*7+IF(Z624&gt;60,Z624-1,Z624))))=10,MONTH((DATE(1899,12,31)+(0*7+IF(Z624&gt;60,Z624-1,Z624))))=11,MONTH((DATE(1899,12,31)+(0*7+IF(Z624&gt;60,Z624-1,Z624))))=12),"4ème")))))</f>
      </c>
      <c r="AF624" s="131">
        <f>IF(Z624="","",YEAR((DATE(1899,12,31)+(0*7+IF(Z624&gt;60,Z624-1,Z624)))))</f>
      </c>
      <c r="AG624" s="123">
        <f>IF(U624="","",U624)</f>
      </c>
      <c r="AH624" s="124">
        <f>IF(S624="","",S624)</f>
      </c>
      <c r="AI624" s="99">
        <f>IF(P624="","",P624&amp;" ("&amp;O624&amp;"_"&amp;ROW()&amp;")")</f>
      </c>
      <c r="AQ624" s="124">
        <f>IF(T624="","",T624&amp;"1")</f>
      </c>
      <c r="AR624" s="124">
        <f>IF(S624="","",S624&amp;"2")</f>
      </c>
      <c r="AS624" s="30">
        <f>O624</f>
      </c>
    </row>
    <row r="625" s="41" customFormat="1" ht="64.9" customHeight="1">
      <c r="A625" s="188"/>
      <c r="B625" s="116"/>
      <c r="C625" s="116"/>
      <c r="D625" s="181"/>
      <c r="E625" s="181"/>
      <c r="F625" t="s" s="107">
        <v>67</v>
      </c>
      <c r="G625" s="116"/>
      <c r="H625" s="105">
        <f>IF(B625="","",SUMIF(O1:O1961,A625,AA1:AA1961))</f>
      </c>
      <c r="I625" s="105">
        <f>IF(B625="","",(SUMIF(O1:O1961,A625,AB1:AB1961)+(SUMIF(O1:O1961,A625,AC1:AC1961))))</f>
      </c>
      <c r="J625" s="116"/>
      <c r="K625" s="105">
        <f>IFERROR(J625/H625,"")</f>
      </c>
      <c r="L625" s="116"/>
      <c r="M625" s="116"/>
      <c r="N625" s="116"/>
      <c r="O625" s="119"/>
      <c r="P625" s="116"/>
      <c r="Q625" s="116"/>
      <c r="R625" s="116"/>
      <c r="S625" s="119"/>
      <c r="T625" s="119"/>
      <c r="U625" s="116"/>
      <c r="V625" s="116"/>
      <c r="W625" s="116"/>
      <c r="X625" s="116"/>
      <c r="Y625" s="116"/>
      <c r="Z625" s="116"/>
      <c r="AA625" s="116"/>
      <c r="AB625" s="116"/>
      <c r="AC625" s="119"/>
      <c r="AD625" s="207"/>
      <c r="AE625" s="130">
        <f>IF(Z625="","",IF(OR(MONTH((DATE(1899,12,31)+(0*7+IF(Z625&gt;60,Z625-1,Z625))))=1,MONTH((DATE(1899,12,31)+(0*7+IF(Z625&gt;60,Z625-1,Z625))))=2,MONTH((DATE(1899,12,31)+(0*7+IF(Z625&gt;60,Z625-1,Z625))))=3),"1er",IF(OR(MONTH((DATE(1899,12,31)+(0*7+IF(Z625&gt;60,Z625-1,Z625))))=4,MONTH((DATE(1899,12,31)+(0*7+IF(Z625&gt;60,Z625-1,Z625))))=5,MONTH((DATE(1899,12,31)+(0*7+IF(Z625&gt;60,Z625-1,Z625))))=6),"2ème",IF(OR(MONTH((DATE(1899,12,31)+(0*7+IF(Z625&gt;60,Z625-1,Z625))))=7,MONTH((DATE(1899,12,31)+(0*7+IF(Z625&gt;60,Z625-1,Z625))))=8,MONTH((DATE(1899,12,31)+(0*7+IF(Z625&gt;60,Z625-1,Z625))))=9),"3ème",IF(OR(MONTH((DATE(1899,12,31)+(0*7+IF(Z625&gt;60,Z625-1,Z625))))=10,MONTH((DATE(1899,12,31)+(0*7+IF(Z625&gt;60,Z625-1,Z625))))=11,MONTH((DATE(1899,12,31)+(0*7+IF(Z625&gt;60,Z625-1,Z625))))=12),"4ème")))))</f>
      </c>
      <c r="AF625" s="131">
        <f>IF(Z625="","",YEAR((DATE(1899,12,31)+(0*7+IF(Z625&gt;60,Z625-1,Z625)))))</f>
      </c>
      <c r="AG625" s="123">
        <f>IF(U625="","",U625)</f>
      </c>
      <c r="AH625" s="124">
        <f>IF(S625="","",S625)</f>
      </c>
      <c r="AI625" s="99">
        <f>IF(P625="","",P625&amp;" ("&amp;O625&amp;"_"&amp;ROW()&amp;")")</f>
      </c>
      <c r="AQ625" s="124">
        <f>IF(T625="","",T625&amp;"1")</f>
      </c>
      <c r="AR625" s="124">
        <f>IF(S625="","",S625&amp;"2")</f>
      </c>
      <c r="AS625" s="30">
        <f>O625</f>
      </c>
    </row>
    <row r="626" s="41" customFormat="1" ht="64.9" customHeight="1">
      <c r="A626" s="188"/>
      <c r="B626" s="116"/>
      <c r="C626" s="116"/>
      <c r="D626" s="181"/>
      <c r="E626" s="181"/>
      <c r="F626" t="s" s="107">
        <v>67</v>
      </c>
      <c r="G626" s="116"/>
      <c r="H626" s="105">
        <f>IF(B626="","",SUMIF(O1:O1961,A626,AA1:AA1961))</f>
      </c>
      <c r="I626" s="105">
        <f>IF(B626="","",(SUMIF(O1:O1961,A626,AB1:AB1961)+(SUMIF(O1:O1961,A626,AC1:AC1961))))</f>
      </c>
      <c r="J626" s="116"/>
      <c r="K626" s="105">
        <f>IFERROR(J626/H626,"")</f>
      </c>
      <c r="L626" s="116"/>
      <c r="M626" s="116"/>
      <c r="N626" s="116"/>
      <c r="O626" s="119"/>
      <c r="P626" s="116"/>
      <c r="Q626" s="116"/>
      <c r="R626" s="116"/>
      <c r="S626" s="119"/>
      <c r="T626" s="119"/>
      <c r="U626" s="116"/>
      <c r="V626" s="116"/>
      <c r="W626" s="116"/>
      <c r="X626" s="116"/>
      <c r="Y626" s="116"/>
      <c r="Z626" s="116"/>
      <c r="AA626" s="116"/>
      <c r="AB626" s="116"/>
      <c r="AC626" s="119"/>
      <c r="AD626" s="207"/>
      <c r="AE626" s="130">
        <f>IF(Z626="","",IF(OR(MONTH((DATE(1899,12,31)+(0*7+IF(Z626&gt;60,Z626-1,Z626))))=1,MONTH((DATE(1899,12,31)+(0*7+IF(Z626&gt;60,Z626-1,Z626))))=2,MONTH((DATE(1899,12,31)+(0*7+IF(Z626&gt;60,Z626-1,Z626))))=3),"1er",IF(OR(MONTH((DATE(1899,12,31)+(0*7+IF(Z626&gt;60,Z626-1,Z626))))=4,MONTH((DATE(1899,12,31)+(0*7+IF(Z626&gt;60,Z626-1,Z626))))=5,MONTH((DATE(1899,12,31)+(0*7+IF(Z626&gt;60,Z626-1,Z626))))=6),"2ème",IF(OR(MONTH((DATE(1899,12,31)+(0*7+IF(Z626&gt;60,Z626-1,Z626))))=7,MONTH((DATE(1899,12,31)+(0*7+IF(Z626&gt;60,Z626-1,Z626))))=8,MONTH((DATE(1899,12,31)+(0*7+IF(Z626&gt;60,Z626-1,Z626))))=9),"3ème",IF(OR(MONTH((DATE(1899,12,31)+(0*7+IF(Z626&gt;60,Z626-1,Z626))))=10,MONTH((DATE(1899,12,31)+(0*7+IF(Z626&gt;60,Z626-1,Z626))))=11,MONTH((DATE(1899,12,31)+(0*7+IF(Z626&gt;60,Z626-1,Z626))))=12),"4ème")))))</f>
      </c>
      <c r="AF626" s="131">
        <f>IF(Z626="","",YEAR((DATE(1899,12,31)+(0*7+IF(Z626&gt;60,Z626-1,Z626)))))</f>
      </c>
      <c r="AG626" s="123">
        <f>IF(U626="","",U626)</f>
      </c>
      <c r="AH626" s="124">
        <f>IF(S626="","",S626)</f>
      </c>
      <c r="AI626" s="99">
        <f>IF(P626="","",P626&amp;" ("&amp;O626&amp;"_"&amp;ROW()&amp;")")</f>
      </c>
      <c r="AQ626" s="124">
        <f>IF(T626="","",T626&amp;"1")</f>
      </c>
      <c r="AR626" s="124">
        <f>IF(S626="","",S626&amp;"2")</f>
      </c>
      <c r="AS626" s="30">
        <f>O626</f>
      </c>
    </row>
    <row r="627" s="41" customFormat="1" ht="64.9" customHeight="1">
      <c r="A627" s="188"/>
      <c r="B627" s="116"/>
      <c r="C627" s="116"/>
      <c r="D627" s="181"/>
      <c r="E627" s="181"/>
      <c r="F627" t="s" s="107">
        <v>67</v>
      </c>
      <c r="G627" s="116"/>
      <c r="H627" s="105">
        <f>IF(B627="","",SUMIF(O1:O1961,A627,AA1:AA1961))</f>
      </c>
      <c r="I627" s="105">
        <f>IF(B627="","",(SUMIF(O1:O1961,A627,AB1:AB1961)+(SUMIF(O1:O1961,A627,AC1:AC1961))))</f>
      </c>
      <c r="J627" s="116"/>
      <c r="K627" s="105">
        <f>IFERROR(J627/H627,"")</f>
      </c>
      <c r="L627" s="116"/>
      <c r="M627" s="116"/>
      <c r="N627" s="116"/>
      <c r="O627" s="119"/>
      <c r="P627" s="116"/>
      <c r="Q627" s="116"/>
      <c r="R627" s="116"/>
      <c r="S627" s="119"/>
      <c r="T627" s="119"/>
      <c r="U627" s="116"/>
      <c r="V627" s="116"/>
      <c r="W627" s="116"/>
      <c r="X627" s="116"/>
      <c r="Y627" s="116"/>
      <c r="Z627" s="116"/>
      <c r="AA627" s="116"/>
      <c r="AB627" s="116"/>
      <c r="AC627" s="119"/>
      <c r="AD627" s="207"/>
      <c r="AE627" s="130">
        <f>IF(Z627="","",IF(OR(MONTH((DATE(1899,12,31)+(0*7+IF(Z627&gt;60,Z627-1,Z627))))=1,MONTH((DATE(1899,12,31)+(0*7+IF(Z627&gt;60,Z627-1,Z627))))=2,MONTH((DATE(1899,12,31)+(0*7+IF(Z627&gt;60,Z627-1,Z627))))=3),"1er",IF(OR(MONTH((DATE(1899,12,31)+(0*7+IF(Z627&gt;60,Z627-1,Z627))))=4,MONTH((DATE(1899,12,31)+(0*7+IF(Z627&gt;60,Z627-1,Z627))))=5,MONTH((DATE(1899,12,31)+(0*7+IF(Z627&gt;60,Z627-1,Z627))))=6),"2ème",IF(OR(MONTH((DATE(1899,12,31)+(0*7+IF(Z627&gt;60,Z627-1,Z627))))=7,MONTH((DATE(1899,12,31)+(0*7+IF(Z627&gt;60,Z627-1,Z627))))=8,MONTH((DATE(1899,12,31)+(0*7+IF(Z627&gt;60,Z627-1,Z627))))=9),"3ème",IF(OR(MONTH((DATE(1899,12,31)+(0*7+IF(Z627&gt;60,Z627-1,Z627))))=10,MONTH((DATE(1899,12,31)+(0*7+IF(Z627&gt;60,Z627-1,Z627))))=11,MONTH((DATE(1899,12,31)+(0*7+IF(Z627&gt;60,Z627-1,Z627))))=12),"4ème")))))</f>
      </c>
      <c r="AF627" s="131">
        <f>IF(Z627="","",YEAR((DATE(1899,12,31)+(0*7+IF(Z627&gt;60,Z627-1,Z627)))))</f>
      </c>
      <c r="AG627" s="123">
        <f>IF(U627="","",U627)</f>
      </c>
      <c r="AH627" s="124">
        <f>IF(S627="","",S627)</f>
      </c>
      <c r="AI627" s="99">
        <f>IF(P627="","",P627&amp;" ("&amp;O627&amp;"_"&amp;ROW()&amp;")")</f>
      </c>
      <c r="AQ627" s="124">
        <f>IF(T627="","",T627&amp;"1")</f>
      </c>
      <c r="AR627" s="124">
        <f>IF(S627="","",S627&amp;"2")</f>
      </c>
      <c r="AS627" s="30">
        <f>O627</f>
      </c>
    </row>
    <row r="628" s="41" customFormat="1" ht="64.9" customHeight="1">
      <c r="A628" s="188"/>
      <c r="B628" s="116"/>
      <c r="C628" s="116"/>
      <c r="D628" s="181"/>
      <c r="E628" s="181"/>
      <c r="F628" t="s" s="107">
        <v>67</v>
      </c>
      <c r="G628" s="116"/>
      <c r="H628" s="105">
        <f>IF(B628="","",SUMIF(O1:O1961,A628,AA1:AA1961))</f>
      </c>
      <c r="I628" s="105">
        <f>IF(B628="","",(SUMIF(O1:O1961,A628,AB1:AB1961)+(SUMIF(O1:O1961,A628,AC1:AC1961))))</f>
      </c>
      <c r="J628" s="116"/>
      <c r="K628" s="105">
        <f>IFERROR(J628/H628,"")</f>
      </c>
      <c r="L628" s="116"/>
      <c r="M628" s="116"/>
      <c r="N628" s="116"/>
      <c r="O628" s="119"/>
      <c r="P628" s="116"/>
      <c r="Q628" s="116"/>
      <c r="R628" s="116"/>
      <c r="S628" s="119"/>
      <c r="T628" s="119"/>
      <c r="U628" s="116"/>
      <c r="V628" s="116"/>
      <c r="W628" s="116"/>
      <c r="X628" s="116"/>
      <c r="Y628" s="116"/>
      <c r="Z628" s="116"/>
      <c r="AA628" s="116"/>
      <c r="AB628" s="116"/>
      <c r="AC628" s="119"/>
      <c r="AD628" s="207"/>
      <c r="AE628" s="130">
        <f>IF(Z628="","",IF(OR(MONTH((DATE(1899,12,31)+(0*7+IF(Z628&gt;60,Z628-1,Z628))))=1,MONTH((DATE(1899,12,31)+(0*7+IF(Z628&gt;60,Z628-1,Z628))))=2,MONTH((DATE(1899,12,31)+(0*7+IF(Z628&gt;60,Z628-1,Z628))))=3),"1er",IF(OR(MONTH((DATE(1899,12,31)+(0*7+IF(Z628&gt;60,Z628-1,Z628))))=4,MONTH((DATE(1899,12,31)+(0*7+IF(Z628&gt;60,Z628-1,Z628))))=5,MONTH((DATE(1899,12,31)+(0*7+IF(Z628&gt;60,Z628-1,Z628))))=6),"2ème",IF(OR(MONTH((DATE(1899,12,31)+(0*7+IF(Z628&gt;60,Z628-1,Z628))))=7,MONTH((DATE(1899,12,31)+(0*7+IF(Z628&gt;60,Z628-1,Z628))))=8,MONTH((DATE(1899,12,31)+(0*7+IF(Z628&gt;60,Z628-1,Z628))))=9),"3ème",IF(OR(MONTH((DATE(1899,12,31)+(0*7+IF(Z628&gt;60,Z628-1,Z628))))=10,MONTH((DATE(1899,12,31)+(0*7+IF(Z628&gt;60,Z628-1,Z628))))=11,MONTH((DATE(1899,12,31)+(0*7+IF(Z628&gt;60,Z628-1,Z628))))=12),"4ème")))))</f>
      </c>
      <c r="AF628" s="131">
        <f>IF(Z628="","",YEAR((DATE(1899,12,31)+(0*7+IF(Z628&gt;60,Z628-1,Z628)))))</f>
      </c>
      <c r="AG628" s="123">
        <f>IF(U628="","",U628)</f>
      </c>
      <c r="AH628" s="124">
        <f>IF(S628="","",S628)</f>
      </c>
      <c r="AI628" s="99">
        <f>IF(P628="","",P628&amp;" ("&amp;O628&amp;"_"&amp;ROW()&amp;")")</f>
      </c>
      <c r="AQ628" s="124">
        <f>IF(T628="","",T628&amp;"1")</f>
      </c>
      <c r="AR628" s="124">
        <f>IF(S628="","",S628&amp;"2")</f>
      </c>
      <c r="AS628" s="30">
        <f>O628</f>
      </c>
    </row>
    <row r="629" s="41" customFormat="1" ht="64.9" customHeight="1">
      <c r="A629" s="188"/>
      <c r="B629" s="116"/>
      <c r="C629" s="116"/>
      <c r="D629" s="181"/>
      <c r="E629" s="181"/>
      <c r="F629" t="s" s="107">
        <v>67</v>
      </c>
      <c r="G629" s="116"/>
      <c r="H629" s="105">
        <f>IF(B629="","",SUMIF(O1:O1961,A629,AA1:AA1961))</f>
      </c>
      <c r="I629" s="105">
        <f>IF(B629="","",(SUMIF(O1:O1961,A629,AB1:AB1961)+(SUMIF(O1:O1961,A629,AC1:AC1961))))</f>
      </c>
      <c r="J629" s="116"/>
      <c r="K629" s="105">
        <f>IFERROR(J629/H629,"")</f>
      </c>
      <c r="L629" s="116"/>
      <c r="M629" s="116"/>
      <c r="N629" s="116"/>
      <c r="O629" s="119"/>
      <c r="P629" s="116"/>
      <c r="Q629" s="116"/>
      <c r="R629" s="116"/>
      <c r="S629" s="119"/>
      <c r="T629" s="119"/>
      <c r="U629" s="116"/>
      <c r="V629" s="116"/>
      <c r="W629" s="116"/>
      <c r="X629" s="116"/>
      <c r="Y629" s="116"/>
      <c r="Z629" s="116"/>
      <c r="AA629" s="116"/>
      <c r="AB629" s="116"/>
      <c r="AC629" s="119"/>
      <c r="AD629" s="207"/>
      <c r="AE629" s="130">
        <f>IF(Z629="","",IF(OR(MONTH((DATE(1899,12,31)+(0*7+IF(Z629&gt;60,Z629-1,Z629))))=1,MONTH((DATE(1899,12,31)+(0*7+IF(Z629&gt;60,Z629-1,Z629))))=2,MONTH((DATE(1899,12,31)+(0*7+IF(Z629&gt;60,Z629-1,Z629))))=3),"1er",IF(OR(MONTH((DATE(1899,12,31)+(0*7+IF(Z629&gt;60,Z629-1,Z629))))=4,MONTH((DATE(1899,12,31)+(0*7+IF(Z629&gt;60,Z629-1,Z629))))=5,MONTH((DATE(1899,12,31)+(0*7+IF(Z629&gt;60,Z629-1,Z629))))=6),"2ème",IF(OR(MONTH((DATE(1899,12,31)+(0*7+IF(Z629&gt;60,Z629-1,Z629))))=7,MONTH((DATE(1899,12,31)+(0*7+IF(Z629&gt;60,Z629-1,Z629))))=8,MONTH((DATE(1899,12,31)+(0*7+IF(Z629&gt;60,Z629-1,Z629))))=9),"3ème",IF(OR(MONTH((DATE(1899,12,31)+(0*7+IF(Z629&gt;60,Z629-1,Z629))))=10,MONTH((DATE(1899,12,31)+(0*7+IF(Z629&gt;60,Z629-1,Z629))))=11,MONTH((DATE(1899,12,31)+(0*7+IF(Z629&gt;60,Z629-1,Z629))))=12),"4ème")))))</f>
      </c>
      <c r="AF629" s="131">
        <f>IF(Z629="","",YEAR((DATE(1899,12,31)+(0*7+IF(Z629&gt;60,Z629-1,Z629)))))</f>
      </c>
      <c r="AG629" s="123">
        <f>IF(U629="","",U629)</f>
      </c>
      <c r="AH629" s="124">
        <f>IF(S629="","",S629)</f>
      </c>
      <c r="AI629" s="99">
        <f>IF(P629="","",P629&amp;" ("&amp;O629&amp;"_"&amp;ROW()&amp;")")</f>
      </c>
      <c r="AQ629" s="124">
        <f>IF(T629="","",T629&amp;"1")</f>
      </c>
      <c r="AR629" s="124">
        <f>IF(S629="","",S629&amp;"2")</f>
      </c>
      <c r="AS629" s="30">
        <f>O629</f>
      </c>
    </row>
    <row r="630" s="41" customFormat="1" ht="64.9" customHeight="1">
      <c r="A630" s="188"/>
      <c r="B630" s="116"/>
      <c r="C630" s="116"/>
      <c r="D630" s="181"/>
      <c r="E630" s="181"/>
      <c r="F630" t="s" s="107">
        <v>67</v>
      </c>
      <c r="G630" s="116"/>
      <c r="H630" s="105">
        <f>IF(B630="","",SUMIF(O1:O1961,A630,AA1:AA1961))</f>
      </c>
      <c r="I630" s="105">
        <f>IF(B630="","",(SUMIF(O1:O1961,A630,AB1:AB1961)+(SUMIF(O1:O1961,A630,AC1:AC1961))))</f>
      </c>
      <c r="J630" s="116"/>
      <c r="K630" s="105">
        <f>IFERROR(J630/H630,"")</f>
      </c>
      <c r="L630" s="116"/>
      <c r="M630" s="116"/>
      <c r="N630" s="116"/>
      <c r="O630" s="119"/>
      <c r="P630" s="116"/>
      <c r="Q630" s="116"/>
      <c r="R630" s="116"/>
      <c r="S630" s="119"/>
      <c r="T630" s="119"/>
      <c r="U630" s="116"/>
      <c r="V630" s="116"/>
      <c r="W630" s="116"/>
      <c r="X630" s="116"/>
      <c r="Y630" s="116"/>
      <c r="Z630" s="116"/>
      <c r="AA630" s="116"/>
      <c r="AB630" s="116"/>
      <c r="AC630" s="119"/>
      <c r="AD630" s="207"/>
      <c r="AE630" s="130">
        <f>IF(Z630="","",IF(OR(MONTH((DATE(1899,12,31)+(0*7+IF(Z630&gt;60,Z630-1,Z630))))=1,MONTH((DATE(1899,12,31)+(0*7+IF(Z630&gt;60,Z630-1,Z630))))=2,MONTH((DATE(1899,12,31)+(0*7+IF(Z630&gt;60,Z630-1,Z630))))=3),"1er",IF(OR(MONTH((DATE(1899,12,31)+(0*7+IF(Z630&gt;60,Z630-1,Z630))))=4,MONTH((DATE(1899,12,31)+(0*7+IF(Z630&gt;60,Z630-1,Z630))))=5,MONTH((DATE(1899,12,31)+(0*7+IF(Z630&gt;60,Z630-1,Z630))))=6),"2ème",IF(OR(MONTH((DATE(1899,12,31)+(0*7+IF(Z630&gt;60,Z630-1,Z630))))=7,MONTH((DATE(1899,12,31)+(0*7+IF(Z630&gt;60,Z630-1,Z630))))=8,MONTH((DATE(1899,12,31)+(0*7+IF(Z630&gt;60,Z630-1,Z630))))=9),"3ème",IF(OR(MONTH((DATE(1899,12,31)+(0*7+IF(Z630&gt;60,Z630-1,Z630))))=10,MONTH((DATE(1899,12,31)+(0*7+IF(Z630&gt;60,Z630-1,Z630))))=11,MONTH((DATE(1899,12,31)+(0*7+IF(Z630&gt;60,Z630-1,Z630))))=12),"4ème")))))</f>
      </c>
      <c r="AF630" s="131">
        <f>IF(Z630="","",YEAR((DATE(1899,12,31)+(0*7+IF(Z630&gt;60,Z630-1,Z630)))))</f>
      </c>
      <c r="AG630" s="123">
        <f>IF(U630="","",U630)</f>
      </c>
      <c r="AH630" s="124">
        <f>IF(S630="","",S630)</f>
      </c>
      <c r="AI630" s="99">
        <f>IF(P630="","",P630&amp;" ("&amp;O630&amp;"_"&amp;ROW()&amp;")")</f>
      </c>
      <c r="AQ630" s="124">
        <f>IF(T630="","",T630&amp;"1")</f>
      </c>
      <c r="AR630" s="124">
        <f>IF(S630="","",S630&amp;"2")</f>
      </c>
      <c r="AS630" s="30">
        <f>O630</f>
      </c>
    </row>
    <row r="631" s="41" customFormat="1" ht="64.9" customHeight="1">
      <c r="A631" s="188"/>
      <c r="B631" s="116"/>
      <c r="C631" s="116"/>
      <c r="D631" s="181"/>
      <c r="E631" s="181"/>
      <c r="F631" t="s" s="107">
        <v>67</v>
      </c>
      <c r="G631" s="116"/>
      <c r="H631" s="105">
        <f>IF(B631="","",SUMIF(O1:O1961,A631,AA1:AA1961))</f>
      </c>
      <c r="I631" s="105">
        <f>IF(B631="","",(SUMIF(O1:O1961,A631,AB1:AB1961)+(SUMIF(O1:O1961,A631,AC1:AC1961))))</f>
      </c>
      <c r="J631" s="116"/>
      <c r="K631" s="105">
        <f>IFERROR(J631/H631,"")</f>
      </c>
      <c r="L631" s="116"/>
      <c r="M631" s="116"/>
      <c r="N631" s="116"/>
      <c r="O631" s="119"/>
      <c r="P631" s="116"/>
      <c r="Q631" s="116"/>
      <c r="R631" s="116"/>
      <c r="S631" s="119"/>
      <c r="T631" s="119"/>
      <c r="U631" s="116"/>
      <c r="V631" s="116"/>
      <c r="W631" s="116"/>
      <c r="X631" s="116"/>
      <c r="Y631" s="116"/>
      <c r="Z631" s="116"/>
      <c r="AA631" s="116"/>
      <c r="AB631" s="116"/>
      <c r="AC631" s="119"/>
      <c r="AD631" s="207"/>
      <c r="AE631" s="130">
        <f>IF(Z631="","",IF(OR(MONTH((DATE(1899,12,31)+(0*7+IF(Z631&gt;60,Z631-1,Z631))))=1,MONTH((DATE(1899,12,31)+(0*7+IF(Z631&gt;60,Z631-1,Z631))))=2,MONTH((DATE(1899,12,31)+(0*7+IF(Z631&gt;60,Z631-1,Z631))))=3),"1er",IF(OR(MONTH((DATE(1899,12,31)+(0*7+IF(Z631&gt;60,Z631-1,Z631))))=4,MONTH((DATE(1899,12,31)+(0*7+IF(Z631&gt;60,Z631-1,Z631))))=5,MONTH((DATE(1899,12,31)+(0*7+IF(Z631&gt;60,Z631-1,Z631))))=6),"2ème",IF(OR(MONTH((DATE(1899,12,31)+(0*7+IF(Z631&gt;60,Z631-1,Z631))))=7,MONTH((DATE(1899,12,31)+(0*7+IF(Z631&gt;60,Z631-1,Z631))))=8,MONTH((DATE(1899,12,31)+(0*7+IF(Z631&gt;60,Z631-1,Z631))))=9),"3ème",IF(OR(MONTH((DATE(1899,12,31)+(0*7+IF(Z631&gt;60,Z631-1,Z631))))=10,MONTH((DATE(1899,12,31)+(0*7+IF(Z631&gt;60,Z631-1,Z631))))=11,MONTH((DATE(1899,12,31)+(0*7+IF(Z631&gt;60,Z631-1,Z631))))=12),"4ème")))))</f>
      </c>
      <c r="AF631" s="131">
        <f>IF(Z631="","",YEAR((DATE(1899,12,31)+(0*7+IF(Z631&gt;60,Z631-1,Z631)))))</f>
      </c>
      <c r="AG631" s="123">
        <f>IF(U631="","",U631)</f>
      </c>
      <c r="AH631" s="124">
        <f>IF(S631="","",S631)</f>
      </c>
      <c r="AI631" s="99">
        <f>IF(P631="","",P631&amp;" ("&amp;O631&amp;"_"&amp;ROW()&amp;")")</f>
      </c>
      <c r="AQ631" s="124">
        <f>IF(T631="","",T631&amp;"1")</f>
      </c>
      <c r="AR631" s="124">
        <f>IF(S631="","",S631&amp;"2")</f>
      </c>
      <c r="AS631" s="30">
        <f>O631</f>
      </c>
    </row>
    <row r="632" s="41" customFormat="1" ht="64.9" customHeight="1">
      <c r="A632" s="188"/>
      <c r="B632" s="116"/>
      <c r="C632" s="116"/>
      <c r="D632" s="181"/>
      <c r="E632" s="181"/>
      <c r="F632" t="s" s="107">
        <v>67</v>
      </c>
      <c r="G632" s="116"/>
      <c r="H632" s="105">
        <f>IF(B632="","",SUMIF(O1:O1961,A632,AA1:AA1961))</f>
      </c>
      <c r="I632" s="105">
        <f>IF(B632="","",(SUMIF(O1:O1961,A632,AB1:AB1961)+(SUMIF(O1:O1961,A632,AC1:AC1961))))</f>
      </c>
      <c r="J632" s="116"/>
      <c r="K632" s="105">
        <f>IFERROR(J632/H632,"")</f>
      </c>
      <c r="L632" s="116"/>
      <c r="M632" s="116"/>
      <c r="N632" s="116"/>
      <c r="O632" s="119"/>
      <c r="P632" s="116"/>
      <c r="Q632" s="116"/>
      <c r="R632" s="116"/>
      <c r="S632" s="119"/>
      <c r="T632" s="119"/>
      <c r="U632" s="116"/>
      <c r="V632" s="116"/>
      <c r="W632" s="116"/>
      <c r="X632" s="116"/>
      <c r="Y632" s="116"/>
      <c r="Z632" s="116"/>
      <c r="AA632" s="116"/>
      <c r="AB632" s="116"/>
      <c r="AC632" s="119"/>
      <c r="AD632" s="207"/>
      <c r="AE632" s="130">
        <f>IF(Z632="","",IF(OR(MONTH((DATE(1899,12,31)+(0*7+IF(Z632&gt;60,Z632-1,Z632))))=1,MONTH((DATE(1899,12,31)+(0*7+IF(Z632&gt;60,Z632-1,Z632))))=2,MONTH((DATE(1899,12,31)+(0*7+IF(Z632&gt;60,Z632-1,Z632))))=3),"1er",IF(OR(MONTH((DATE(1899,12,31)+(0*7+IF(Z632&gt;60,Z632-1,Z632))))=4,MONTH((DATE(1899,12,31)+(0*7+IF(Z632&gt;60,Z632-1,Z632))))=5,MONTH((DATE(1899,12,31)+(0*7+IF(Z632&gt;60,Z632-1,Z632))))=6),"2ème",IF(OR(MONTH((DATE(1899,12,31)+(0*7+IF(Z632&gt;60,Z632-1,Z632))))=7,MONTH((DATE(1899,12,31)+(0*7+IF(Z632&gt;60,Z632-1,Z632))))=8,MONTH((DATE(1899,12,31)+(0*7+IF(Z632&gt;60,Z632-1,Z632))))=9),"3ème",IF(OR(MONTH((DATE(1899,12,31)+(0*7+IF(Z632&gt;60,Z632-1,Z632))))=10,MONTH((DATE(1899,12,31)+(0*7+IF(Z632&gt;60,Z632-1,Z632))))=11,MONTH((DATE(1899,12,31)+(0*7+IF(Z632&gt;60,Z632-1,Z632))))=12),"4ème")))))</f>
      </c>
      <c r="AF632" s="131">
        <f>IF(Z632="","",YEAR((DATE(1899,12,31)+(0*7+IF(Z632&gt;60,Z632-1,Z632)))))</f>
      </c>
      <c r="AG632" s="123">
        <f>IF(U632="","",U632)</f>
      </c>
      <c r="AH632" s="124">
        <f>IF(S632="","",S632)</f>
      </c>
      <c r="AI632" s="99">
        <f>IF(P632="","",P632&amp;" ("&amp;O632&amp;"_"&amp;ROW()&amp;")")</f>
      </c>
      <c r="AQ632" s="124">
        <f>IF(T632="","",T632&amp;"1")</f>
      </c>
      <c r="AR632" s="124">
        <f>IF(S632="","",S632&amp;"2")</f>
      </c>
      <c r="AS632" s="30">
        <f>O632</f>
      </c>
    </row>
    <row r="633" s="41" customFormat="1" ht="64.9" customHeight="1">
      <c r="A633" s="188"/>
      <c r="B633" s="116"/>
      <c r="C633" s="116"/>
      <c r="D633" s="181"/>
      <c r="E633" s="181"/>
      <c r="F633" t="s" s="107">
        <v>67</v>
      </c>
      <c r="G633" s="116"/>
      <c r="H633" s="105">
        <f>IF(B633="","",SUMIF(O1:O1961,A633,AA1:AA1961))</f>
      </c>
      <c r="I633" s="105">
        <f>IF(B633="","",(SUMIF(O1:O1961,A633,AB1:AB1961)+(SUMIF(O1:O1961,A633,AC1:AC1961))))</f>
      </c>
      <c r="J633" s="116"/>
      <c r="K633" s="105">
        <f>IFERROR(J633/H633,"")</f>
      </c>
      <c r="L633" s="116"/>
      <c r="M633" s="116"/>
      <c r="N633" s="116"/>
      <c r="O633" s="119"/>
      <c r="P633" s="116"/>
      <c r="Q633" s="116"/>
      <c r="R633" s="116"/>
      <c r="S633" s="119"/>
      <c r="T633" s="119"/>
      <c r="U633" s="116"/>
      <c r="V633" s="116"/>
      <c r="W633" s="116"/>
      <c r="X633" s="116"/>
      <c r="Y633" s="116"/>
      <c r="Z633" s="116"/>
      <c r="AA633" s="116"/>
      <c r="AB633" s="116"/>
      <c r="AC633" s="119"/>
      <c r="AD633" s="207"/>
      <c r="AE633" s="130">
        <f>IF(Z633="","",IF(OR(MONTH((DATE(1899,12,31)+(0*7+IF(Z633&gt;60,Z633-1,Z633))))=1,MONTH((DATE(1899,12,31)+(0*7+IF(Z633&gt;60,Z633-1,Z633))))=2,MONTH((DATE(1899,12,31)+(0*7+IF(Z633&gt;60,Z633-1,Z633))))=3),"1er",IF(OR(MONTH((DATE(1899,12,31)+(0*7+IF(Z633&gt;60,Z633-1,Z633))))=4,MONTH((DATE(1899,12,31)+(0*7+IF(Z633&gt;60,Z633-1,Z633))))=5,MONTH((DATE(1899,12,31)+(0*7+IF(Z633&gt;60,Z633-1,Z633))))=6),"2ème",IF(OR(MONTH((DATE(1899,12,31)+(0*7+IF(Z633&gt;60,Z633-1,Z633))))=7,MONTH((DATE(1899,12,31)+(0*7+IF(Z633&gt;60,Z633-1,Z633))))=8,MONTH((DATE(1899,12,31)+(0*7+IF(Z633&gt;60,Z633-1,Z633))))=9),"3ème",IF(OR(MONTH((DATE(1899,12,31)+(0*7+IF(Z633&gt;60,Z633-1,Z633))))=10,MONTH((DATE(1899,12,31)+(0*7+IF(Z633&gt;60,Z633-1,Z633))))=11,MONTH((DATE(1899,12,31)+(0*7+IF(Z633&gt;60,Z633-1,Z633))))=12),"4ème")))))</f>
      </c>
      <c r="AF633" s="131">
        <f>IF(Z633="","",YEAR((DATE(1899,12,31)+(0*7+IF(Z633&gt;60,Z633-1,Z633)))))</f>
      </c>
      <c r="AG633" s="123">
        <f>IF(U633="","",U633)</f>
      </c>
      <c r="AH633" s="124">
        <f>IF(S633="","",S633)</f>
      </c>
      <c r="AI633" s="99">
        <f>IF(P633="","",P633&amp;" ("&amp;O633&amp;"_"&amp;ROW()&amp;")")</f>
      </c>
      <c r="AQ633" s="124">
        <f>IF(T633="","",T633&amp;"1")</f>
      </c>
      <c r="AR633" s="124">
        <f>IF(S633="","",S633&amp;"2")</f>
      </c>
      <c r="AS633" s="30">
        <f>O633</f>
      </c>
    </row>
    <row r="634" s="41" customFormat="1" ht="64.9" customHeight="1">
      <c r="A634" s="188"/>
      <c r="B634" s="116"/>
      <c r="C634" s="116"/>
      <c r="D634" s="181"/>
      <c r="E634" s="181"/>
      <c r="F634" t="s" s="107">
        <v>67</v>
      </c>
      <c r="G634" s="116"/>
      <c r="H634" s="105">
        <f>IF(B634="","",SUMIF(O1:O1961,A634,AA1:AA1961))</f>
      </c>
      <c r="I634" s="105">
        <f>IF(B634="","",(SUMIF(O1:O1961,A634,AB1:AB1961)+(SUMIF(O1:O1961,A634,AC1:AC1961))))</f>
      </c>
      <c r="J634" s="116"/>
      <c r="K634" s="105">
        <f>IFERROR(J634/H634,"")</f>
      </c>
      <c r="L634" s="116"/>
      <c r="M634" s="116"/>
      <c r="N634" s="116"/>
      <c r="O634" s="119"/>
      <c r="P634" s="116"/>
      <c r="Q634" s="116"/>
      <c r="R634" s="116"/>
      <c r="S634" s="119"/>
      <c r="T634" s="119"/>
      <c r="U634" s="116"/>
      <c r="V634" s="116"/>
      <c r="W634" s="116"/>
      <c r="X634" s="116"/>
      <c r="Y634" s="116"/>
      <c r="Z634" s="116"/>
      <c r="AA634" s="116"/>
      <c r="AB634" s="116"/>
      <c r="AC634" s="119"/>
      <c r="AD634" s="207"/>
      <c r="AE634" s="130">
        <f>IF(Z634="","",IF(OR(MONTH((DATE(1899,12,31)+(0*7+IF(Z634&gt;60,Z634-1,Z634))))=1,MONTH((DATE(1899,12,31)+(0*7+IF(Z634&gt;60,Z634-1,Z634))))=2,MONTH((DATE(1899,12,31)+(0*7+IF(Z634&gt;60,Z634-1,Z634))))=3),"1er",IF(OR(MONTH((DATE(1899,12,31)+(0*7+IF(Z634&gt;60,Z634-1,Z634))))=4,MONTH((DATE(1899,12,31)+(0*7+IF(Z634&gt;60,Z634-1,Z634))))=5,MONTH((DATE(1899,12,31)+(0*7+IF(Z634&gt;60,Z634-1,Z634))))=6),"2ème",IF(OR(MONTH((DATE(1899,12,31)+(0*7+IF(Z634&gt;60,Z634-1,Z634))))=7,MONTH((DATE(1899,12,31)+(0*7+IF(Z634&gt;60,Z634-1,Z634))))=8,MONTH((DATE(1899,12,31)+(0*7+IF(Z634&gt;60,Z634-1,Z634))))=9),"3ème",IF(OR(MONTH((DATE(1899,12,31)+(0*7+IF(Z634&gt;60,Z634-1,Z634))))=10,MONTH((DATE(1899,12,31)+(0*7+IF(Z634&gt;60,Z634-1,Z634))))=11,MONTH((DATE(1899,12,31)+(0*7+IF(Z634&gt;60,Z634-1,Z634))))=12),"4ème")))))</f>
      </c>
      <c r="AF634" s="131">
        <f>IF(Z634="","",YEAR((DATE(1899,12,31)+(0*7+IF(Z634&gt;60,Z634-1,Z634)))))</f>
      </c>
      <c r="AG634" s="123">
        <f>IF(U634="","",U634)</f>
      </c>
      <c r="AH634" s="124">
        <f>IF(S634="","",S634)</f>
      </c>
      <c r="AI634" s="99">
        <f>IF(P634="","",P634&amp;" ("&amp;O634&amp;"_"&amp;ROW()&amp;")")</f>
      </c>
      <c r="AQ634" s="124">
        <f>IF(T634="","",T634&amp;"1")</f>
      </c>
      <c r="AR634" s="124">
        <f>IF(S634="","",S634&amp;"2")</f>
      </c>
      <c r="AS634" s="30">
        <f>O634</f>
      </c>
    </row>
    <row r="635" s="41" customFormat="1" ht="64.9" customHeight="1">
      <c r="A635" s="188"/>
      <c r="B635" s="116"/>
      <c r="C635" s="116"/>
      <c r="D635" s="181"/>
      <c r="E635" s="181"/>
      <c r="F635" t="s" s="107">
        <v>67</v>
      </c>
      <c r="G635" s="116"/>
      <c r="H635" s="105">
        <f>IF(B635="","",SUMIF(O1:O1961,A635,AA1:AA1961))</f>
      </c>
      <c r="I635" s="105">
        <f>IF(B635="","",(SUMIF(O1:O1961,A635,AB1:AB1961)+(SUMIF(O1:O1961,A635,AC1:AC1961))))</f>
      </c>
      <c r="J635" s="116"/>
      <c r="K635" s="105">
        <f>IFERROR(J635/H635,"")</f>
      </c>
      <c r="L635" s="116"/>
      <c r="M635" s="116"/>
      <c r="N635" s="116"/>
      <c r="O635" s="119"/>
      <c r="P635" s="116"/>
      <c r="Q635" s="116"/>
      <c r="R635" s="116"/>
      <c r="S635" s="119"/>
      <c r="T635" s="119"/>
      <c r="U635" s="116"/>
      <c r="V635" s="116"/>
      <c r="W635" s="116"/>
      <c r="X635" s="116"/>
      <c r="Y635" s="116"/>
      <c r="Z635" s="116"/>
      <c r="AA635" s="116"/>
      <c r="AB635" s="116"/>
      <c r="AC635" s="119"/>
      <c r="AD635" s="207"/>
      <c r="AE635" s="130">
        <f>IF(Z635="","",IF(OR(MONTH((DATE(1899,12,31)+(0*7+IF(Z635&gt;60,Z635-1,Z635))))=1,MONTH((DATE(1899,12,31)+(0*7+IF(Z635&gt;60,Z635-1,Z635))))=2,MONTH((DATE(1899,12,31)+(0*7+IF(Z635&gt;60,Z635-1,Z635))))=3),"1er",IF(OR(MONTH((DATE(1899,12,31)+(0*7+IF(Z635&gt;60,Z635-1,Z635))))=4,MONTH((DATE(1899,12,31)+(0*7+IF(Z635&gt;60,Z635-1,Z635))))=5,MONTH((DATE(1899,12,31)+(0*7+IF(Z635&gt;60,Z635-1,Z635))))=6),"2ème",IF(OR(MONTH((DATE(1899,12,31)+(0*7+IF(Z635&gt;60,Z635-1,Z635))))=7,MONTH((DATE(1899,12,31)+(0*7+IF(Z635&gt;60,Z635-1,Z635))))=8,MONTH((DATE(1899,12,31)+(0*7+IF(Z635&gt;60,Z635-1,Z635))))=9),"3ème",IF(OR(MONTH((DATE(1899,12,31)+(0*7+IF(Z635&gt;60,Z635-1,Z635))))=10,MONTH((DATE(1899,12,31)+(0*7+IF(Z635&gt;60,Z635-1,Z635))))=11,MONTH((DATE(1899,12,31)+(0*7+IF(Z635&gt;60,Z635-1,Z635))))=12),"4ème")))))</f>
      </c>
      <c r="AF635" s="131">
        <f>IF(Z635="","",YEAR((DATE(1899,12,31)+(0*7+IF(Z635&gt;60,Z635-1,Z635)))))</f>
      </c>
      <c r="AG635" s="123">
        <f>IF(U635="","",U635)</f>
      </c>
      <c r="AH635" s="124">
        <f>IF(S635="","",S635)</f>
      </c>
      <c r="AI635" s="99">
        <f>IF(P635="","",P635&amp;" ("&amp;O635&amp;"_"&amp;ROW()&amp;")")</f>
      </c>
      <c r="AQ635" s="124">
        <f>IF(T635="","",T635&amp;"1")</f>
      </c>
      <c r="AR635" s="124">
        <f>IF(S635="","",S635&amp;"2")</f>
      </c>
      <c r="AS635" s="30">
        <f>O635</f>
      </c>
    </row>
    <row r="636" s="41" customFormat="1" ht="64.9" customHeight="1">
      <c r="A636" s="188"/>
      <c r="B636" s="116"/>
      <c r="C636" s="116"/>
      <c r="D636" s="181"/>
      <c r="E636" s="181"/>
      <c r="F636" t="s" s="107">
        <v>67</v>
      </c>
      <c r="G636" s="116"/>
      <c r="H636" s="105">
        <f>IF(B636="","",SUMIF(O1:O1961,A636,AA1:AA1961))</f>
      </c>
      <c r="I636" s="105">
        <f>IF(B636="","",(SUMIF(O1:O1961,A636,AB1:AB1961)+(SUMIF(O1:O1961,A636,AC1:AC1961))))</f>
      </c>
      <c r="J636" s="116"/>
      <c r="K636" s="105">
        <f>IFERROR(J636/H636,"")</f>
      </c>
      <c r="L636" s="116"/>
      <c r="M636" s="116"/>
      <c r="N636" s="116"/>
      <c r="O636" s="119"/>
      <c r="P636" s="116"/>
      <c r="Q636" s="116"/>
      <c r="R636" s="116"/>
      <c r="S636" s="119"/>
      <c r="T636" s="119"/>
      <c r="U636" s="116"/>
      <c r="V636" s="116"/>
      <c r="W636" s="116"/>
      <c r="X636" s="116"/>
      <c r="Y636" s="116"/>
      <c r="Z636" s="116"/>
      <c r="AA636" s="116"/>
      <c r="AB636" s="116"/>
      <c r="AC636" s="119"/>
      <c r="AD636" s="207"/>
      <c r="AE636" s="130">
        <f>IF(Z636="","",IF(OR(MONTH((DATE(1899,12,31)+(0*7+IF(Z636&gt;60,Z636-1,Z636))))=1,MONTH((DATE(1899,12,31)+(0*7+IF(Z636&gt;60,Z636-1,Z636))))=2,MONTH((DATE(1899,12,31)+(0*7+IF(Z636&gt;60,Z636-1,Z636))))=3),"1er",IF(OR(MONTH((DATE(1899,12,31)+(0*7+IF(Z636&gt;60,Z636-1,Z636))))=4,MONTH((DATE(1899,12,31)+(0*7+IF(Z636&gt;60,Z636-1,Z636))))=5,MONTH((DATE(1899,12,31)+(0*7+IF(Z636&gt;60,Z636-1,Z636))))=6),"2ème",IF(OR(MONTH((DATE(1899,12,31)+(0*7+IF(Z636&gt;60,Z636-1,Z636))))=7,MONTH((DATE(1899,12,31)+(0*7+IF(Z636&gt;60,Z636-1,Z636))))=8,MONTH((DATE(1899,12,31)+(0*7+IF(Z636&gt;60,Z636-1,Z636))))=9),"3ème",IF(OR(MONTH((DATE(1899,12,31)+(0*7+IF(Z636&gt;60,Z636-1,Z636))))=10,MONTH((DATE(1899,12,31)+(0*7+IF(Z636&gt;60,Z636-1,Z636))))=11,MONTH((DATE(1899,12,31)+(0*7+IF(Z636&gt;60,Z636-1,Z636))))=12),"4ème")))))</f>
      </c>
      <c r="AF636" s="131">
        <f>IF(Z636="","",YEAR((DATE(1899,12,31)+(0*7+IF(Z636&gt;60,Z636-1,Z636)))))</f>
      </c>
      <c r="AG636" s="123">
        <f>IF(U636="","",U636)</f>
      </c>
      <c r="AH636" s="124">
        <f>IF(S636="","",S636)</f>
      </c>
      <c r="AI636" s="99">
        <f>IF(P636="","",P636&amp;" ("&amp;O636&amp;"_"&amp;ROW()&amp;")")</f>
      </c>
      <c r="AQ636" s="124">
        <f>IF(T636="","",T636&amp;"1")</f>
      </c>
      <c r="AR636" s="124">
        <f>IF(S636="","",S636&amp;"2")</f>
      </c>
      <c r="AS636" s="30">
        <f>O636</f>
      </c>
    </row>
    <row r="637" s="41" customFormat="1" ht="64.9" customHeight="1">
      <c r="A637" s="188"/>
      <c r="B637" s="116"/>
      <c r="C637" s="116"/>
      <c r="D637" s="181"/>
      <c r="E637" s="181"/>
      <c r="F637" t="s" s="107">
        <v>67</v>
      </c>
      <c r="G637" s="116"/>
      <c r="H637" s="105">
        <f>IF(B637="","",SUMIF(O1:O1961,A637,AA1:AA1961))</f>
      </c>
      <c r="I637" s="105">
        <f>IF(B637="","",(SUMIF(O1:O1961,A637,AB1:AB1961)+(SUMIF(O1:O1961,A637,AC1:AC1961))))</f>
      </c>
      <c r="J637" s="116"/>
      <c r="K637" s="105">
        <f>IFERROR(J637/H637,"")</f>
      </c>
      <c r="L637" s="116"/>
      <c r="M637" s="116"/>
      <c r="N637" s="116"/>
      <c r="O637" s="119"/>
      <c r="P637" s="116"/>
      <c r="Q637" s="116"/>
      <c r="R637" s="116"/>
      <c r="S637" s="119"/>
      <c r="T637" s="119"/>
      <c r="U637" s="116"/>
      <c r="V637" s="116"/>
      <c r="W637" s="116"/>
      <c r="X637" s="116"/>
      <c r="Y637" s="116"/>
      <c r="Z637" s="116"/>
      <c r="AA637" s="116"/>
      <c r="AB637" s="116"/>
      <c r="AC637" s="119"/>
      <c r="AD637" s="207"/>
      <c r="AE637" s="130">
        <f>IF(Z637="","",IF(OR(MONTH((DATE(1899,12,31)+(0*7+IF(Z637&gt;60,Z637-1,Z637))))=1,MONTH((DATE(1899,12,31)+(0*7+IF(Z637&gt;60,Z637-1,Z637))))=2,MONTH((DATE(1899,12,31)+(0*7+IF(Z637&gt;60,Z637-1,Z637))))=3),"1er",IF(OR(MONTH((DATE(1899,12,31)+(0*7+IF(Z637&gt;60,Z637-1,Z637))))=4,MONTH((DATE(1899,12,31)+(0*7+IF(Z637&gt;60,Z637-1,Z637))))=5,MONTH((DATE(1899,12,31)+(0*7+IF(Z637&gt;60,Z637-1,Z637))))=6),"2ème",IF(OR(MONTH((DATE(1899,12,31)+(0*7+IF(Z637&gt;60,Z637-1,Z637))))=7,MONTH((DATE(1899,12,31)+(0*7+IF(Z637&gt;60,Z637-1,Z637))))=8,MONTH((DATE(1899,12,31)+(0*7+IF(Z637&gt;60,Z637-1,Z637))))=9),"3ème",IF(OR(MONTH((DATE(1899,12,31)+(0*7+IF(Z637&gt;60,Z637-1,Z637))))=10,MONTH((DATE(1899,12,31)+(0*7+IF(Z637&gt;60,Z637-1,Z637))))=11,MONTH((DATE(1899,12,31)+(0*7+IF(Z637&gt;60,Z637-1,Z637))))=12),"4ème")))))</f>
      </c>
      <c r="AF637" s="131">
        <f>IF(Z637="","",YEAR((DATE(1899,12,31)+(0*7+IF(Z637&gt;60,Z637-1,Z637)))))</f>
      </c>
      <c r="AG637" s="123">
        <f>IF(U637="","",U637)</f>
      </c>
      <c r="AH637" s="124">
        <f>IF(S637="","",S637)</f>
      </c>
      <c r="AI637" s="99">
        <f>IF(P637="","",P637&amp;" ("&amp;O637&amp;"_"&amp;ROW()&amp;")")</f>
      </c>
      <c r="AQ637" s="124">
        <f>IF(T637="","",T637&amp;"1")</f>
      </c>
      <c r="AR637" s="124">
        <f>IF(S637="","",S637&amp;"2")</f>
      </c>
      <c r="AS637" s="30">
        <f>O637</f>
      </c>
    </row>
    <row r="638" s="41" customFormat="1" ht="64.9" customHeight="1">
      <c r="A638" s="188"/>
      <c r="B638" s="116"/>
      <c r="C638" s="116"/>
      <c r="D638" s="181"/>
      <c r="E638" s="181"/>
      <c r="F638" t="s" s="107">
        <v>67</v>
      </c>
      <c r="G638" s="116"/>
      <c r="H638" s="105">
        <f>IF(B638="","",SUMIF(O1:O1961,A638,AA1:AA1961))</f>
      </c>
      <c r="I638" s="105">
        <f>IF(B638="","",(SUMIF(O1:O1961,A638,AB1:AB1961)+(SUMIF(O1:O1961,A638,AC1:AC1961))))</f>
      </c>
      <c r="J638" s="116"/>
      <c r="K638" s="105">
        <f>IFERROR(J638/H638,"")</f>
      </c>
      <c r="L638" s="116"/>
      <c r="M638" s="116"/>
      <c r="N638" s="116"/>
      <c r="O638" s="119"/>
      <c r="P638" s="116"/>
      <c r="Q638" s="116"/>
      <c r="R638" s="116"/>
      <c r="S638" s="119"/>
      <c r="T638" s="119"/>
      <c r="U638" s="116"/>
      <c r="V638" s="116"/>
      <c r="W638" s="116"/>
      <c r="X638" s="116"/>
      <c r="Y638" s="116"/>
      <c r="Z638" s="116"/>
      <c r="AA638" s="116"/>
      <c r="AB638" s="116"/>
      <c r="AC638" s="119"/>
      <c r="AD638" s="207"/>
      <c r="AE638" s="130">
        <f>IF(Z638="","",IF(OR(MONTH((DATE(1899,12,31)+(0*7+IF(Z638&gt;60,Z638-1,Z638))))=1,MONTH((DATE(1899,12,31)+(0*7+IF(Z638&gt;60,Z638-1,Z638))))=2,MONTH((DATE(1899,12,31)+(0*7+IF(Z638&gt;60,Z638-1,Z638))))=3),"1er",IF(OR(MONTH((DATE(1899,12,31)+(0*7+IF(Z638&gt;60,Z638-1,Z638))))=4,MONTH((DATE(1899,12,31)+(0*7+IF(Z638&gt;60,Z638-1,Z638))))=5,MONTH((DATE(1899,12,31)+(0*7+IF(Z638&gt;60,Z638-1,Z638))))=6),"2ème",IF(OR(MONTH((DATE(1899,12,31)+(0*7+IF(Z638&gt;60,Z638-1,Z638))))=7,MONTH((DATE(1899,12,31)+(0*7+IF(Z638&gt;60,Z638-1,Z638))))=8,MONTH((DATE(1899,12,31)+(0*7+IF(Z638&gt;60,Z638-1,Z638))))=9),"3ème",IF(OR(MONTH((DATE(1899,12,31)+(0*7+IF(Z638&gt;60,Z638-1,Z638))))=10,MONTH((DATE(1899,12,31)+(0*7+IF(Z638&gt;60,Z638-1,Z638))))=11,MONTH((DATE(1899,12,31)+(0*7+IF(Z638&gt;60,Z638-1,Z638))))=12),"4ème")))))</f>
      </c>
      <c r="AF638" s="131">
        <f>IF(Z638="","",YEAR((DATE(1899,12,31)+(0*7+IF(Z638&gt;60,Z638-1,Z638)))))</f>
      </c>
      <c r="AG638" s="123">
        <f>IF(U638="","",U638)</f>
      </c>
      <c r="AH638" s="124">
        <f>IF(S638="","",S638)</f>
      </c>
      <c r="AI638" s="99">
        <f>IF(P638="","",P638&amp;" ("&amp;O638&amp;"_"&amp;ROW()&amp;")")</f>
      </c>
      <c r="AQ638" s="124">
        <f>IF(T638="","",T638&amp;"1")</f>
      </c>
      <c r="AR638" s="124">
        <f>IF(S638="","",S638&amp;"2")</f>
      </c>
      <c r="AS638" s="30">
        <f>O638</f>
      </c>
    </row>
    <row r="639" s="41" customFormat="1" ht="64.9" customHeight="1">
      <c r="A639" s="188"/>
      <c r="B639" s="116"/>
      <c r="C639" s="116"/>
      <c r="D639" s="181"/>
      <c r="E639" s="181"/>
      <c r="F639" t="s" s="107">
        <v>67</v>
      </c>
      <c r="G639" s="116"/>
      <c r="H639" s="105">
        <f>IF(B639="","",SUMIF(O1:O1961,A639,AA1:AA1961))</f>
      </c>
      <c r="I639" s="105">
        <f>IF(B639="","",(SUMIF(O1:O1961,A639,AB1:AB1961)+(SUMIF(O1:O1961,A639,AC1:AC1961))))</f>
      </c>
      <c r="J639" s="116"/>
      <c r="K639" s="105">
        <f>IFERROR(J639/H639,"")</f>
      </c>
      <c r="L639" s="116"/>
      <c r="M639" s="116"/>
      <c r="N639" s="116"/>
      <c r="O639" s="119"/>
      <c r="P639" s="116"/>
      <c r="Q639" s="116"/>
      <c r="R639" s="116"/>
      <c r="S639" s="119"/>
      <c r="T639" s="119"/>
      <c r="U639" s="116"/>
      <c r="V639" s="116"/>
      <c r="W639" s="116"/>
      <c r="X639" s="116"/>
      <c r="Y639" s="116"/>
      <c r="Z639" s="116"/>
      <c r="AA639" s="116"/>
      <c r="AB639" s="116"/>
      <c r="AC639" s="119"/>
      <c r="AD639" s="207"/>
      <c r="AE639" s="130">
        <f>IF(Z639="","",IF(OR(MONTH((DATE(1899,12,31)+(0*7+IF(Z639&gt;60,Z639-1,Z639))))=1,MONTH((DATE(1899,12,31)+(0*7+IF(Z639&gt;60,Z639-1,Z639))))=2,MONTH((DATE(1899,12,31)+(0*7+IF(Z639&gt;60,Z639-1,Z639))))=3),"1er",IF(OR(MONTH((DATE(1899,12,31)+(0*7+IF(Z639&gt;60,Z639-1,Z639))))=4,MONTH((DATE(1899,12,31)+(0*7+IF(Z639&gt;60,Z639-1,Z639))))=5,MONTH((DATE(1899,12,31)+(0*7+IF(Z639&gt;60,Z639-1,Z639))))=6),"2ème",IF(OR(MONTH((DATE(1899,12,31)+(0*7+IF(Z639&gt;60,Z639-1,Z639))))=7,MONTH((DATE(1899,12,31)+(0*7+IF(Z639&gt;60,Z639-1,Z639))))=8,MONTH((DATE(1899,12,31)+(0*7+IF(Z639&gt;60,Z639-1,Z639))))=9),"3ème",IF(OR(MONTH((DATE(1899,12,31)+(0*7+IF(Z639&gt;60,Z639-1,Z639))))=10,MONTH((DATE(1899,12,31)+(0*7+IF(Z639&gt;60,Z639-1,Z639))))=11,MONTH((DATE(1899,12,31)+(0*7+IF(Z639&gt;60,Z639-1,Z639))))=12),"4ème")))))</f>
      </c>
      <c r="AF639" s="131">
        <f>IF(Z639="","",YEAR((DATE(1899,12,31)+(0*7+IF(Z639&gt;60,Z639-1,Z639)))))</f>
      </c>
      <c r="AG639" s="123">
        <f>IF(U639="","",U639)</f>
      </c>
      <c r="AH639" s="124">
        <f>IF(S639="","",S639)</f>
      </c>
      <c r="AI639" s="99">
        <f>IF(P639="","",P639&amp;" ("&amp;O639&amp;"_"&amp;ROW()&amp;")")</f>
      </c>
      <c r="AQ639" s="124">
        <f>IF(T639="","",T639&amp;"1")</f>
      </c>
      <c r="AR639" s="124">
        <f>IF(S639="","",S639&amp;"2")</f>
      </c>
      <c r="AS639" s="30">
        <f>O639</f>
      </c>
    </row>
    <row r="640" s="41" customFormat="1" ht="64.9" customHeight="1">
      <c r="A640" s="188"/>
      <c r="B640" s="116"/>
      <c r="C640" s="116"/>
      <c r="D640" s="181"/>
      <c r="E640" s="181"/>
      <c r="F640" t="s" s="107">
        <v>67</v>
      </c>
      <c r="G640" s="116"/>
      <c r="H640" s="105">
        <f>IF(B640="","",SUMIF(O1:O1961,A640,AA1:AA1961))</f>
      </c>
      <c r="I640" s="105">
        <f>IF(B640="","",(SUMIF(O1:O1961,A640,AB1:AB1961)+(SUMIF(O1:O1961,A640,AC1:AC1961))))</f>
      </c>
      <c r="J640" s="116"/>
      <c r="K640" s="105">
        <f>IFERROR(J640/H640,"")</f>
      </c>
      <c r="L640" s="116"/>
      <c r="M640" s="116"/>
      <c r="N640" s="116"/>
      <c r="O640" s="119"/>
      <c r="P640" s="116"/>
      <c r="Q640" s="116"/>
      <c r="R640" s="116"/>
      <c r="S640" s="119"/>
      <c r="T640" s="119"/>
      <c r="U640" s="116"/>
      <c r="V640" s="116"/>
      <c r="W640" s="116"/>
      <c r="X640" s="116"/>
      <c r="Y640" s="116"/>
      <c r="Z640" s="116"/>
      <c r="AA640" s="116"/>
      <c r="AB640" s="116"/>
      <c r="AC640" s="119"/>
      <c r="AD640" s="207"/>
      <c r="AE640" s="130">
        <f>IF(Z640="","",IF(OR(MONTH((DATE(1899,12,31)+(0*7+IF(Z640&gt;60,Z640-1,Z640))))=1,MONTH((DATE(1899,12,31)+(0*7+IF(Z640&gt;60,Z640-1,Z640))))=2,MONTH((DATE(1899,12,31)+(0*7+IF(Z640&gt;60,Z640-1,Z640))))=3),"1er",IF(OR(MONTH((DATE(1899,12,31)+(0*7+IF(Z640&gt;60,Z640-1,Z640))))=4,MONTH((DATE(1899,12,31)+(0*7+IF(Z640&gt;60,Z640-1,Z640))))=5,MONTH((DATE(1899,12,31)+(0*7+IF(Z640&gt;60,Z640-1,Z640))))=6),"2ème",IF(OR(MONTH((DATE(1899,12,31)+(0*7+IF(Z640&gt;60,Z640-1,Z640))))=7,MONTH((DATE(1899,12,31)+(0*7+IF(Z640&gt;60,Z640-1,Z640))))=8,MONTH((DATE(1899,12,31)+(0*7+IF(Z640&gt;60,Z640-1,Z640))))=9),"3ème",IF(OR(MONTH((DATE(1899,12,31)+(0*7+IF(Z640&gt;60,Z640-1,Z640))))=10,MONTH((DATE(1899,12,31)+(0*7+IF(Z640&gt;60,Z640-1,Z640))))=11,MONTH((DATE(1899,12,31)+(0*7+IF(Z640&gt;60,Z640-1,Z640))))=12),"4ème")))))</f>
      </c>
      <c r="AF640" s="131">
        <f>IF(Z640="","",YEAR((DATE(1899,12,31)+(0*7+IF(Z640&gt;60,Z640-1,Z640)))))</f>
      </c>
      <c r="AG640" s="123">
        <f>IF(U640="","",U640)</f>
      </c>
      <c r="AH640" s="124">
        <f>IF(S640="","",S640)</f>
      </c>
      <c r="AI640" s="99">
        <f>IF(P640="","",P640&amp;" ("&amp;O640&amp;"_"&amp;ROW()&amp;")")</f>
      </c>
      <c r="AQ640" s="124">
        <f>IF(T640="","",T640&amp;"1")</f>
      </c>
      <c r="AR640" s="124">
        <f>IF(S640="","",S640&amp;"2")</f>
      </c>
      <c r="AS640" s="30">
        <f>O640</f>
      </c>
    </row>
    <row r="641" s="41" customFormat="1" ht="64.9" customHeight="1">
      <c r="A641" s="188"/>
      <c r="B641" s="116"/>
      <c r="C641" s="116"/>
      <c r="D641" s="181"/>
      <c r="E641" s="181"/>
      <c r="F641" t="s" s="107">
        <v>67</v>
      </c>
      <c r="G641" s="116"/>
      <c r="H641" s="105">
        <f>IF(B641="","",SUMIF(O1:O1961,A641,AA1:AA1961))</f>
      </c>
      <c r="I641" s="105">
        <f>IF(B641="","",(SUMIF(O1:O1961,A641,AB1:AB1961)+(SUMIF(O1:O1961,A641,AC1:AC1961))))</f>
      </c>
      <c r="J641" s="116"/>
      <c r="K641" s="105">
        <f>IFERROR(J641/H641,"")</f>
      </c>
      <c r="L641" s="116"/>
      <c r="M641" s="116"/>
      <c r="N641" s="116"/>
      <c r="O641" s="119"/>
      <c r="P641" s="116"/>
      <c r="Q641" s="116"/>
      <c r="R641" s="116"/>
      <c r="S641" s="119"/>
      <c r="T641" s="119"/>
      <c r="U641" s="116"/>
      <c r="V641" s="116"/>
      <c r="W641" s="116"/>
      <c r="X641" s="116"/>
      <c r="Y641" s="116"/>
      <c r="Z641" s="116"/>
      <c r="AA641" s="116"/>
      <c r="AB641" s="116"/>
      <c r="AC641" s="119"/>
      <c r="AD641" s="207"/>
      <c r="AE641" s="130">
        <f>IF(Z641="","",IF(OR(MONTH((DATE(1899,12,31)+(0*7+IF(Z641&gt;60,Z641-1,Z641))))=1,MONTH((DATE(1899,12,31)+(0*7+IF(Z641&gt;60,Z641-1,Z641))))=2,MONTH((DATE(1899,12,31)+(0*7+IF(Z641&gt;60,Z641-1,Z641))))=3),"1er",IF(OR(MONTH((DATE(1899,12,31)+(0*7+IF(Z641&gt;60,Z641-1,Z641))))=4,MONTH((DATE(1899,12,31)+(0*7+IF(Z641&gt;60,Z641-1,Z641))))=5,MONTH((DATE(1899,12,31)+(0*7+IF(Z641&gt;60,Z641-1,Z641))))=6),"2ème",IF(OR(MONTH((DATE(1899,12,31)+(0*7+IF(Z641&gt;60,Z641-1,Z641))))=7,MONTH((DATE(1899,12,31)+(0*7+IF(Z641&gt;60,Z641-1,Z641))))=8,MONTH((DATE(1899,12,31)+(0*7+IF(Z641&gt;60,Z641-1,Z641))))=9),"3ème",IF(OR(MONTH((DATE(1899,12,31)+(0*7+IF(Z641&gt;60,Z641-1,Z641))))=10,MONTH((DATE(1899,12,31)+(0*7+IF(Z641&gt;60,Z641-1,Z641))))=11,MONTH((DATE(1899,12,31)+(0*7+IF(Z641&gt;60,Z641-1,Z641))))=12),"4ème")))))</f>
      </c>
      <c r="AF641" s="131">
        <f>IF(Z641="","",YEAR((DATE(1899,12,31)+(0*7+IF(Z641&gt;60,Z641-1,Z641)))))</f>
      </c>
      <c r="AG641" s="123">
        <f>IF(U641="","",U641)</f>
      </c>
      <c r="AH641" s="124">
        <f>IF(S641="","",S641)</f>
      </c>
      <c r="AI641" s="99">
        <f>IF(P641="","",P641&amp;" ("&amp;O641&amp;"_"&amp;ROW()&amp;")")</f>
      </c>
      <c r="AQ641" s="124">
        <f>IF(T641="","",T641&amp;"1")</f>
      </c>
      <c r="AR641" s="124">
        <f>IF(S641="","",S641&amp;"2")</f>
      </c>
      <c r="AS641" s="30">
        <f>O641</f>
      </c>
    </row>
    <row r="642" s="41" customFormat="1" ht="64.9" customHeight="1">
      <c r="A642" s="188"/>
      <c r="B642" s="116"/>
      <c r="C642" s="116"/>
      <c r="D642" s="181"/>
      <c r="E642" s="181"/>
      <c r="F642" t="s" s="107">
        <v>67</v>
      </c>
      <c r="G642" s="116"/>
      <c r="H642" s="105">
        <f>IF(B642="","",SUMIF(O1:O1961,A642,AA1:AA1961))</f>
      </c>
      <c r="I642" s="105">
        <f>IF(B642="","",(SUMIF(O1:O1961,A642,AB1:AB1961)+(SUMIF(O1:O1961,A642,AC1:AC1961))))</f>
      </c>
      <c r="J642" s="116"/>
      <c r="K642" s="105">
        <f>IFERROR(J642/H642,"")</f>
      </c>
      <c r="L642" s="116"/>
      <c r="M642" s="116"/>
      <c r="N642" s="116"/>
      <c r="O642" s="119"/>
      <c r="P642" s="116"/>
      <c r="Q642" s="116"/>
      <c r="R642" s="116"/>
      <c r="S642" s="119"/>
      <c r="T642" s="119"/>
      <c r="U642" s="116"/>
      <c r="V642" s="116"/>
      <c r="W642" s="116"/>
      <c r="X642" s="116"/>
      <c r="Y642" s="116"/>
      <c r="Z642" s="116"/>
      <c r="AA642" s="116"/>
      <c r="AB642" s="116"/>
      <c r="AC642" s="119"/>
      <c r="AD642" s="207"/>
      <c r="AE642" s="130">
        <f>IF(Z642="","",IF(OR(MONTH((DATE(1899,12,31)+(0*7+IF(Z642&gt;60,Z642-1,Z642))))=1,MONTH((DATE(1899,12,31)+(0*7+IF(Z642&gt;60,Z642-1,Z642))))=2,MONTH((DATE(1899,12,31)+(0*7+IF(Z642&gt;60,Z642-1,Z642))))=3),"1er",IF(OR(MONTH((DATE(1899,12,31)+(0*7+IF(Z642&gt;60,Z642-1,Z642))))=4,MONTH((DATE(1899,12,31)+(0*7+IF(Z642&gt;60,Z642-1,Z642))))=5,MONTH((DATE(1899,12,31)+(0*7+IF(Z642&gt;60,Z642-1,Z642))))=6),"2ème",IF(OR(MONTH((DATE(1899,12,31)+(0*7+IF(Z642&gt;60,Z642-1,Z642))))=7,MONTH((DATE(1899,12,31)+(0*7+IF(Z642&gt;60,Z642-1,Z642))))=8,MONTH((DATE(1899,12,31)+(0*7+IF(Z642&gt;60,Z642-1,Z642))))=9),"3ème",IF(OR(MONTH((DATE(1899,12,31)+(0*7+IF(Z642&gt;60,Z642-1,Z642))))=10,MONTH((DATE(1899,12,31)+(0*7+IF(Z642&gt;60,Z642-1,Z642))))=11,MONTH((DATE(1899,12,31)+(0*7+IF(Z642&gt;60,Z642-1,Z642))))=12),"4ème")))))</f>
      </c>
      <c r="AF642" s="131">
        <f>IF(Z642="","",YEAR((DATE(1899,12,31)+(0*7+IF(Z642&gt;60,Z642-1,Z642)))))</f>
      </c>
      <c r="AG642" s="123">
        <f>IF(U642="","",U642)</f>
      </c>
      <c r="AH642" s="124">
        <f>IF(S642="","",S642)</f>
      </c>
      <c r="AI642" s="99">
        <f>IF(P642="","",P642&amp;" ("&amp;O642&amp;"_"&amp;ROW()&amp;")")</f>
      </c>
      <c r="AQ642" s="124">
        <f>IF(T642="","",T642&amp;"1")</f>
      </c>
      <c r="AR642" s="124">
        <f>IF(S642="","",S642&amp;"2")</f>
      </c>
      <c r="AS642" s="30">
        <f>O642</f>
      </c>
    </row>
    <row r="643" s="41" customFormat="1" ht="64.9" customHeight="1">
      <c r="A643" s="188"/>
      <c r="B643" s="116"/>
      <c r="C643" s="116"/>
      <c r="D643" s="181"/>
      <c r="E643" s="181"/>
      <c r="F643" t="s" s="107">
        <v>67</v>
      </c>
      <c r="G643" s="116"/>
      <c r="H643" s="105">
        <f>IF(B643="","",SUMIF(O1:O1961,A643,AA1:AA1961))</f>
      </c>
      <c r="I643" s="105">
        <f>IF(B643="","",(SUMIF(O1:O1961,A643,AB1:AB1961)+(SUMIF(O1:O1961,A643,AC1:AC1961))))</f>
      </c>
      <c r="J643" s="116"/>
      <c r="K643" s="105">
        <f>IFERROR(J643/H643,"")</f>
      </c>
      <c r="L643" s="116"/>
      <c r="M643" s="116"/>
      <c r="N643" s="116"/>
      <c r="O643" s="119"/>
      <c r="P643" s="116"/>
      <c r="Q643" s="116"/>
      <c r="R643" s="116"/>
      <c r="S643" s="119"/>
      <c r="T643" s="119"/>
      <c r="U643" s="116"/>
      <c r="V643" s="116"/>
      <c r="W643" s="116"/>
      <c r="X643" s="116"/>
      <c r="Y643" s="116"/>
      <c r="Z643" s="116"/>
      <c r="AA643" s="116"/>
      <c r="AB643" s="116"/>
      <c r="AC643" s="119"/>
      <c r="AD643" s="207"/>
      <c r="AE643" s="130">
        <f>IF(Z643="","",IF(OR(MONTH((DATE(1899,12,31)+(0*7+IF(Z643&gt;60,Z643-1,Z643))))=1,MONTH((DATE(1899,12,31)+(0*7+IF(Z643&gt;60,Z643-1,Z643))))=2,MONTH((DATE(1899,12,31)+(0*7+IF(Z643&gt;60,Z643-1,Z643))))=3),"1er",IF(OR(MONTH((DATE(1899,12,31)+(0*7+IF(Z643&gt;60,Z643-1,Z643))))=4,MONTH((DATE(1899,12,31)+(0*7+IF(Z643&gt;60,Z643-1,Z643))))=5,MONTH((DATE(1899,12,31)+(0*7+IF(Z643&gt;60,Z643-1,Z643))))=6),"2ème",IF(OR(MONTH((DATE(1899,12,31)+(0*7+IF(Z643&gt;60,Z643-1,Z643))))=7,MONTH((DATE(1899,12,31)+(0*7+IF(Z643&gt;60,Z643-1,Z643))))=8,MONTH((DATE(1899,12,31)+(0*7+IF(Z643&gt;60,Z643-1,Z643))))=9),"3ème",IF(OR(MONTH((DATE(1899,12,31)+(0*7+IF(Z643&gt;60,Z643-1,Z643))))=10,MONTH((DATE(1899,12,31)+(0*7+IF(Z643&gt;60,Z643-1,Z643))))=11,MONTH((DATE(1899,12,31)+(0*7+IF(Z643&gt;60,Z643-1,Z643))))=12),"4ème")))))</f>
      </c>
      <c r="AF643" s="131">
        <f>IF(Z643="","",YEAR((DATE(1899,12,31)+(0*7+IF(Z643&gt;60,Z643-1,Z643)))))</f>
      </c>
      <c r="AG643" s="123">
        <f>IF(U643="","",U643)</f>
      </c>
      <c r="AH643" s="124">
        <f>IF(S643="","",S643)</f>
      </c>
      <c r="AI643" s="99">
        <f>IF(P643="","",P643&amp;" ("&amp;O643&amp;"_"&amp;ROW()&amp;")")</f>
      </c>
      <c r="AQ643" s="124">
        <f>IF(T643="","",T643&amp;"1")</f>
      </c>
      <c r="AR643" s="124">
        <f>IF(S643="","",S643&amp;"2")</f>
      </c>
      <c r="AS643" s="30">
        <f>O643</f>
      </c>
    </row>
    <row r="644" s="41" customFormat="1" ht="64.9" customHeight="1">
      <c r="A644" s="188"/>
      <c r="B644" s="116"/>
      <c r="C644" s="116"/>
      <c r="D644" s="181"/>
      <c r="E644" s="181"/>
      <c r="F644" t="s" s="107">
        <v>67</v>
      </c>
      <c r="G644" s="116"/>
      <c r="H644" s="105">
        <f>IF(B644="","",SUMIF(O1:O1961,A644,AA1:AA1961))</f>
      </c>
      <c r="I644" s="105">
        <f>IF(B644="","",(SUMIF(O1:O1961,A644,AB1:AB1961)+(SUMIF(O1:O1961,A644,AC1:AC1961))))</f>
      </c>
      <c r="J644" s="116"/>
      <c r="K644" s="105">
        <f>IFERROR(J644/H644,"")</f>
      </c>
      <c r="L644" s="116"/>
      <c r="M644" s="116"/>
      <c r="N644" s="116"/>
      <c r="O644" s="119"/>
      <c r="P644" s="116"/>
      <c r="Q644" s="116"/>
      <c r="R644" s="116"/>
      <c r="S644" s="119"/>
      <c r="T644" s="119"/>
      <c r="U644" s="116"/>
      <c r="V644" s="116"/>
      <c r="W644" s="116"/>
      <c r="X644" s="116"/>
      <c r="Y644" s="116"/>
      <c r="Z644" s="116"/>
      <c r="AA644" s="116"/>
      <c r="AB644" s="116"/>
      <c r="AC644" s="119"/>
      <c r="AD644" s="207"/>
      <c r="AE644" s="130">
        <f>IF(Z644="","",IF(OR(MONTH((DATE(1899,12,31)+(0*7+IF(Z644&gt;60,Z644-1,Z644))))=1,MONTH((DATE(1899,12,31)+(0*7+IF(Z644&gt;60,Z644-1,Z644))))=2,MONTH((DATE(1899,12,31)+(0*7+IF(Z644&gt;60,Z644-1,Z644))))=3),"1er",IF(OR(MONTH((DATE(1899,12,31)+(0*7+IF(Z644&gt;60,Z644-1,Z644))))=4,MONTH((DATE(1899,12,31)+(0*7+IF(Z644&gt;60,Z644-1,Z644))))=5,MONTH((DATE(1899,12,31)+(0*7+IF(Z644&gt;60,Z644-1,Z644))))=6),"2ème",IF(OR(MONTH((DATE(1899,12,31)+(0*7+IF(Z644&gt;60,Z644-1,Z644))))=7,MONTH((DATE(1899,12,31)+(0*7+IF(Z644&gt;60,Z644-1,Z644))))=8,MONTH((DATE(1899,12,31)+(0*7+IF(Z644&gt;60,Z644-1,Z644))))=9),"3ème",IF(OR(MONTH((DATE(1899,12,31)+(0*7+IF(Z644&gt;60,Z644-1,Z644))))=10,MONTH((DATE(1899,12,31)+(0*7+IF(Z644&gt;60,Z644-1,Z644))))=11,MONTH((DATE(1899,12,31)+(0*7+IF(Z644&gt;60,Z644-1,Z644))))=12),"4ème")))))</f>
      </c>
      <c r="AF644" s="131">
        <f>IF(Z644="","",YEAR((DATE(1899,12,31)+(0*7+IF(Z644&gt;60,Z644-1,Z644)))))</f>
      </c>
      <c r="AG644" s="123">
        <f>IF(U644="","",U644)</f>
      </c>
      <c r="AH644" s="124">
        <f>IF(S644="","",S644)</f>
      </c>
      <c r="AI644" s="99">
        <f>IF(P644="","",P644&amp;" ("&amp;O644&amp;"_"&amp;ROW()&amp;")")</f>
      </c>
      <c r="AQ644" s="124">
        <f>IF(T644="","",T644&amp;"1")</f>
      </c>
      <c r="AR644" s="124">
        <f>IF(S644="","",S644&amp;"2")</f>
      </c>
      <c r="AS644" s="30">
        <f>O644</f>
      </c>
    </row>
    <row r="645" s="41" customFormat="1" ht="64.9" customHeight="1">
      <c r="A645" s="188"/>
      <c r="B645" s="116"/>
      <c r="C645" s="116"/>
      <c r="D645" s="181"/>
      <c r="E645" s="181"/>
      <c r="F645" t="s" s="107">
        <v>67</v>
      </c>
      <c r="G645" s="116"/>
      <c r="H645" s="105">
        <f>IF(B645="","",SUMIF(O1:O1961,A645,AA1:AA1961))</f>
      </c>
      <c r="I645" s="105">
        <f>IF(B645="","",(SUMIF(O1:O1961,A645,AB1:AB1961)+(SUMIF(O1:O1961,A645,AC1:AC1961))))</f>
      </c>
      <c r="J645" s="116"/>
      <c r="K645" s="105">
        <f>IFERROR(J645/H645,"")</f>
      </c>
      <c r="L645" s="116"/>
      <c r="M645" s="116"/>
      <c r="N645" s="116"/>
      <c r="O645" s="119"/>
      <c r="P645" s="116"/>
      <c r="Q645" s="116"/>
      <c r="R645" s="116"/>
      <c r="S645" s="119"/>
      <c r="T645" s="119"/>
      <c r="U645" s="116"/>
      <c r="V645" s="116"/>
      <c r="W645" s="116"/>
      <c r="X645" s="116"/>
      <c r="Y645" s="116"/>
      <c r="Z645" s="116"/>
      <c r="AA645" s="116"/>
      <c r="AB645" s="116"/>
      <c r="AC645" s="119"/>
      <c r="AD645" s="207"/>
      <c r="AE645" s="130">
        <f>IF(Z645="","",IF(OR(MONTH((DATE(1899,12,31)+(0*7+IF(Z645&gt;60,Z645-1,Z645))))=1,MONTH((DATE(1899,12,31)+(0*7+IF(Z645&gt;60,Z645-1,Z645))))=2,MONTH((DATE(1899,12,31)+(0*7+IF(Z645&gt;60,Z645-1,Z645))))=3),"1er",IF(OR(MONTH((DATE(1899,12,31)+(0*7+IF(Z645&gt;60,Z645-1,Z645))))=4,MONTH((DATE(1899,12,31)+(0*7+IF(Z645&gt;60,Z645-1,Z645))))=5,MONTH((DATE(1899,12,31)+(0*7+IF(Z645&gt;60,Z645-1,Z645))))=6),"2ème",IF(OR(MONTH((DATE(1899,12,31)+(0*7+IF(Z645&gt;60,Z645-1,Z645))))=7,MONTH((DATE(1899,12,31)+(0*7+IF(Z645&gt;60,Z645-1,Z645))))=8,MONTH((DATE(1899,12,31)+(0*7+IF(Z645&gt;60,Z645-1,Z645))))=9),"3ème",IF(OR(MONTH((DATE(1899,12,31)+(0*7+IF(Z645&gt;60,Z645-1,Z645))))=10,MONTH((DATE(1899,12,31)+(0*7+IF(Z645&gt;60,Z645-1,Z645))))=11,MONTH((DATE(1899,12,31)+(0*7+IF(Z645&gt;60,Z645-1,Z645))))=12),"4ème")))))</f>
      </c>
      <c r="AF645" s="131">
        <f>IF(Z645="","",YEAR((DATE(1899,12,31)+(0*7+IF(Z645&gt;60,Z645-1,Z645)))))</f>
      </c>
      <c r="AG645" s="123">
        <f>IF(U645="","",U645)</f>
      </c>
      <c r="AH645" s="124">
        <f>IF(S645="","",S645)</f>
      </c>
      <c r="AI645" s="99">
        <f>IF(P645="","",P645&amp;" ("&amp;O645&amp;"_"&amp;ROW()&amp;")")</f>
      </c>
      <c r="AQ645" s="124">
        <f>IF(T645="","",T645&amp;"1")</f>
      </c>
      <c r="AR645" s="124">
        <f>IF(S645="","",S645&amp;"2")</f>
      </c>
      <c r="AS645" s="30">
        <f>O645</f>
      </c>
    </row>
    <row r="646" s="41" customFormat="1" ht="64.9" customHeight="1">
      <c r="A646" s="188"/>
      <c r="B646" s="116"/>
      <c r="C646" s="116"/>
      <c r="D646" s="181"/>
      <c r="E646" s="181"/>
      <c r="F646" t="s" s="107">
        <v>67</v>
      </c>
      <c r="G646" s="116"/>
      <c r="H646" s="105">
        <f>IF(B646="","",SUMIF(O1:O1961,A646,AA1:AA1961))</f>
      </c>
      <c r="I646" s="105">
        <f>IF(B646="","",(SUMIF(O1:O1961,A646,AB1:AB1961)+(SUMIF(O1:O1961,A646,AC1:AC1961))))</f>
      </c>
      <c r="J646" s="116"/>
      <c r="K646" s="105">
        <f>IFERROR(J646/H646,"")</f>
      </c>
      <c r="L646" s="116"/>
      <c r="M646" s="116"/>
      <c r="N646" s="116"/>
      <c r="O646" s="119"/>
      <c r="P646" s="116"/>
      <c r="Q646" s="116"/>
      <c r="R646" s="116"/>
      <c r="S646" s="119"/>
      <c r="T646" s="119"/>
      <c r="U646" s="116"/>
      <c r="V646" s="116"/>
      <c r="W646" s="116"/>
      <c r="X646" s="116"/>
      <c r="Y646" s="116"/>
      <c r="Z646" s="116"/>
      <c r="AA646" s="116"/>
      <c r="AB646" s="116"/>
      <c r="AC646" s="119"/>
      <c r="AD646" s="207"/>
      <c r="AE646" s="130">
        <f>IF(Z646="","",IF(OR(MONTH((DATE(1899,12,31)+(0*7+IF(Z646&gt;60,Z646-1,Z646))))=1,MONTH((DATE(1899,12,31)+(0*7+IF(Z646&gt;60,Z646-1,Z646))))=2,MONTH((DATE(1899,12,31)+(0*7+IF(Z646&gt;60,Z646-1,Z646))))=3),"1er",IF(OR(MONTH((DATE(1899,12,31)+(0*7+IF(Z646&gt;60,Z646-1,Z646))))=4,MONTH((DATE(1899,12,31)+(0*7+IF(Z646&gt;60,Z646-1,Z646))))=5,MONTH((DATE(1899,12,31)+(0*7+IF(Z646&gt;60,Z646-1,Z646))))=6),"2ème",IF(OR(MONTH((DATE(1899,12,31)+(0*7+IF(Z646&gt;60,Z646-1,Z646))))=7,MONTH((DATE(1899,12,31)+(0*7+IF(Z646&gt;60,Z646-1,Z646))))=8,MONTH((DATE(1899,12,31)+(0*7+IF(Z646&gt;60,Z646-1,Z646))))=9),"3ème",IF(OR(MONTH((DATE(1899,12,31)+(0*7+IF(Z646&gt;60,Z646-1,Z646))))=10,MONTH((DATE(1899,12,31)+(0*7+IF(Z646&gt;60,Z646-1,Z646))))=11,MONTH((DATE(1899,12,31)+(0*7+IF(Z646&gt;60,Z646-1,Z646))))=12),"4ème")))))</f>
      </c>
      <c r="AF646" s="131">
        <f>IF(Z646="","",YEAR((DATE(1899,12,31)+(0*7+IF(Z646&gt;60,Z646-1,Z646)))))</f>
      </c>
      <c r="AG646" s="123">
        <f>IF(U646="","",U646)</f>
      </c>
      <c r="AH646" s="124">
        <f>IF(S646="","",S646)</f>
      </c>
      <c r="AI646" s="99">
        <f>IF(P646="","",P646&amp;" ("&amp;O646&amp;"_"&amp;ROW()&amp;")")</f>
      </c>
      <c r="AQ646" s="124">
        <f>IF(T646="","",T646&amp;"1")</f>
      </c>
      <c r="AR646" s="124">
        <f>IF(S646="","",S646&amp;"2")</f>
      </c>
      <c r="AS646" s="30">
        <f>O646</f>
      </c>
    </row>
    <row r="647" s="41" customFormat="1" ht="64.9" customHeight="1">
      <c r="A647" s="188"/>
      <c r="B647" s="116"/>
      <c r="C647" s="116"/>
      <c r="D647" s="181"/>
      <c r="E647" s="181"/>
      <c r="F647" t="s" s="107">
        <v>67</v>
      </c>
      <c r="G647" s="116"/>
      <c r="H647" s="105">
        <f>IF(B647="","",SUMIF(O1:O1961,A647,AA1:AA1961))</f>
      </c>
      <c r="I647" s="105">
        <f>IF(B647="","",(SUMIF(O1:O1961,A647,AB1:AB1961)+(SUMIF(O1:O1961,A647,AC1:AC1961))))</f>
      </c>
      <c r="J647" s="116"/>
      <c r="K647" s="105">
        <f>IFERROR(J647/H647,"")</f>
      </c>
      <c r="L647" s="116"/>
      <c r="M647" s="116"/>
      <c r="N647" s="116"/>
      <c r="O647" s="119"/>
      <c r="P647" s="116"/>
      <c r="Q647" s="116"/>
      <c r="R647" s="116"/>
      <c r="S647" s="119"/>
      <c r="T647" s="119"/>
      <c r="U647" s="116"/>
      <c r="V647" s="116"/>
      <c r="W647" s="116"/>
      <c r="X647" s="116"/>
      <c r="Y647" s="116"/>
      <c r="Z647" s="116"/>
      <c r="AA647" s="116"/>
      <c r="AB647" s="116"/>
      <c r="AC647" s="119"/>
      <c r="AD647" s="207"/>
      <c r="AE647" s="130">
        <f>IF(Z647="","",IF(OR(MONTH((DATE(1899,12,31)+(0*7+IF(Z647&gt;60,Z647-1,Z647))))=1,MONTH((DATE(1899,12,31)+(0*7+IF(Z647&gt;60,Z647-1,Z647))))=2,MONTH((DATE(1899,12,31)+(0*7+IF(Z647&gt;60,Z647-1,Z647))))=3),"1er",IF(OR(MONTH((DATE(1899,12,31)+(0*7+IF(Z647&gt;60,Z647-1,Z647))))=4,MONTH((DATE(1899,12,31)+(0*7+IF(Z647&gt;60,Z647-1,Z647))))=5,MONTH((DATE(1899,12,31)+(0*7+IF(Z647&gt;60,Z647-1,Z647))))=6),"2ème",IF(OR(MONTH((DATE(1899,12,31)+(0*7+IF(Z647&gt;60,Z647-1,Z647))))=7,MONTH((DATE(1899,12,31)+(0*7+IF(Z647&gt;60,Z647-1,Z647))))=8,MONTH((DATE(1899,12,31)+(0*7+IF(Z647&gt;60,Z647-1,Z647))))=9),"3ème",IF(OR(MONTH((DATE(1899,12,31)+(0*7+IF(Z647&gt;60,Z647-1,Z647))))=10,MONTH((DATE(1899,12,31)+(0*7+IF(Z647&gt;60,Z647-1,Z647))))=11,MONTH((DATE(1899,12,31)+(0*7+IF(Z647&gt;60,Z647-1,Z647))))=12),"4ème")))))</f>
      </c>
      <c r="AF647" s="131">
        <f>IF(Z647="","",YEAR((DATE(1899,12,31)+(0*7+IF(Z647&gt;60,Z647-1,Z647)))))</f>
      </c>
      <c r="AG647" s="123">
        <f>IF(U647="","",U647)</f>
      </c>
      <c r="AH647" s="124">
        <f>IF(S647="","",S647)</f>
      </c>
      <c r="AI647" s="99">
        <f>IF(P647="","",P647&amp;" ("&amp;O647&amp;"_"&amp;ROW()&amp;")")</f>
      </c>
      <c r="AQ647" s="124">
        <f>IF(T647="","",T647&amp;"1")</f>
      </c>
      <c r="AR647" s="124">
        <f>IF(S647="","",S647&amp;"2")</f>
      </c>
      <c r="AS647" s="30">
        <f>O647</f>
      </c>
    </row>
    <row r="648" s="41" customFormat="1" ht="64.9" customHeight="1">
      <c r="A648" s="188"/>
      <c r="B648" s="116"/>
      <c r="C648" s="116"/>
      <c r="D648" s="181"/>
      <c r="E648" s="181"/>
      <c r="F648" t="s" s="107">
        <v>67</v>
      </c>
      <c r="G648" s="116"/>
      <c r="H648" s="105">
        <f>IF(B648="","",SUMIF(O1:O1961,A648,AA1:AA1961))</f>
      </c>
      <c r="I648" s="105">
        <f>IF(B648="","",(SUMIF(O1:O1961,A648,AB1:AB1961)+(SUMIF(O1:O1961,A648,AC1:AC1961))))</f>
      </c>
      <c r="J648" s="116"/>
      <c r="K648" s="105">
        <f>IFERROR(J648/H648,"")</f>
      </c>
      <c r="L648" s="116"/>
      <c r="M648" s="116"/>
      <c r="N648" s="116"/>
      <c r="O648" s="119"/>
      <c r="P648" s="116"/>
      <c r="Q648" s="116"/>
      <c r="R648" s="116"/>
      <c r="S648" s="119"/>
      <c r="T648" s="119"/>
      <c r="U648" s="116"/>
      <c r="V648" s="116"/>
      <c r="W648" s="116"/>
      <c r="X648" s="116"/>
      <c r="Y648" s="116"/>
      <c r="Z648" s="116"/>
      <c r="AA648" s="116"/>
      <c r="AB648" s="116"/>
      <c r="AC648" s="119"/>
      <c r="AD648" s="207"/>
      <c r="AE648" s="130">
        <f>IF(Z648="","",IF(OR(MONTH((DATE(1899,12,31)+(0*7+IF(Z648&gt;60,Z648-1,Z648))))=1,MONTH((DATE(1899,12,31)+(0*7+IF(Z648&gt;60,Z648-1,Z648))))=2,MONTH((DATE(1899,12,31)+(0*7+IF(Z648&gt;60,Z648-1,Z648))))=3),"1er",IF(OR(MONTH((DATE(1899,12,31)+(0*7+IF(Z648&gt;60,Z648-1,Z648))))=4,MONTH((DATE(1899,12,31)+(0*7+IF(Z648&gt;60,Z648-1,Z648))))=5,MONTH((DATE(1899,12,31)+(0*7+IF(Z648&gt;60,Z648-1,Z648))))=6),"2ème",IF(OR(MONTH((DATE(1899,12,31)+(0*7+IF(Z648&gt;60,Z648-1,Z648))))=7,MONTH((DATE(1899,12,31)+(0*7+IF(Z648&gt;60,Z648-1,Z648))))=8,MONTH((DATE(1899,12,31)+(0*7+IF(Z648&gt;60,Z648-1,Z648))))=9),"3ème",IF(OR(MONTH((DATE(1899,12,31)+(0*7+IF(Z648&gt;60,Z648-1,Z648))))=10,MONTH((DATE(1899,12,31)+(0*7+IF(Z648&gt;60,Z648-1,Z648))))=11,MONTH((DATE(1899,12,31)+(0*7+IF(Z648&gt;60,Z648-1,Z648))))=12),"4ème")))))</f>
      </c>
      <c r="AF648" s="131">
        <f>IF(Z648="","",YEAR((DATE(1899,12,31)+(0*7+IF(Z648&gt;60,Z648-1,Z648)))))</f>
      </c>
      <c r="AG648" s="123">
        <f>IF(U648="","",U648)</f>
      </c>
      <c r="AH648" s="124">
        <f>IF(S648="","",S648)</f>
      </c>
      <c r="AI648" s="99">
        <f>IF(P648="","",P648&amp;" ("&amp;O648&amp;"_"&amp;ROW()&amp;")")</f>
      </c>
      <c r="AQ648" s="124">
        <f>IF(T648="","",T648&amp;"1")</f>
      </c>
      <c r="AR648" s="124">
        <f>IF(S648="","",S648&amp;"2")</f>
      </c>
      <c r="AS648" s="30">
        <f>O648</f>
      </c>
    </row>
    <row r="649" s="41" customFormat="1" ht="64.9" customHeight="1">
      <c r="A649" s="188"/>
      <c r="B649" s="116"/>
      <c r="C649" s="116"/>
      <c r="D649" s="181"/>
      <c r="E649" s="181"/>
      <c r="F649" t="s" s="107">
        <v>67</v>
      </c>
      <c r="G649" s="116"/>
      <c r="H649" s="105">
        <f>IF(B649="","",SUMIF(O1:O1961,A649,AA1:AA1961))</f>
      </c>
      <c r="I649" s="105">
        <f>IF(B649="","",(SUMIF(O1:O1961,A649,AB1:AB1961)+(SUMIF(O1:O1961,A649,AC1:AC1961))))</f>
      </c>
      <c r="J649" s="116"/>
      <c r="K649" s="105">
        <f>IFERROR(J649/H649,"")</f>
      </c>
      <c r="L649" s="116"/>
      <c r="M649" s="116"/>
      <c r="N649" s="116"/>
      <c r="O649" s="119"/>
      <c r="P649" s="116"/>
      <c r="Q649" s="116"/>
      <c r="R649" s="116"/>
      <c r="S649" s="119"/>
      <c r="T649" s="119"/>
      <c r="U649" s="116"/>
      <c r="V649" s="116"/>
      <c r="W649" s="116"/>
      <c r="X649" s="116"/>
      <c r="Y649" s="116"/>
      <c r="Z649" s="116"/>
      <c r="AA649" s="116"/>
      <c r="AB649" s="116"/>
      <c r="AC649" s="119"/>
      <c r="AD649" s="207"/>
      <c r="AE649" s="130">
        <f>IF(Z649="","",IF(OR(MONTH((DATE(1899,12,31)+(0*7+IF(Z649&gt;60,Z649-1,Z649))))=1,MONTH((DATE(1899,12,31)+(0*7+IF(Z649&gt;60,Z649-1,Z649))))=2,MONTH((DATE(1899,12,31)+(0*7+IF(Z649&gt;60,Z649-1,Z649))))=3),"1er",IF(OR(MONTH((DATE(1899,12,31)+(0*7+IF(Z649&gt;60,Z649-1,Z649))))=4,MONTH((DATE(1899,12,31)+(0*7+IF(Z649&gt;60,Z649-1,Z649))))=5,MONTH((DATE(1899,12,31)+(0*7+IF(Z649&gt;60,Z649-1,Z649))))=6),"2ème",IF(OR(MONTH((DATE(1899,12,31)+(0*7+IF(Z649&gt;60,Z649-1,Z649))))=7,MONTH((DATE(1899,12,31)+(0*7+IF(Z649&gt;60,Z649-1,Z649))))=8,MONTH((DATE(1899,12,31)+(0*7+IF(Z649&gt;60,Z649-1,Z649))))=9),"3ème",IF(OR(MONTH((DATE(1899,12,31)+(0*7+IF(Z649&gt;60,Z649-1,Z649))))=10,MONTH((DATE(1899,12,31)+(0*7+IF(Z649&gt;60,Z649-1,Z649))))=11,MONTH((DATE(1899,12,31)+(0*7+IF(Z649&gt;60,Z649-1,Z649))))=12),"4ème")))))</f>
      </c>
      <c r="AF649" s="131">
        <f>IF(Z649="","",YEAR((DATE(1899,12,31)+(0*7+IF(Z649&gt;60,Z649-1,Z649)))))</f>
      </c>
      <c r="AG649" s="123">
        <f>IF(U649="","",U649)</f>
      </c>
      <c r="AH649" s="124">
        <f>IF(S649="","",S649)</f>
      </c>
      <c r="AI649" s="99">
        <f>IF(P649="","",P649&amp;" ("&amp;O649&amp;"_"&amp;ROW()&amp;")")</f>
      </c>
      <c r="AQ649" s="124">
        <f>IF(T649="","",T649&amp;"1")</f>
      </c>
      <c r="AR649" s="124">
        <f>IF(S649="","",S649&amp;"2")</f>
      </c>
      <c r="AS649" s="30">
        <f>O649</f>
      </c>
    </row>
    <row r="650" s="41" customFormat="1" ht="64.9" customHeight="1">
      <c r="A650" s="188"/>
      <c r="B650" s="116"/>
      <c r="C650" s="116"/>
      <c r="D650" s="181"/>
      <c r="E650" s="181"/>
      <c r="F650" t="s" s="107">
        <v>67</v>
      </c>
      <c r="G650" s="116"/>
      <c r="H650" s="105">
        <f>IF(B650="","",SUMIF(O1:O1961,A650,AA1:AA1961))</f>
      </c>
      <c r="I650" s="105">
        <f>IF(B650="","",(SUMIF(O1:O1961,A650,AB1:AB1961)+(SUMIF(O1:O1961,A650,AC1:AC1961))))</f>
      </c>
      <c r="J650" s="116"/>
      <c r="K650" s="105">
        <f>IFERROR(J650/H650,"")</f>
      </c>
      <c r="L650" s="116"/>
      <c r="M650" s="116"/>
      <c r="N650" s="116"/>
      <c r="O650" s="119"/>
      <c r="P650" s="116"/>
      <c r="Q650" s="116"/>
      <c r="R650" s="116"/>
      <c r="S650" s="119"/>
      <c r="T650" s="119"/>
      <c r="U650" s="116"/>
      <c r="V650" s="116"/>
      <c r="W650" s="116"/>
      <c r="X650" s="116"/>
      <c r="Y650" s="116"/>
      <c r="Z650" s="116"/>
      <c r="AA650" s="116"/>
      <c r="AB650" s="116"/>
      <c r="AC650" s="119"/>
      <c r="AD650" s="207"/>
      <c r="AE650" s="130">
        <f>IF(Z650="","",IF(OR(MONTH((DATE(1899,12,31)+(0*7+IF(Z650&gt;60,Z650-1,Z650))))=1,MONTH((DATE(1899,12,31)+(0*7+IF(Z650&gt;60,Z650-1,Z650))))=2,MONTH((DATE(1899,12,31)+(0*7+IF(Z650&gt;60,Z650-1,Z650))))=3),"1er",IF(OR(MONTH((DATE(1899,12,31)+(0*7+IF(Z650&gt;60,Z650-1,Z650))))=4,MONTH((DATE(1899,12,31)+(0*7+IF(Z650&gt;60,Z650-1,Z650))))=5,MONTH((DATE(1899,12,31)+(0*7+IF(Z650&gt;60,Z650-1,Z650))))=6),"2ème",IF(OR(MONTH((DATE(1899,12,31)+(0*7+IF(Z650&gt;60,Z650-1,Z650))))=7,MONTH((DATE(1899,12,31)+(0*7+IF(Z650&gt;60,Z650-1,Z650))))=8,MONTH((DATE(1899,12,31)+(0*7+IF(Z650&gt;60,Z650-1,Z650))))=9),"3ème",IF(OR(MONTH((DATE(1899,12,31)+(0*7+IF(Z650&gt;60,Z650-1,Z650))))=10,MONTH((DATE(1899,12,31)+(0*7+IF(Z650&gt;60,Z650-1,Z650))))=11,MONTH((DATE(1899,12,31)+(0*7+IF(Z650&gt;60,Z650-1,Z650))))=12),"4ème")))))</f>
      </c>
      <c r="AF650" s="131">
        <f>IF(Z650="","",YEAR((DATE(1899,12,31)+(0*7+IF(Z650&gt;60,Z650-1,Z650)))))</f>
      </c>
      <c r="AG650" s="123">
        <f>IF(U650="","",U650)</f>
      </c>
      <c r="AH650" s="124">
        <f>IF(S650="","",S650)</f>
      </c>
      <c r="AI650" s="99">
        <f>IF(P650="","",P650&amp;" ("&amp;O650&amp;"_"&amp;ROW()&amp;")")</f>
      </c>
      <c r="AQ650" s="124">
        <f>IF(T650="","",T650&amp;"1")</f>
      </c>
      <c r="AR650" s="124">
        <f>IF(S650="","",S650&amp;"2")</f>
      </c>
      <c r="AS650" s="30">
        <f>O650</f>
      </c>
    </row>
    <row r="651" s="41" customFormat="1" ht="64.9" customHeight="1">
      <c r="A651" s="188"/>
      <c r="B651" s="116"/>
      <c r="C651" s="116"/>
      <c r="D651" s="181"/>
      <c r="E651" s="181"/>
      <c r="F651" t="s" s="107">
        <v>67</v>
      </c>
      <c r="G651" s="116"/>
      <c r="H651" s="105">
        <f>IF(B651="","",SUMIF(O1:O1961,A651,AA1:AA1961))</f>
      </c>
      <c r="I651" s="105">
        <f>IF(B651="","",(SUMIF(O1:O1961,A651,AB1:AB1961)+(SUMIF(O1:O1961,A651,AC1:AC1961))))</f>
      </c>
      <c r="J651" s="116"/>
      <c r="K651" s="105">
        <f>IFERROR(J651/H651,"")</f>
      </c>
      <c r="L651" s="116"/>
      <c r="M651" s="116"/>
      <c r="N651" s="116"/>
      <c r="O651" s="119"/>
      <c r="P651" s="116"/>
      <c r="Q651" s="116"/>
      <c r="R651" s="116"/>
      <c r="S651" s="119"/>
      <c r="T651" s="119"/>
      <c r="U651" s="116"/>
      <c r="V651" s="116"/>
      <c r="W651" s="116"/>
      <c r="X651" s="116"/>
      <c r="Y651" s="116"/>
      <c r="Z651" s="116"/>
      <c r="AA651" s="116"/>
      <c r="AB651" s="116"/>
      <c r="AC651" s="119"/>
      <c r="AD651" s="207"/>
      <c r="AE651" s="130">
        <f>IF(Z651="","",IF(OR(MONTH((DATE(1899,12,31)+(0*7+IF(Z651&gt;60,Z651-1,Z651))))=1,MONTH((DATE(1899,12,31)+(0*7+IF(Z651&gt;60,Z651-1,Z651))))=2,MONTH((DATE(1899,12,31)+(0*7+IF(Z651&gt;60,Z651-1,Z651))))=3),"1er",IF(OR(MONTH((DATE(1899,12,31)+(0*7+IF(Z651&gt;60,Z651-1,Z651))))=4,MONTH((DATE(1899,12,31)+(0*7+IF(Z651&gt;60,Z651-1,Z651))))=5,MONTH((DATE(1899,12,31)+(0*7+IF(Z651&gt;60,Z651-1,Z651))))=6),"2ème",IF(OR(MONTH((DATE(1899,12,31)+(0*7+IF(Z651&gt;60,Z651-1,Z651))))=7,MONTH((DATE(1899,12,31)+(0*7+IF(Z651&gt;60,Z651-1,Z651))))=8,MONTH((DATE(1899,12,31)+(0*7+IF(Z651&gt;60,Z651-1,Z651))))=9),"3ème",IF(OR(MONTH((DATE(1899,12,31)+(0*7+IF(Z651&gt;60,Z651-1,Z651))))=10,MONTH((DATE(1899,12,31)+(0*7+IF(Z651&gt;60,Z651-1,Z651))))=11,MONTH((DATE(1899,12,31)+(0*7+IF(Z651&gt;60,Z651-1,Z651))))=12),"4ème")))))</f>
      </c>
      <c r="AF651" s="131">
        <f>IF(Z651="","",YEAR((DATE(1899,12,31)+(0*7+IF(Z651&gt;60,Z651-1,Z651)))))</f>
      </c>
      <c r="AG651" s="123">
        <f>IF(U651="","",U651)</f>
      </c>
      <c r="AH651" s="124">
        <f>IF(S651="","",S651)</f>
      </c>
      <c r="AI651" s="99">
        <f>IF(P651="","",P651&amp;" ("&amp;O651&amp;"_"&amp;ROW()&amp;")")</f>
      </c>
      <c r="AQ651" s="124">
        <f>IF(T651="","",T651&amp;"1")</f>
      </c>
      <c r="AR651" s="124">
        <f>IF(S651="","",S651&amp;"2")</f>
      </c>
      <c r="AS651" s="30">
        <f>O651</f>
      </c>
    </row>
    <row r="652" s="41" customFormat="1" ht="64.9" customHeight="1">
      <c r="A652" s="188"/>
      <c r="B652" s="116"/>
      <c r="C652" s="116"/>
      <c r="D652" s="181"/>
      <c r="E652" s="181"/>
      <c r="F652" t="s" s="107">
        <v>67</v>
      </c>
      <c r="G652" s="116"/>
      <c r="H652" s="105">
        <f>IF(B652="","",SUMIF(O1:O1961,A652,AA1:AA1961))</f>
      </c>
      <c r="I652" s="105">
        <f>IF(B652="","",(SUMIF(O1:O1961,A652,AB1:AB1961)+(SUMIF(O1:O1961,A652,AC1:AC1961))))</f>
      </c>
      <c r="J652" s="116"/>
      <c r="K652" s="105">
        <f>IFERROR(J652/H652,"")</f>
      </c>
      <c r="L652" s="116"/>
      <c r="M652" s="116"/>
      <c r="N652" s="116"/>
      <c r="O652" s="119"/>
      <c r="P652" s="116"/>
      <c r="Q652" s="116"/>
      <c r="R652" s="116"/>
      <c r="S652" s="119"/>
      <c r="T652" s="119"/>
      <c r="U652" s="116"/>
      <c r="V652" s="116"/>
      <c r="W652" s="116"/>
      <c r="X652" s="116"/>
      <c r="Y652" s="116"/>
      <c r="Z652" s="116"/>
      <c r="AA652" s="116"/>
      <c r="AB652" s="116"/>
      <c r="AC652" s="119"/>
      <c r="AD652" s="207"/>
      <c r="AE652" s="130">
        <f>IF(Z652="","",IF(OR(MONTH((DATE(1899,12,31)+(0*7+IF(Z652&gt;60,Z652-1,Z652))))=1,MONTH((DATE(1899,12,31)+(0*7+IF(Z652&gt;60,Z652-1,Z652))))=2,MONTH((DATE(1899,12,31)+(0*7+IF(Z652&gt;60,Z652-1,Z652))))=3),"1er",IF(OR(MONTH((DATE(1899,12,31)+(0*7+IF(Z652&gt;60,Z652-1,Z652))))=4,MONTH((DATE(1899,12,31)+(0*7+IF(Z652&gt;60,Z652-1,Z652))))=5,MONTH((DATE(1899,12,31)+(0*7+IF(Z652&gt;60,Z652-1,Z652))))=6),"2ème",IF(OR(MONTH((DATE(1899,12,31)+(0*7+IF(Z652&gt;60,Z652-1,Z652))))=7,MONTH((DATE(1899,12,31)+(0*7+IF(Z652&gt;60,Z652-1,Z652))))=8,MONTH((DATE(1899,12,31)+(0*7+IF(Z652&gt;60,Z652-1,Z652))))=9),"3ème",IF(OR(MONTH((DATE(1899,12,31)+(0*7+IF(Z652&gt;60,Z652-1,Z652))))=10,MONTH((DATE(1899,12,31)+(0*7+IF(Z652&gt;60,Z652-1,Z652))))=11,MONTH((DATE(1899,12,31)+(0*7+IF(Z652&gt;60,Z652-1,Z652))))=12),"4ème")))))</f>
      </c>
      <c r="AF652" s="131">
        <f>IF(Z652="","",YEAR((DATE(1899,12,31)+(0*7+IF(Z652&gt;60,Z652-1,Z652)))))</f>
      </c>
      <c r="AG652" s="123">
        <f>IF(U652="","",U652)</f>
      </c>
      <c r="AH652" s="124">
        <f>IF(S652="","",S652)</f>
      </c>
      <c r="AI652" s="99">
        <f>IF(P652="","",P652&amp;" ("&amp;O652&amp;"_"&amp;ROW()&amp;")")</f>
      </c>
      <c r="AQ652" s="124">
        <f>IF(T652="","",T652&amp;"1")</f>
      </c>
      <c r="AR652" s="124">
        <f>IF(S652="","",S652&amp;"2")</f>
      </c>
      <c r="AS652" s="30">
        <f>O652</f>
      </c>
    </row>
    <row r="653" s="41" customFormat="1" ht="64.9" customHeight="1">
      <c r="A653" s="188"/>
      <c r="B653" s="116"/>
      <c r="C653" s="116"/>
      <c r="D653" s="181"/>
      <c r="E653" s="181"/>
      <c r="F653" t="s" s="107">
        <v>67</v>
      </c>
      <c r="G653" s="116"/>
      <c r="H653" s="105">
        <f>IF(B653="","",SUMIF(O1:O1961,A653,AA1:AA1961))</f>
      </c>
      <c r="I653" s="105">
        <f>IF(B653="","",(SUMIF(O1:O1961,A653,AB1:AB1961)+(SUMIF(O1:O1961,A653,AC1:AC1961))))</f>
      </c>
      <c r="J653" s="116"/>
      <c r="K653" s="105">
        <f>IFERROR(J653/H653,"")</f>
      </c>
      <c r="L653" s="116"/>
      <c r="M653" s="116"/>
      <c r="N653" s="116"/>
      <c r="O653" s="119"/>
      <c r="P653" s="116"/>
      <c r="Q653" s="116"/>
      <c r="R653" s="116"/>
      <c r="S653" s="119"/>
      <c r="T653" s="119"/>
      <c r="U653" s="116"/>
      <c r="V653" s="116"/>
      <c r="W653" s="116"/>
      <c r="X653" s="116"/>
      <c r="Y653" s="116"/>
      <c r="Z653" s="116"/>
      <c r="AA653" s="116"/>
      <c r="AB653" s="116"/>
      <c r="AC653" s="119"/>
      <c r="AD653" s="207"/>
      <c r="AE653" s="130">
        <f>IF(Z653="","",IF(OR(MONTH((DATE(1899,12,31)+(0*7+IF(Z653&gt;60,Z653-1,Z653))))=1,MONTH((DATE(1899,12,31)+(0*7+IF(Z653&gt;60,Z653-1,Z653))))=2,MONTH((DATE(1899,12,31)+(0*7+IF(Z653&gt;60,Z653-1,Z653))))=3),"1er",IF(OR(MONTH((DATE(1899,12,31)+(0*7+IF(Z653&gt;60,Z653-1,Z653))))=4,MONTH((DATE(1899,12,31)+(0*7+IF(Z653&gt;60,Z653-1,Z653))))=5,MONTH((DATE(1899,12,31)+(0*7+IF(Z653&gt;60,Z653-1,Z653))))=6),"2ème",IF(OR(MONTH((DATE(1899,12,31)+(0*7+IF(Z653&gt;60,Z653-1,Z653))))=7,MONTH((DATE(1899,12,31)+(0*7+IF(Z653&gt;60,Z653-1,Z653))))=8,MONTH((DATE(1899,12,31)+(0*7+IF(Z653&gt;60,Z653-1,Z653))))=9),"3ème",IF(OR(MONTH((DATE(1899,12,31)+(0*7+IF(Z653&gt;60,Z653-1,Z653))))=10,MONTH((DATE(1899,12,31)+(0*7+IF(Z653&gt;60,Z653-1,Z653))))=11,MONTH((DATE(1899,12,31)+(0*7+IF(Z653&gt;60,Z653-1,Z653))))=12),"4ème")))))</f>
      </c>
      <c r="AF653" s="131">
        <f>IF(Z653="","",YEAR((DATE(1899,12,31)+(0*7+IF(Z653&gt;60,Z653-1,Z653)))))</f>
      </c>
      <c r="AG653" s="123">
        <f>IF(U653="","",U653)</f>
      </c>
      <c r="AH653" s="124">
        <f>IF(S653="","",S653)</f>
      </c>
      <c r="AI653" s="99">
        <f>IF(P653="","",P653&amp;" ("&amp;O653&amp;"_"&amp;ROW()&amp;")")</f>
      </c>
      <c r="AQ653" s="124">
        <f>IF(T653="","",T653&amp;"1")</f>
      </c>
      <c r="AR653" s="124">
        <f>IF(S653="","",S653&amp;"2")</f>
      </c>
      <c r="AS653" s="30">
        <f>O653</f>
      </c>
    </row>
    <row r="654" s="41" customFormat="1" ht="64.9" customHeight="1">
      <c r="A654" s="188"/>
      <c r="B654" s="116"/>
      <c r="C654" s="116"/>
      <c r="D654" s="181"/>
      <c r="E654" s="181"/>
      <c r="F654" t="s" s="107">
        <v>67</v>
      </c>
      <c r="G654" s="116"/>
      <c r="H654" s="105">
        <f>IF(B654="","",SUMIF(O1:O1961,A654,AA1:AA1961))</f>
      </c>
      <c r="I654" s="105">
        <f>IF(B654="","",(SUMIF(O1:O1961,A654,AB1:AB1961)+(SUMIF(O1:O1961,A654,AC1:AC1961))))</f>
      </c>
      <c r="J654" s="116"/>
      <c r="K654" s="105">
        <f>IFERROR(J654/H654,"")</f>
      </c>
      <c r="L654" s="116"/>
      <c r="M654" s="116"/>
      <c r="N654" s="116"/>
      <c r="O654" s="119"/>
      <c r="P654" s="116"/>
      <c r="Q654" s="116"/>
      <c r="R654" s="116"/>
      <c r="S654" s="119"/>
      <c r="T654" s="119"/>
      <c r="U654" s="116"/>
      <c r="V654" s="116"/>
      <c r="W654" s="116"/>
      <c r="X654" s="116"/>
      <c r="Y654" s="116"/>
      <c r="Z654" s="116"/>
      <c r="AA654" s="116"/>
      <c r="AB654" s="116"/>
      <c r="AC654" s="119"/>
      <c r="AD654" s="207"/>
      <c r="AE654" s="130">
        <f>IF(Z654="","",IF(OR(MONTH((DATE(1899,12,31)+(0*7+IF(Z654&gt;60,Z654-1,Z654))))=1,MONTH((DATE(1899,12,31)+(0*7+IF(Z654&gt;60,Z654-1,Z654))))=2,MONTH((DATE(1899,12,31)+(0*7+IF(Z654&gt;60,Z654-1,Z654))))=3),"1er",IF(OR(MONTH((DATE(1899,12,31)+(0*7+IF(Z654&gt;60,Z654-1,Z654))))=4,MONTH((DATE(1899,12,31)+(0*7+IF(Z654&gt;60,Z654-1,Z654))))=5,MONTH((DATE(1899,12,31)+(0*7+IF(Z654&gt;60,Z654-1,Z654))))=6),"2ème",IF(OR(MONTH((DATE(1899,12,31)+(0*7+IF(Z654&gt;60,Z654-1,Z654))))=7,MONTH((DATE(1899,12,31)+(0*7+IF(Z654&gt;60,Z654-1,Z654))))=8,MONTH((DATE(1899,12,31)+(0*7+IF(Z654&gt;60,Z654-1,Z654))))=9),"3ème",IF(OR(MONTH((DATE(1899,12,31)+(0*7+IF(Z654&gt;60,Z654-1,Z654))))=10,MONTH((DATE(1899,12,31)+(0*7+IF(Z654&gt;60,Z654-1,Z654))))=11,MONTH((DATE(1899,12,31)+(0*7+IF(Z654&gt;60,Z654-1,Z654))))=12),"4ème")))))</f>
      </c>
      <c r="AF654" s="131">
        <f>IF(Z654="","",YEAR((DATE(1899,12,31)+(0*7+IF(Z654&gt;60,Z654-1,Z654)))))</f>
      </c>
      <c r="AG654" s="123">
        <f>IF(U654="","",U654)</f>
      </c>
      <c r="AH654" s="124">
        <f>IF(S654="","",S654)</f>
      </c>
      <c r="AI654" s="99">
        <f>IF(P654="","",P654&amp;" ("&amp;O654&amp;"_"&amp;ROW()&amp;")")</f>
      </c>
      <c r="AQ654" s="124">
        <f>IF(T654="","",T654&amp;"1")</f>
      </c>
      <c r="AR654" s="124">
        <f>IF(S654="","",S654&amp;"2")</f>
      </c>
      <c r="AS654" s="30">
        <f>O654</f>
      </c>
    </row>
    <row r="655" s="41" customFormat="1" ht="64.9" customHeight="1">
      <c r="A655" s="188"/>
      <c r="B655" s="116"/>
      <c r="C655" s="116"/>
      <c r="D655" s="181"/>
      <c r="E655" s="181"/>
      <c r="F655" t="s" s="107">
        <v>67</v>
      </c>
      <c r="G655" s="116"/>
      <c r="H655" s="105">
        <f>IF(B655="","",SUMIF(O1:O1961,A655,AA1:AA1961))</f>
      </c>
      <c r="I655" s="105">
        <f>IF(B655="","",(SUMIF(O1:O1961,A655,AB1:AB1961)+(SUMIF(O1:O1961,A655,AC1:AC1961))))</f>
      </c>
      <c r="J655" s="116"/>
      <c r="K655" s="105">
        <f>IFERROR(J655/H655,"")</f>
      </c>
      <c r="L655" s="116"/>
      <c r="M655" s="116"/>
      <c r="N655" s="116"/>
      <c r="O655" s="119"/>
      <c r="P655" s="116"/>
      <c r="Q655" s="116"/>
      <c r="R655" s="116"/>
      <c r="S655" s="119"/>
      <c r="T655" s="119"/>
      <c r="U655" s="116"/>
      <c r="V655" s="116"/>
      <c r="W655" s="116"/>
      <c r="X655" s="116"/>
      <c r="Y655" s="116"/>
      <c r="Z655" s="116"/>
      <c r="AA655" s="116"/>
      <c r="AB655" s="116"/>
      <c r="AC655" s="119"/>
      <c r="AD655" s="207"/>
      <c r="AE655" s="130">
        <f>IF(Z655="","",IF(OR(MONTH((DATE(1899,12,31)+(0*7+IF(Z655&gt;60,Z655-1,Z655))))=1,MONTH((DATE(1899,12,31)+(0*7+IF(Z655&gt;60,Z655-1,Z655))))=2,MONTH((DATE(1899,12,31)+(0*7+IF(Z655&gt;60,Z655-1,Z655))))=3),"1er",IF(OR(MONTH((DATE(1899,12,31)+(0*7+IF(Z655&gt;60,Z655-1,Z655))))=4,MONTH((DATE(1899,12,31)+(0*7+IF(Z655&gt;60,Z655-1,Z655))))=5,MONTH((DATE(1899,12,31)+(0*7+IF(Z655&gt;60,Z655-1,Z655))))=6),"2ème",IF(OR(MONTH((DATE(1899,12,31)+(0*7+IF(Z655&gt;60,Z655-1,Z655))))=7,MONTH((DATE(1899,12,31)+(0*7+IF(Z655&gt;60,Z655-1,Z655))))=8,MONTH((DATE(1899,12,31)+(0*7+IF(Z655&gt;60,Z655-1,Z655))))=9),"3ème",IF(OR(MONTH((DATE(1899,12,31)+(0*7+IF(Z655&gt;60,Z655-1,Z655))))=10,MONTH((DATE(1899,12,31)+(0*7+IF(Z655&gt;60,Z655-1,Z655))))=11,MONTH((DATE(1899,12,31)+(0*7+IF(Z655&gt;60,Z655-1,Z655))))=12),"4ème")))))</f>
      </c>
      <c r="AF655" s="131">
        <f>IF(Z655="","",YEAR((DATE(1899,12,31)+(0*7+IF(Z655&gt;60,Z655-1,Z655)))))</f>
      </c>
      <c r="AG655" s="123">
        <f>IF(U655="","",U655)</f>
      </c>
      <c r="AH655" s="124">
        <f>IF(S655="","",S655)</f>
      </c>
      <c r="AI655" s="99">
        <f>IF(P655="","",P655&amp;" ("&amp;O655&amp;"_"&amp;ROW()&amp;")")</f>
      </c>
      <c r="AQ655" s="124">
        <f>IF(T655="","",T655&amp;"1")</f>
      </c>
      <c r="AR655" s="124">
        <f>IF(S655="","",S655&amp;"2")</f>
      </c>
      <c r="AS655" s="30">
        <f>O655</f>
      </c>
    </row>
    <row r="656" s="41" customFormat="1" ht="64.9" customHeight="1">
      <c r="A656" s="188"/>
      <c r="B656" s="116"/>
      <c r="C656" s="116"/>
      <c r="D656" s="181"/>
      <c r="E656" s="181"/>
      <c r="F656" t="s" s="107">
        <v>67</v>
      </c>
      <c r="G656" s="116"/>
      <c r="H656" s="105">
        <f>IF(B656="","",SUMIF(O1:O1961,A656,AA1:AA1961))</f>
      </c>
      <c r="I656" s="105">
        <f>IF(B656="","",(SUMIF(O1:O1961,A656,AB1:AB1961)+(SUMIF(O1:O1961,A656,AC1:AC1961))))</f>
      </c>
      <c r="J656" s="116"/>
      <c r="K656" s="105">
        <f>IFERROR(J656/H656,"")</f>
      </c>
      <c r="L656" s="116"/>
      <c r="M656" s="116"/>
      <c r="N656" s="116"/>
      <c r="O656" s="119"/>
      <c r="P656" s="116"/>
      <c r="Q656" s="116"/>
      <c r="R656" s="116"/>
      <c r="S656" s="119"/>
      <c r="T656" s="119"/>
      <c r="U656" s="116"/>
      <c r="V656" s="116"/>
      <c r="W656" s="116"/>
      <c r="X656" s="116"/>
      <c r="Y656" s="116"/>
      <c r="Z656" s="116"/>
      <c r="AA656" s="116"/>
      <c r="AB656" s="116"/>
      <c r="AC656" s="119"/>
      <c r="AD656" s="207"/>
      <c r="AE656" s="130">
        <f>IF(Z656="","",IF(OR(MONTH((DATE(1899,12,31)+(0*7+IF(Z656&gt;60,Z656-1,Z656))))=1,MONTH((DATE(1899,12,31)+(0*7+IF(Z656&gt;60,Z656-1,Z656))))=2,MONTH((DATE(1899,12,31)+(0*7+IF(Z656&gt;60,Z656-1,Z656))))=3),"1er",IF(OR(MONTH((DATE(1899,12,31)+(0*7+IF(Z656&gt;60,Z656-1,Z656))))=4,MONTH((DATE(1899,12,31)+(0*7+IF(Z656&gt;60,Z656-1,Z656))))=5,MONTH((DATE(1899,12,31)+(0*7+IF(Z656&gt;60,Z656-1,Z656))))=6),"2ème",IF(OR(MONTH((DATE(1899,12,31)+(0*7+IF(Z656&gt;60,Z656-1,Z656))))=7,MONTH((DATE(1899,12,31)+(0*7+IF(Z656&gt;60,Z656-1,Z656))))=8,MONTH((DATE(1899,12,31)+(0*7+IF(Z656&gt;60,Z656-1,Z656))))=9),"3ème",IF(OR(MONTH((DATE(1899,12,31)+(0*7+IF(Z656&gt;60,Z656-1,Z656))))=10,MONTH((DATE(1899,12,31)+(0*7+IF(Z656&gt;60,Z656-1,Z656))))=11,MONTH((DATE(1899,12,31)+(0*7+IF(Z656&gt;60,Z656-1,Z656))))=12),"4ème")))))</f>
      </c>
      <c r="AF656" s="131">
        <f>IF(Z656="","",YEAR((DATE(1899,12,31)+(0*7+IF(Z656&gt;60,Z656-1,Z656)))))</f>
      </c>
      <c r="AG656" s="123">
        <f>IF(U656="","",U656)</f>
      </c>
      <c r="AH656" s="124">
        <f>IF(S656="","",S656)</f>
      </c>
      <c r="AI656" s="99">
        <f>IF(P656="","",P656&amp;" ("&amp;O656&amp;"_"&amp;ROW()&amp;")")</f>
      </c>
      <c r="AQ656" s="124">
        <f>IF(T656="","",T656&amp;"1")</f>
      </c>
      <c r="AR656" s="124">
        <f>IF(S656="","",S656&amp;"2")</f>
      </c>
      <c r="AS656" s="30">
        <f>O656</f>
      </c>
    </row>
    <row r="657" s="41" customFormat="1" ht="64.9" customHeight="1">
      <c r="A657" s="188"/>
      <c r="B657" s="116"/>
      <c r="C657" s="116"/>
      <c r="D657" s="181"/>
      <c r="E657" s="181"/>
      <c r="F657" t="s" s="107">
        <v>67</v>
      </c>
      <c r="G657" s="116"/>
      <c r="H657" s="105">
        <f>IF(B657="","",SUMIF(O1:O1961,A657,AA1:AA1961))</f>
      </c>
      <c r="I657" s="105">
        <f>IF(B657="","",(SUMIF(O1:O1961,A657,AB1:AB1961)+(SUMIF(O1:O1961,A657,AC1:AC1961))))</f>
      </c>
      <c r="J657" s="116"/>
      <c r="K657" s="105">
        <f>IFERROR(J657/H657,"")</f>
      </c>
      <c r="L657" s="116"/>
      <c r="M657" s="116"/>
      <c r="N657" s="116"/>
      <c r="O657" s="119"/>
      <c r="P657" s="116"/>
      <c r="Q657" s="116"/>
      <c r="R657" s="116"/>
      <c r="S657" s="119"/>
      <c r="T657" s="119"/>
      <c r="U657" s="116"/>
      <c r="V657" s="116"/>
      <c r="W657" s="116"/>
      <c r="X657" s="116"/>
      <c r="Y657" s="116"/>
      <c r="Z657" s="116"/>
      <c r="AA657" s="116"/>
      <c r="AB657" s="116"/>
      <c r="AC657" s="119"/>
      <c r="AD657" s="207"/>
      <c r="AE657" s="130">
        <f>IF(Z657="","",IF(OR(MONTH((DATE(1899,12,31)+(0*7+IF(Z657&gt;60,Z657-1,Z657))))=1,MONTH((DATE(1899,12,31)+(0*7+IF(Z657&gt;60,Z657-1,Z657))))=2,MONTH((DATE(1899,12,31)+(0*7+IF(Z657&gt;60,Z657-1,Z657))))=3),"1er",IF(OR(MONTH((DATE(1899,12,31)+(0*7+IF(Z657&gt;60,Z657-1,Z657))))=4,MONTH((DATE(1899,12,31)+(0*7+IF(Z657&gt;60,Z657-1,Z657))))=5,MONTH((DATE(1899,12,31)+(0*7+IF(Z657&gt;60,Z657-1,Z657))))=6),"2ème",IF(OR(MONTH((DATE(1899,12,31)+(0*7+IF(Z657&gt;60,Z657-1,Z657))))=7,MONTH((DATE(1899,12,31)+(0*7+IF(Z657&gt;60,Z657-1,Z657))))=8,MONTH((DATE(1899,12,31)+(0*7+IF(Z657&gt;60,Z657-1,Z657))))=9),"3ème",IF(OR(MONTH((DATE(1899,12,31)+(0*7+IF(Z657&gt;60,Z657-1,Z657))))=10,MONTH((DATE(1899,12,31)+(0*7+IF(Z657&gt;60,Z657-1,Z657))))=11,MONTH((DATE(1899,12,31)+(0*7+IF(Z657&gt;60,Z657-1,Z657))))=12),"4ème")))))</f>
      </c>
      <c r="AF657" s="131">
        <f>IF(Z657="","",YEAR((DATE(1899,12,31)+(0*7+IF(Z657&gt;60,Z657-1,Z657)))))</f>
      </c>
      <c r="AG657" s="123">
        <f>IF(U657="","",U657)</f>
      </c>
      <c r="AH657" s="124">
        <f>IF(S657="","",S657)</f>
      </c>
      <c r="AI657" s="99">
        <f>IF(P657="","",P657&amp;" ("&amp;O657&amp;"_"&amp;ROW()&amp;")")</f>
      </c>
      <c r="AQ657" s="124">
        <f>IF(T657="","",T657&amp;"1")</f>
      </c>
      <c r="AR657" s="124">
        <f>IF(S657="","",S657&amp;"2")</f>
      </c>
      <c r="AS657" s="30">
        <f>O657</f>
      </c>
    </row>
    <row r="658" s="41" customFormat="1" ht="64.9" customHeight="1">
      <c r="A658" s="188"/>
      <c r="B658" s="116"/>
      <c r="C658" s="116"/>
      <c r="D658" s="181"/>
      <c r="E658" s="181"/>
      <c r="F658" t="s" s="107">
        <v>67</v>
      </c>
      <c r="G658" s="116"/>
      <c r="H658" s="105">
        <f>IF(B658="","",SUMIF(O1:O1961,A658,AA1:AA1961))</f>
      </c>
      <c r="I658" s="105">
        <f>IF(B658="","",(SUMIF(O1:O1961,A658,AB1:AB1961)+(SUMIF(O1:O1961,A658,AC1:AC1961))))</f>
      </c>
      <c r="J658" s="116"/>
      <c r="K658" s="105">
        <f>IFERROR(J658/H658,"")</f>
      </c>
      <c r="L658" s="116"/>
      <c r="M658" s="116"/>
      <c r="N658" s="116"/>
      <c r="O658" s="119"/>
      <c r="P658" s="116"/>
      <c r="Q658" s="116"/>
      <c r="R658" s="116"/>
      <c r="S658" s="119"/>
      <c r="T658" s="119"/>
      <c r="U658" s="116"/>
      <c r="V658" s="116"/>
      <c r="W658" s="116"/>
      <c r="X658" s="116"/>
      <c r="Y658" s="116"/>
      <c r="Z658" s="116"/>
      <c r="AA658" s="116"/>
      <c r="AB658" s="116"/>
      <c r="AC658" s="119"/>
      <c r="AD658" s="207"/>
      <c r="AE658" s="130">
        <f>IF(Z658="","",IF(OR(MONTH((DATE(1899,12,31)+(0*7+IF(Z658&gt;60,Z658-1,Z658))))=1,MONTH((DATE(1899,12,31)+(0*7+IF(Z658&gt;60,Z658-1,Z658))))=2,MONTH((DATE(1899,12,31)+(0*7+IF(Z658&gt;60,Z658-1,Z658))))=3),"1er",IF(OR(MONTH((DATE(1899,12,31)+(0*7+IF(Z658&gt;60,Z658-1,Z658))))=4,MONTH((DATE(1899,12,31)+(0*7+IF(Z658&gt;60,Z658-1,Z658))))=5,MONTH((DATE(1899,12,31)+(0*7+IF(Z658&gt;60,Z658-1,Z658))))=6),"2ème",IF(OR(MONTH((DATE(1899,12,31)+(0*7+IF(Z658&gt;60,Z658-1,Z658))))=7,MONTH((DATE(1899,12,31)+(0*7+IF(Z658&gt;60,Z658-1,Z658))))=8,MONTH((DATE(1899,12,31)+(0*7+IF(Z658&gt;60,Z658-1,Z658))))=9),"3ème",IF(OR(MONTH((DATE(1899,12,31)+(0*7+IF(Z658&gt;60,Z658-1,Z658))))=10,MONTH((DATE(1899,12,31)+(0*7+IF(Z658&gt;60,Z658-1,Z658))))=11,MONTH((DATE(1899,12,31)+(0*7+IF(Z658&gt;60,Z658-1,Z658))))=12),"4ème")))))</f>
      </c>
      <c r="AF658" s="131">
        <f>IF(Z658="","",YEAR((DATE(1899,12,31)+(0*7+IF(Z658&gt;60,Z658-1,Z658)))))</f>
      </c>
      <c r="AG658" s="123">
        <f>IF(U658="","",U658)</f>
      </c>
      <c r="AH658" s="124">
        <f>IF(S658="","",S658)</f>
      </c>
      <c r="AI658" s="99">
        <f>IF(P658="","",P658&amp;" ("&amp;O658&amp;"_"&amp;ROW()&amp;")")</f>
      </c>
      <c r="AQ658" s="124">
        <f>IF(T658="","",T658&amp;"1")</f>
      </c>
      <c r="AR658" s="124">
        <f>IF(S658="","",S658&amp;"2")</f>
      </c>
      <c r="AS658" s="30">
        <f>O658</f>
      </c>
    </row>
    <row r="659" s="41" customFormat="1" ht="64.9" customHeight="1">
      <c r="A659" s="188"/>
      <c r="B659" s="116"/>
      <c r="C659" s="116"/>
      <c r="D659" s="181"/>
      <c r="E659" s="181"/>
      <c r="F659" t="s" s="107">
        <v>67</v>
      </c>
      <c r="G659" s="116"/>
      <c r="H659" s="105">
        <f>IF(B659="","",SUMIF(O1:O1961,A659,AA1:AA1961))</f>
      </c>
      <c r="I659" s="105">
        <f>IF(B659="","",(SUMIF(O1:O1961,A659,AB1:AB1961)+(SUMIF(O1:O1961,A659,AC1:AC1961))))</f>
      </c>
      <c r="J659" s="116"/>
      <c r="K659" s="105">
        <f>IFERROR(J659/H659,"")</f>
      </c>
      <c r="L659" s="116"/>
      <c r="M659" s="116"/>
      <c r="N659" s="116"/>
      <c r="O659" s="119"/>
      <c r="P659" s="116"/>
      <c r="Q659" s="116"/>
      <c r="R659" s="116"/>
      <c r="S659" s="119"/>
      <c r="T659" s="119"/>
      <c r="U659" s="116"/>
      <c r="V659" s="116"/>
      <c r="W659" s="116"/>
      <c r="X659" s="116"/>
      <c r="Y659" s="116"/>
      <c r="Z659" s="116"/>
      <c r="AA659" s="116"/>
      <c r="AB659" s="116"/>
      <c r="AC659" s="119"/>
      <c r="AD659" s="207"/>
      <c r="AE659" s="130">
        <f>IF(Z659="","",IF(OR(MONTH((DATE(1899,12,31)+(0*7+IF(Z659&gt;60,Z659-1,Z659))))=1,MONTH((DATE(1899,12,31)+(0*7+IF(Z659&gt;60,Z659-1,Z659))))=2,MONTH((DATE(1899,12,31)+(0*7+IF(Z659&gt;60,Z659-1,Z659))))=3),"1er",IF(OR(MONTH((DATE(1899,12,31)+(0*7+IF(Z659&gt;60,Z659-1,Z659))))=4,MONTH((DATE(1899,12,31)+(0*7+IF(Z659&gt;60,Z659-1,Z659))))=5,MONTH((DATE(1899,12,31)+(0*7+IF(Z659&gt;60,Z659-1,Z659))))=6),"2ème",IF(OR(MONTH((DATE(1899,12,31)+(0*7+IF(Z659&gt;60,Z659-1,Z659))))=7,MONTH((DATE(1899,12,31)+(0*7+IF(Z659&gt;60,Z659-1,Z659))))=8,MONTH((DATE(1899,12,31)+(0*7+IF(Z659&gt;60,Z659-1,Z659))))=9),"3ème",IF(OR(MONTH((DATE(1899,12,31)+(0*7+IF(Z659&gt;60,Z659-1,Z659))))=10,MONTH((DATE(1899,12,31)+(0*7+IF(Z659&gt;60,Z659-1,Z659))))=11,MONTH((DATE(1899,12,31)+(0*7+IF(Z659&gt;60,Z659-1,Z659))))=12),"4ème")))))</f>
      </c>
      <c r="AF659" s="131">
        <f>IF(Z659="","",YEAR((DATE(1899,12,31)+(0*7+IF(Z659&gt;60,Z659-1,Z659)))))</f>
      </c>
      <c r="AG659" s="123">
        <f>IF(U659="","",U659)</f>
      </c>
      <c r="AH659" s="124">
        <f>IF(S659="","",S659)</f>
      </c>
      <c r="AI659" s="99">
        <f>IF(P659="","",P659&amp;" ("&amp;O659&amp;"_"&amp;ROW()&amp;")")</f>
      </c>
      <c r="AQ659" s="124">
        <f>IF(T659="","",T659&amp;"1")</f>
      </c>
      <c r="AR659" s="124">
        <f>IF(S659="","",S659&amp;"2")</f>
      </c>
      <c r="AS659" s="30">
        <f>O659</f>
      </c>
    </row>
    <row r="660" s="41" customFormat="1" ht="64.9" customHeight="1">
      <c r="A660" s="188"/>
      <c r="B660" s="116"/>
      <c r="C660" s="116"/>
      <c r="D660" s="181"/>
      <c r="E660" s="181"/>
      <c r="F660" t="s" s="107">
        <v>67</v>
      </c>
      <c r="G660" s="116"/>
      <c r="H660" s="105">
        <f>IF(B660="","",SUMIF(O1:O1961,A660,AA1:AA1961))</f>
      </c>
      <c r="I660" s="105">
        <f>IF(B660="","",(SUMIF(O1:O1961,A660,AB1:AB1961)+(SUMIF(O1:O1961,A660,AC1:AC1961))))</f>
      </c>
      <c r="J660" s="116"/>
      <c r="K660" s="105">
        <f>IFERROR(J660/H660,"")</f>
      </c>
      <c r="L660" s="116"/>
      <c r="M660" s="116"/>
      <c r="N660" s="116"/>
      <c r="O660" s="119"/>
      <c r="P660" s="116"/>
      <c r="Q660" s="116"/>
      <c r="R660" s="116"/>
      <c r="S660" s="119"/>
      <c r="T660" s="119"/>
      <c r="U660" s="116"/>
      <c r="V660" s="116"/>
      <c r="W660" s="116"/>
      <c r="X660" s="116"/>
      <c r="Y660" s="116"/>
      <c r="Z660" s="116"/>
      <c r="AA660" s="116"/>
      <c r="AB660" s="116"/>
      <c r="AC660" s="119"/>
      <c r="AD660" s="207"/>
      <c r="AE660" s="130">
        <f>IF(Z660="","",IF(OR(MONTH((DATE(1899,12,31)+(0*7+IF(Z660&gt;60,Z660-1,Z660))))=1,MONTH((DATE(1899,12,31)+(0*7+IF(Z660&gt;60,Z660-1,Z660))))=2,MONTH((DATE(1899,12,31)+(0*7+IF(Z660&gt;60,Z660-1,Z660))))=3),"1er",IF(OR(MONTH((DATE(1899,12,31)+(0*7+IF(Z660&gt;60,Z660-1,Z660))))=4,MONTH((DATE(1899,12,31)+(0*7+IF(Z660&gt;60,Z660-1,Z660))))=5,MONTH((DATE(1899,12,31)+(0*7+IF(Z660&gt;60,Z660-1,Z660))))=6),"2ème",IF(OR(MONTH((DATE(1899,12,31)+(0*7+IF(Z660&gt;60,Z660-1,Z660))))=7,MONTH((DATE(1899,12,31)+(0*7+IF(Z660&gt;60,Z660-1,Z660))))=8,MONTH((DATE(1899,12,31)+(0*7+IF(Z660&gt;60,Z660-1,Z660))))=9),"3ème",IF(OR(MONTH((DATE(1899,12,31)+(0*7+IF(Z660&gt;60,Z660-1,Z660))))=10,MONTH((DATE(1899,12,31)+(0*7+IF(Z660&gt;60,Z660-1,Z660))))=11,MONTH((DATE(1899,12,31)+(0*7+IF(Z660&gt;60,Z660-1,Z660))))=12),"4ème")))))</f>
      </c>
      <c r="AF660" s="131">
        <f>IF(Z660="","",YEAR((DATE(1899,12,31)+(0*7+IF(Z660&gt;60,Z660-1,Z660)))))</f>
      </c>
      <c r="AG660" s="123">
        <f>IF(U660="","",U660)</f>
      </c>
      <c r="AH660" s="124">
        <f>IF(S660="","",S660)</f>
      </c>
      <c r="AI660" s="99">
        <f>IF(P660="","",P660&amp;" ("&amp;O660&amp;"_"&amp;ROW()&amp;")")</f>
      </c>
      <c r="AQ660" s="124">
        <f>IF(T660="","",T660&amp;"1")</f>
      </c>
      <c r="AR660" s="124">
        <f>IF(S660="","",S660&amp;"2")</f>
      </c>
      <c r="AS660" s="30">
        <f>O660</f>
      </c>
    </row>
    <row r="661" s="41" customFormat="1" ht="64.9" customHeight="1">
      <c r="A661" s="188"/>
      <c r="B661" s="116"/>
      <c r="C661" s="116"/>
      <c r="D661" s="181"/>
      <c r="E661" s="181"/>
      <c r="F661" t="s" s="107">
        <v>67</v>
      </c>
      <c r="G661" s="116"/>
      <c r="H661" s="105">
        <f>IF(B661="","",SUMIF(O1:O1961,A661,AA1:AA1961))</f>
      </c>
      <c r="I661" s="105">
        <f>IF(B661="","",(SUMIF(O1:O1961,A661,AB1:AB1961)+(SUMIF(O1:O1961,A661,AC1:AC1961))))</f>
      </c>
      <c r="J661" s="116"/>
      <c r="K661" s="105">
        <f>IFERROR(J661/H661,"")</f>
      </c>
      <c r="L661" s="116"/>
      <c r="M661" s="116"/>
      <c r="N661" s="116"/>
      <c r="O661" s="119"/>
      <c r="P661" s="116"/>
      <c r="Q661" s="116"/>
      <c r="R661" s="116"/>
      <c r="S661" s="119"/>
      <c r="T661" s="119"/>
      <c r="U661" s="116"/>
      <c r="V661" s="116"/>
      <c r="W661" s="116"/>
      <c r="X661" s="116"/>
      <c r="Y661" s="116"/>
      <c r="Z661" s="116"/>
      <c r="AA661" s="116"/>
      <c r="AB661" s="116"/>
      <c r="AC661" s="119"/>
      <c r="AD661" s="207"/>
      <c r="AE661" s="130">
        <f>IF(Z661="","",IF(OR(MONTH((DATE(1899,12,31)+(0*7+IF(Z661&gt;60,Z661-1,Z661))))=1,MONTH((DATE(1899,12,31)+(0*7+IF(Z661&gt;60,Z661-1,Z661))))=2,MONTH((DATE(1899,12,31)+(0*7+IF(Z661&gt;60,Z661-1,Z661))))=3),"1er",IF(OR(MONTH((DATE(1899,12,31)+(0*7+IF(Z661&gt;60,Z661-1,Z661))))=4,MONTH((DATE(1899,12,31)+(0*7+IF(Z661&gt;60,Z661-1,Z661))))=5,MONTH((DATE(1899,12,31)+(0*7+IF(Z661&gt;60,Z661-1,Z661))))=6),"2ème",IF(OR(MONTH((DATE(1899,12,31)+(0*7+IF(Z661&gt;60,Z661-1,Z661))))=7,MONTH((DATE(1899,12,31)+(0*7+IF(Z661&gt;60,Z661-1,Z661))))=8,MONTH((DATE(1899,12,31)+(0*7+IF(Z661&gt;60,Z661-1,Z661))))=9),"3ème",IF(OR(MONTH((DATE(1899,12,31)+(0*7+IF(Z661&gt;60,Z661-1,Z661))))=10,MONTH((DATE(1899,12,31)+(0*7+IF(Z661&gt;60,Z661-1,Z661))))=11,MONTH((DATE(1899,12,31)+(0*7+IF(Z661&gt;60,Z661-1,Z661))))=12),"4ème")))))</f>
      </c>
      <c r="AF661" s="131">
        <f>IF(Z661="","",YEAR((DATE(1899,12,31)+(0*7+IF(Z661&gt;60,Z661-1,Z661)))))</f>
      </c>
      <c r="AG661" s="123">
        <f>IF(U661="","",U661)</f>
      </c>
      <c r="AH661" s="124">
        <f>IF(S661="","",S661)</f>
      </c>
      <c r="AI661" s="99">
        <f>IF(P661="","",P661&amp;" ("&amp;O661&amp;"_"&amp;ROW()&amp;")")</f>
      </c>
      <c r="AQ661" s="124">
        <f>IF(T661="","",T661&amp;"1")</f>
      </c>
      <c r="AR661" s="124">
        <f>IF(S661="","",S661&amp;"2")</f>
      </c>
      <c r="AS661" s="30">
        <f>O661</f>
      </c>
    </row>
    <row r="662" s="41" customFormat="1" ht="64.9" customHeight="1">
      <c r="A662" s="188"/>
      <c r="B662" s="116"/>
      <c r="C662" s="116"/>
      <c r="D662" s="181"/>
      <c r="E662" s="181"/>
      <c r="F662" t="s" s="107">
        <v>67</v>
      </c>
      <c r="G662" s="116"/>
      <c r="H662" s="105">
        <f>IF(B662="","",SUMIF(O1:O1961,A662,AA1:AA1961))</f>
      </c>
      <c r="I662" s="105">
        <f>IF(B662="","",(SUMIF(O1:O1961,A662,AB1:AB1961)+(SUMIF(O1:O1961,A662,AC1:AC1961))))</f>
      </c>
      <c r="J662" s="116"/>
      <c r="K662" s="105">
        <f>IFERROR(J662/H662,"")</f>
      </c>
      <c r="L662" s="116"/>
      <c r="M662" s="116"/>
      <c r="N662" s="116"/>
      <c r="O662" s="119"/>
      <c r="P662" s="116"/>
      <c r="Q662" s="116"/>
      <c r="R662" s="116"/>
      <c r="S662" s="119"/>
      <c r="T662" s="119"/>
      <c r="U662" s="116"/>
      <c r="V662" s="116"/>
      <c r="W662" s="116"/>
      <c r="X662" s="116"/>
      <c r="Y662" s="116"/>
      <c r="Z662" s="116"/>
      <c r="AA662" s="116"/>
      <c r="AB662" s="116"/>
      <c r="AC662" s="119"/>
      <c r="AD662" s="207"/>
      <c r="AE662" s="130">
        <f>IF(Z662="","",IF(OR(MONTH((DATE(1899,12,31)+(0*7+IF(Z662&gt;60,Z662-1,Z662))))=1,MONTH((DATE(1899,12,31)+(0*7+IF(Z662&gt;60,Z662-1,Z662))))=2,MONTH((DATE(1899,12,31)+(0*7+IF(Z662&gt;60,Z662-1,Z662))))=3),"1er",IF(OR(MONTH((DATE(1899,12,31)+(0*7+IF(Z662&gt;60,Z662-1,Z662))))=4,MONTH((DATE(1899,12,31)+(0*7+IF(Z662&gt;60,Z662-1,Z662))))=5,MONTH((DATE(1899,12,31)+(0*7+IF(Z662&gt;60,Z662-1,Z662))))=6),"2ème",IF(OR(MONTH((DATE(1899,12,31)+(0*7+IF(Z662&gt;60,Z662-1,Z662))))=7,MONTH((DATE(1899,12,31)+(0*7+IF(Z662&gt;60,Z662-1,Z662))))=8,MONTH((DATE(1899,12,31)+(0*7+IF(Z662&gt;60,Z662-1,Z662))))=9),"3ème",IF(OR(MONTH((DATE(1899,12,31)+(0*7+IF(Z662&gt;60,Z662-1,Z662))))=10,MONTH((DATE(1899,12,31)+(0*7+IF(Z662&gt;60,Z662-1,Z662))))=11,MONTH((DATE(1899,12,31)+(0*7+IF(Z662&gt;60,Z662-1,Z662))))=12),"4ème")))))</f>
      </c>
      <c r="AF662" s="131">
        <f>IF(Z662="","",YEAR((DATE(1899,12,31)+(0*7+IF(Z662&gt;60,Z662-1,Z662)))))</f>
      </c>
      <c r="AG662" s="123">
        <f>IF(U662="","",U662)</f>
      </c>
      <c r="AH662" s="124">
        <f>IF(S662="","",S662)</f>
      </c>
      <c r="AI662" s="99">
        <f>IF(P662="","",P662&amp;" ("&amp;O662&amp;"_"&amp;ROW()&amp;")")</f>
      </c>
      <c r="AQ662" s="124">
        <f>IF(T662="","",T662&amp;"1")</f>
      </c>
      <c r="AR662" s="124">
        <f>IF(S662="","",S662&amp;"2")</f>
      </c>
      <c r="AS662" s="30">
        <f>O662</f>
      </c>
    </row>
    <row r="663" s="41" customFormat="1" ht="64.9" customHeight="1">
      <c r="A663" s="188"/>
      <c r="B663" s="116"/>
      <c r="C663" s="116"/>
      <c r="D663" s="181"/>
      <c r="E663" s="181"/>
      <c r="F663" t="s" s="107">
        <v>67</v>
      </c>
      <c r="G663" s="116"/>
      <c r="H663" s="105">
        <f>IF(B663="","",SUMIF(O1:O1961,A663,AA1:AA1961))</f>
      </c>
      <c r="I663" s="105">
        <f>IF(B663="","",(SUMIF(O1:O1961,A663,AB1:AB1961)+(SUMIF(O1:O1961,A663,AC1:AC1961))))</f>
      </c>
      <c r="J663" s="116"/>
      <c r="K663" s="105">
        <f>IFERROR(J663/H663,"")</f>
      </c>
      <c r="L663" s="116"/>
      <c r="M663" s="116"/>
      <c r="N663" s="116"/>
      <c r="O663" s="119"/>
      <c r="P663" s="116"/>
      <c r="Q663" s="116"/>
      <c r="R663" s="116"/>
      <c r="S663" s="119"/>
      <c r="T663" s="119"/>
      <c r="U663" s="116"/>
      <c r="V663" s="116"/>
      <c r="W663" s="116"/>
      <c r="X663" s="116"/>
      <c r="Y663" s="116"/>
      <c r="Z663" s="116"/>
      <c r="AA663" s="116"/>
      <c r="AB663" s="116"/>
      <c r="AC663" s="119"/>
      <c r="AD663" s="207"/>
      <c r="AE663" s="130">
        <f>IF(Z663="","",IF(OR(MONTH((DATE(1899,12,31)+(0*7+IF(Z663&gt;60,Z663-1,Z663))))=1,MONTH((DATE(1899,12,31)+(0*7+IF(Z663&gt;60,Z663-1,Z663))))=2,MONTH((DATE(1899,12,31)+(0*7+IF(Z663&gt;60,Z663-1,Z663))))=3),"1er",IF(OR(MONTH((DATE(1899,12,31)+(0*7+IF(Z663&gt;60,Z663-1,Z663))))=4,MONTH((DATE(1899,12,31)+(0*7+IF(Z663&gt;60,Z663-1,Z663))))=5,MONTH((DATE(1899,12,31)+(0*7+IF(Z663&gt;60,Z663-1,Z663))))=6),"2ème",IF(OR(MONTH((DATE(1899,12,31)+(0*7+IF(Z663&gt;60,Z663-1,Z663))))=7,MONTH((DATE(1899,12,31)+(0*7+IF(Z663&gt;60,Z663-1,Z663))))=8,MONTH((DATE(1899,12,31)+(0*7+IF(Z663&gt;60,Z663-1,Z663))))=9),"3ème",IF(OR(MONTH((DATE(1899,12,31)+(0*7+IF(Z663&gt;60,Z663-1,Z663))))=10,MONTH((DATE(1899,12,31)+(0*7+IF(Z663&gt;60,Z663-1,Z663))))=11,MONTH((DATE(1899,12,31)+(0*7+IF(Z663&gt;60,Z663-1,Z663))))=12),"4ème")))))</f>
      </c>
      <c r="AF663" s="131">
        <f>IF(Z663="","",YEAR((DATE(1899,12,31)+(0*7+IF(Z663&gt;60,Z663-1,Z663)))))</f>
      </c>
      <c r="AG663" s="123">
        <f>IF(U663="","",U663)</f>
      </c>
      <c r="AH663" s="124">
        <f>IF(S663="","",S663)</f>
      </c>
      <c r="AI663" s="99">
        <f>IF(P663="","",P663&amp;" ("&amp;O663&amp;"_"&amp;ROW()&amp;")")</f>
      </c>
      <c r="AQ663" s="124">
        <f>IF(T663="","",T663&amp;"1")</f>
      </c>
      <c r="AR663" s="124">
        <f>IF(S663="","",S663&amp;"2")</f>
      </c>
      <c r="AS663" s="30">
        <f>O663</f>
      </c>
    </row>
    <row r="664" s="41" customFormat="1" ht="64.9" customHeight="1">
      <c r="A664" s="188"/>
      <c r="B664" s="116"/>
      <c r="C664" s="116"/>
      <c r="D664" s="181"/>
      <c r="E664" s="181"/>
      <c r="F664" t="s" s="107">
        <v>67</v>
      </c>
      <c r="G664" s="116"/>
      <c r="H664" s="105">
        <f>IF(B664="","",SUMIF(O1:O1961,A664,AA1:AA1961))</f>
      </c>
      <c r="I664" s="105">
        <f>IF(B664="","",(SUMIF(O1:O1961,A664,AB1:AB1961)+(SUMIF(O1:O1961,A664,AC1:AC1961))))</f>
      </c>
      <c r="J664" s="116"/>
      <c r="K664" s="105">
        <f>IFERROR(J664/H664,"")</f>
      </c>
      <c r="L664" s="116"/>
      <c r="M664" s="116"/>
      <c r="N664" s="116"/>
      <c r="O664" s="119"/>
      <c r="P664" s="116"/>
      <c r="Q664" s="116"/>
      <c r="R664" s="116"/>
      <c r="S664" s="119"/>
      <c r="T664" s="119"/>
      <c r="U664" s="116"/>
      <c r="V664" s="116"/>
      <c r="W664" s="116"/>
      <c r="X664" s="116"/>
      <c r="Y664" s="116"/>
      <c r="Z664" s="116"/>
      <c r="AA664" s="116"/>
      <c r="AB664" s="116"/>
      <c r="AC664" s="119"/>
      <c r="AD664" s="207"/>
      <c r="AE664" s="130">
        <f>IF(Z664="","",IF(OR(MONTH((DATE(1899,12,31)+(0*7+IF(Z664&gt;60,Z664-1,Z664))))=1,MONTH((DATE(1899,12,31)+(0*7+IF(Z664&gt;60,Z664-1,Z664))))=2,MONTH((DATE(1899,12,31)+(0*7+IF(Z664&gt;60,Z664-1,Z664))))=3),"1er",IF(OR(MONTH((DATE(1899,12,31)+(0*7+IF(Z664&gt;60,Z664-1,Z664))))=4,MONTH((DATE(1899,12,31)+(0*7+IF(Z664&gt;60,Z664-1,Z664))))=5,MONTH((DATE(1899,12,31)+(0*7+IF(Z664&gt;60,Z664-1,Z664))))=6),"2ème",IF(OR(MONTH((DATE(1899,12,31)+(0*7+IF(Z664&gt;60,Z664-1,Z664))))=7,MONTH((DATE(1899,12,31)+(0*7+IF(Z664&gt;60,Z664-1,Z664))))=8,MONTH((DATE(1899,12,31)+(0*7+IF(Z664&gt;60,Z664-1,Z664))))=9),"3ème",IF(OR(MONTH((DATE(1899,12,31)+(0*7+IF(Z664&gt;60,Z664-1,Z664))))=10,MONTH((DATE(1899,12,31)+(0*7+IF(Z664&gt;60,Z664-1,Z664))))=11,MONTH((DATE(1899,12,31)+(0*7+IF(Z664&gt;60,Z664-1,Z664))))=12),"4ème")))))</f>
      </c>
      <c r="AF664" s="131">
        <f>IF(Z664="","",YEAR((DATE(1899,12,31)+(0*7+IF(Z664&gt;60,Z664-1,Z664)))))</f>
      </c>
      <c r="AG664" s="123">
        <f>IF(U664="","",U664)</f>
      </c>
      <c r="AH664" s="124">
        <f>IF(S664="","",S664)</f>
      </c>
      <c r="AI664" s="99">
        <f>IF(P664="","",P664&amp;" ("&amp;O664&amp;"_"&amp;ROW()&amp;")")</f>
      </c>
      <c r="AQ664" s="124">
        <f>IF(T664="","",T664&amp;"1")</f>
      </c>
      <c r="AR664" s="124">
        <f>IF(S664="","",S664&amp;"2")</f>
      </c>
      <c r="AS664" s="30">
        <f>O664</f>
      </c>
    </row>
    <row r="665" s="41" customFormat="1" ht="64.9" customHeight="1">
      <c r="A665" s="188"/>
      <c r="B665" s="116"/>
      <c r="C665" s="116"/>
      <c r="D665" s="181"/>
      <c r="E665" s="181"/>
      <c r="F665" t="s" s="107">
        <v>67</v>
      </c>
      <c r="G665" s="116"/>
      <c r="H665" s="105">
        <f>IF(B665="","",SUMIF(O1:O1961,A665,AA1:AA1961))</f>
      </c>
      <c r="I665" s="105">
        <f>IF(B665="","",(SUMIF(O1:O1961,A665,AB1:AB1961)+(SUMIF(O1:O1961,A665,AC1:AC1961))))</f>
      </c>
      <c r="J665" s="116"/>
      <c r="K665" s="105">
        <f>IFERROR(J665/H665,"")</f>
      </c>
      <c r="L665" s="116"/>
      <c r="M665" s="116"/>
      <c r="N665" s="116"/>
      <c r="O665" s="119"/>
      <c r="P665" s="116"/>
      <c r="Q665" s="116"/>
      <c r="R665" s="116"/>
      <c r="S665" s="119"/>
      <c r="T665" s="119"/>
      <c r="U665" s="116"/>
      <c r="V665" s="116"/>
      <c r="W665" s="116"/>
      <c r="X665" s="116"/>
      <c r="Y665" s="116"/>
      <c r="Z665" s="116"/>
      <c r="AA665" s="116"/>
      <c r="AB665" s="116"/>
      <c r="AC665" s="119"/>
      <c r="AD665" s="207"/>
      <c r="AE665" s="130">
        <f>IF(Z665="","",IF(OR(MONTH((DATE(1899,12,31)+(0*7+IF(Z665&gt;60,Z665-1,Z665))))=1,MONTH((DATE(1899,12,31)+(0*7+IF(Z665&gt;60,Z665-1,Z665))))=2,MONTH((DATE(1899,12,31)+(0*7+IF(Z665&gt;60,Z665-1,Z665))))=3),"1er",IF(OR(MONTH((DATE(1899,12,31)+(0*7+IF(Z665&gt;60,Z665-1,Z665))))=4,MONTH((DATE(1899,12,31)+(0*7+IF(Z665&gt;60,Z665-1,Z665))))=5,MONTH((DATE(1899,12,31)+(0*7+IF(Z665&gt;60,Z665-1,Z665))))=6),"2ème",IF(OR(MONTH((DATE(1899,12,31)+(0*7+IF(Z665&gt;60,Z665-1,Z665))))=7,MONTH((DATE(1899,12,31)+(0*7+IF(Z665&gt;60,Z665-1,Z665))))=8,MONTH((DATE(1899,12,31)+(0*7+IF(Z665&gt;60,Z665-1,Z665))))=9),"3ème",IF(OR(MONTH((DATE(1899,12,31)+(0*7+IF(Z665&gt;60,Z665-1,Z665))))=10,MONTH((DATE(1899,12,31)+(0*7+IF(Z665&gt;60,Z665-1,Z665))))=11,MONTH((DATE(1899,12,31)+(0*7+IF(Z665&gt;60,Z665-1,Z665))))=12),"4ème")))))</f>
      </c>
      <c r="AF665" s="131">
        <f>IF(Z665="","",YEAR((DATE(1899,12,31)+(0*7+IF(Z665&gt;60,Z665-1,Z665)))))</f>
      </c>
      <c r="AG665" s="123">
        <f>IF(U665="","",U665)</f>
      </c>
      <c r="AH665" s="124">
        <f>IF(S665="","",S665)</f>
      </c>
      <c r="AI665" s="99">
        <f>IF(P665="","",P665&amp;" ("&amp;O665&amp;"_"&amp;ROW()&amp;")")</f>
      </c>
      <c r="AQ665" s="124">
        <f>IF(T665="","",T665&amp;"1")</f>
      </c>
      <c r="AR665" s="124">
        <f>IF(S665="","",S665&amp;"2")</f>
      </c>
      <c r="AS665" s="30">
        <f>O665</f>
      </c>
    </row>
    <row r="666" s="41" customFormat="1" ht="64.9" customHeight="1">
      <c r="A666" s="188"/>
      <c r="B666" s="116"/>
      <c r="C666" s="116"/>
      <c r="D666" s="181"/>
      <c r="E666" s="181"/>
      <c r="F666" t="s" s="107">
        <v>67</v>
      </c>
      <c r="G666" s="116"/>
      <c r="H666" s="105">
        <f>IF(B666="","",SUMIF(O1:O1961,A666,AA1:AA1961))</f>
      </c>
      <c r="I666" s="105">
        <f>IF(B666="","",(SUMIF(O1:O1961,A666,AB1:AB1961)+(SUMIF(O1:O1961,A666,AC1:AC1961))))</f>
      </c>
      <c r="J666" s="116"/>
      <c r="K666" s="105">
        <f>IFERROR(J666/H666,"")</f>
      </c>
      <c r="L666" s="116"/>
      <c r="M666" s="116"/>
      <c r="N666" s="116"/>
      <c r="O666" s="119"/>
      <c r="P666" s="116"/>
      <c r="Q666" s="116"/>
      <c r="R666" s="116"/>
      <c r="S666" s="119"/>
      <c r="T666" s="119"/>
      <c r="U666" s="116"/>
      <c r="V666" s="116"/>
      <c r="W666" s="116"/>
      <c r="X666" s="116"/>
      <c r="Y666" s="116"/>
      <c r="Z666" s="116"/>
      <c r="AA666" s="116"/>
      <c r="AB666" s="116"/>
      <c r="AC666" s="119"/>
      <c r="AD666" s="207"/>
      <c r="AE666" s="130">
        <f>IF(Z666="","",IF(OR(MONTH((DATE(1899,12,31)+(0*7+IF(Z666&gt;60,Z666-1,Z666))))=1,MONTH((DATE(1899,12,31)+(0*7+IF(Z666&gt;60,Z666-1,Z666))))=2,MONTH((DATE(1899,12,31)+(0*7+IF(Z666&gt;60,Z666-1,Z666))))=3),"1er",IF(OR(MONTH((DATE(1899,12,31)+(0*7+IF(Z666&gt;60,Z666-1,Z666))))=4,MONTH((DATE(1899,12,31)+(0*7+IF(Z666&gt;60,Z666-1,Z666))))=5,MONTH((DATE(1899,12,31)+(0*7+IF(Z666&gt;60,Z666-1,Z666))))=6),"2ème",IF(OR(MONTH((DATE(1899,12,31)+(0*7+IF(Z666&gt;60,Z666-1,Z666))))=7,MONTH((DATE(1899,12,31)+(0*7+IF(Z666&gt;60,Z666-1,Z666))))=8,MONTH((DATE(1899,12,31)+(0*7+IF(Z666&gt;60,Z666-1,Z666))))=9),"3ème",IF(OR(MONTH((DATE(1899,12,31)+(0*7+IF(Z666&gt;60,Z666-1,Z666))))=10,MONTH((DATE(1899,12,31)+(0*7+IF(Z666&gt;60,Z666-1,Z666))))=11,MONTH((DATE(1899,12,31)+(0*7+IF(Z666&gt;60,Z666-1,Z666))))=12),"4ème")))))</f>
      </c>
      <c r="AF666" s="131">
        <f>IF(Z666="","",YEAR((DATE(1899,12,31)+(0*7+IF(Z666&gt;60,Z666-1,Z666)))))</f>
      </c>
      <c r="AG666" s="123">
        <f>IF(U666="","",U666)</f>
      </c>
      <c r="AH666" s="124">
        <f>IF(S666="","",S666)</f>
      </c>
      <c r="AI666" s="99">
        <f>IF(P666="","",P666&amp;" ("&amp;O666&amp;"_"&amp;ROW()&amp;")")</f>
      </c>
      <c r="AQ666" s="124">
        <f>IF(T666="","",T666&amp;"1")</f>
      </c>
      <c r="AR666" s="124">
        <f>IF(S666="","",S666&amp;"2")</f>
      </c>
      <c r="AS666" s="30">
        <f>O666</f>
      </c>
    </row>
    <row r="667" s="41" customFormat="1" ht="64.9" customHeight="1">
      <c r="A667" s="188"/>
      <c r="B667" s="116"/>
      <c r="C667" s="116"/>
      <c r="D667" s="181"/>
      <c r="E667" s="181"/>
      <c r="F667" t="s" s="107">
        <v>67</v>
      </c>
      <c r="G667" s="116"/>
      <c r="H667" s="105">
        <f>IF(B667="","",SUMIF(O1:O1961,A667,AA1:AA1961))</f>
      </c>
      <c r="I667" s="105">
        <f>IF(B667="","",(SUMIF(O1:O1961,A667,AB1:AB1961)+(SUMIF(O1:O1961,A667,AC1:AC1961))))</f>
      </c>
      <c r="J667" s="116"/>
      <c r="K667" s="105">
        <f>IFERROR(J667/H667,"")</f>
      </c>
      <c r="L667" s="116"/>
      <c r="M667" s="116"/>
      <c r="N667" s="116"/>
      <c r="O667" s="119"/>
      <c r="P667" s="116"/>
      <c r="Q667" s="116"/>
      <c r="R667" s="116"/>
      <c r="S667" s="119"/>
      <c r="T667" s="119"/>
      <c r="U667" s="116"/>
      <c r="V667" s="116"/>
      <c r="W667" s="116"/>
      <c r="X667" s="116"/>
      <c r="Y667" s="116"/>
      <c r="Z667" s="116"/>
      <c r="AA667" s="116"/>
      <c r="AB667" s="116"/>
      <c r="AC667" s="119"/>
      <c r="AD667" s="207"/>
      <c r="AE667" s="130">
        <f>IF(Z667="","",IF(OR(MONTH((DATE(1899,12,31)+(0*7+IF(Z667&gt;60,Z667-1,Z667))))=1,MONTH((DATE(1899,12,31)+(0*7+IF(Z667&gt;60,Z667-1,Z667))))=2,MONTH((DATE(1899,12,31)+(0*7+IF(Z667&gt;60,Z667-1,Z667))))=3),"1er",IF(OR(MONTH((DATE(1899,12,31)+(0*7+IF(Z667&gt;60,Z667-1,Z667))))=4,MONTH((DATE(1899,12,31)+(0*7+IF(Z667&gt;60,Z667-1,Z667))))=5,MONTH((DATE(1899,12,31)+(0*7+IF(Z667&gt;60,Z667-1,Z667))))=6),"2ème",IF(OR(MONTH((DATE(1899,12,31)+(0*7+IF(Z667&gt;60,Z667-1,Z667))))=7,MONTH((DATE(1899,12,31)+(0*7+IF(Z667&gt;60,Z667-1,Z667))))=8,MONTH((DATE(1899,12,31)+(0*7+IF(Z667&gt;60,Z667-1,Z667))))=9),"3ème",IF(OR(MONTH((DATE(1899,12,31)+(0*7+IF(Z667&gt;60,Z667-1,Z667))))=10,MONTH((DATE(1899,12,31)+(0*7+IF(Z667&gt;60,Z667-1,Z667))))=11,MONTH((DATE(1899,12,31)+(0*7+IF(Z667&gt;60,Z667-1,Z667))))=12),"4ème")))))</f>
      </c>
      <c r="AF667" s="131">
        <f>IF(Z667="","",YEAR((DATE(1899,12,31)+(0*7+IF(Z667&gt;60,Z667-1,Z667)))))</f>
      </c>
      <c r="AG667" s="123">
        <f>IF(U667="","",U667)</f>
      </c>
      <c r="AH667" s="124">
        <f>IF(S667="","",S667)</f>
      </c>
      <c r="AI667" s="99">
        <f>IF(P667="","",P667&amp;" ("&amp;O667&amp;"_"&amp;ROW()&amp;")")</f>
      </c>
      <c r="AQ667" s="124">
        <f>IF(T667="","",T667&amp;"1")</f>
      </c>
      <c r="AR667" s="124">
        <f>IF(S667="","",S667&amp;"2")</f>
      </c>
      <c r="AS667" s="30">
        <f>O667</f>
      </c>
    </row>
    <row r="668" s="41" customFormat="1" ht="64.9" customHeight="1">
      <c r="A668" s="188"/>
      <c r="B668" s="116"/>
      <c r="C668" s="116"/>
      <c r="D668" s="181"/>
      <c r="E668" s="181"/>
      <c r="F668" t="s" s="107">
        <v>67</v>
      </c>
      <c r="G668" s="116"/>
      <c r="H668" s="105">
        <f>IF(B668="","",SUMIF(O1:O1961,A668,AA1:AA1961))</f>
      </c>
      <c r="I668" s="105">
        <f>IF(B668="","",(SUMIF(O1:O1961,A668,AB1:AB1961)+(SUMIF(O1:O1961,A668,AC1:AC1961))))</f>
      </c>
      <c r="J668" s="116"/>
      <c r="K668" s="105">
        <f>IFERROR(J668/H668,"")</f>
      </c>
      <c r="L668" s="116"/>
      <c r="M668" s="116"/>
      <c r="N668" s="116"/>
      <c r="O668" s="119"/>
      <c r="P668" s="116"/>
      <c r="Q668" s="116"/>
      <c r="R668" s="116"/>
      <c r="S668" s="119"/>
      <c r="T668" s="119"/>
      <c r="U668" s="116"/>
      <c r="V668" s="116"/>
      <c r="W668" s="116"/>
      <c r="X668" s="116"/>
      <c r="Y668" s="116"/>
      <c r="Z668" s="116"/>
      <c r="AA668" s="116"/>
      <c r="AB668" s="116"/>
      <c r="AC668" s="119"/>
      <c r="AD668" s="207"/>
      <c r="AE668" s="130">
        <f>IF(Z668="","",IF(OR(MONTH((DATE(1899,12,31)+(0*7+IF(Z668&gt;60,Z668-1,Z668))))=1,MONTH((DATE(1899,12,31)+(0*7+IF(Z668&gt;60,Z668-1,Z668))))=2,MONTH((DATE(1899,12,31)+(0*7+IF(Z668&gt;60,Z668-1,Z668))))=3),"1er",IF(OR(MONTH((DATE(1899,12,31)+(0*7+IF(Z668&gt;60,Z668-1,Z668))))=4,MONTH((DATE(1899,12,31)+(0*7+IF(Z668&gt;60,Z668-1,Z668))))=5,MONTH((DATE(1899,12,31)+(0*7+IF(Z668&gt;60,Z668-1,Z668))))=6),"2ème",IF(OR(MONTH((DATE(1899,12,31)+(0*7+IF(Z668&gt;60,Z668-1,Z668))))=7,MONTH((DATE(1899,12,31)+(0*7+IF(Z668&gt;60,Z668-1,Z668))))=8,MONTH((DATE(1899,12,31)+(0*7+IF(Z668&gt;60,Z668-1,Z668))))=9),"3ème",IF(OR(MONTH((DATE(1899,12,31)+(0*7+IF(Z668&gt;60,Z668-1,Z668))))=10,MONTH((DATE(1899,12,31)+(0*7+IF(Z668&gt;60,Z668-1,Z668))))=11,MONTH((DATE(1899,12,31)+(0*7+IF(Z668&gt;60,Z668-1,Z668))))=12),"4ème")))))</f>
      </c>
      <c r="AF668" s="131">
        <f>IF(Z668="","",YEAR((DATE(1899,12,31)+(0*7+IF(Z668&gt;60,Z668-1,Z668)))))</f>
      </c>
      <c r="AG668" s="123">
        <f>IF(U668="","",U668)</f>
      </c>
      <c r="AH668" s="124">
        <f>IF(S668="","",S668)</f>
      </c>
      <c r="AI668" s="99">
        <f>IF(P668="","",P668&amp;" ("&amp;O668&amp;"_"&amp;ROW()&amp;")")</f>
      </c>
      <c r="AQ668" s="124">
        <f>IF(T668="","",T668&amp;"1")</f>
      </c>
      <c r="AR668" s="124">
        <f>IF(S668="","",S668&amp;"2")</f>
      </c>
      <c r="AS668" s="30">
        <f>O668</f>
      </c>
    </row>
    <row r="669" s="41" customFormat="1" ht="64.9" customHeight="1">
      <c r="A669" s="188"/>
      <c r="B669" s="116"/>
      <c r="C669" s="116"/>
      <c r="D669" s="181"/>
      <c r="E669" s="181"/>
      <c r="F669" t="s" s="107">
        <v>67</v>
      </c>
      <c r="G669" s="116"/>
      <c r="H669" s="105">
        <f>IF(B669="","",SUMIF(O1:O1961,A669,AA1:AA1961))</f>
      </c>
      <c r="I669" s="105">
        <f>IF(B669="","",(SUMIF(O1:O1961,A669,AB1:AB1961)+(SUMIF(O1:O1961,A669,AC1:AC1961))))</f>
      </c>
      <c r="J669" s="116"/>
      <c r="K669" s="105">
        <f>IFERROR(J669/H669,"")</f>
      </c>
      <c r="L669" s="116"/>
      <c r="M669" s="116"/>
      <c r="N669" s="116"/>
      <c r="O669" s="119"/>
      <c r="P669" s="116"/>
      <c r="Q669" s="116"/>
      <c r="R669" s="116"/>
      <c r="S669" s="119"/>
      <c r="T669" s="119"/>
      <c r="U669" s="116"/>
      <c r="V669" s="116"/>
      <c r="W669" s="116"/>
      <c r="X669" s="116"/>
      <c r="Y669" s="116"/>
      <c r="Z669" s="116"/>
      <c r="AA669" s="116"/>
      <c r="AB669" s="116"/>
      <c r="AC669" s="119"/>
      <c r="AD669" s="207"/>
      <c r="AE669" s="130">
        <f>IF(Z669="","",IF(OR(MONTH((DATE(1899,12,31)+(0*7+IF(Z669&gt;60,Z669-1,Z669))))=1,MONTH((DATE(1899,12,31)+(0*7+IF(Z669&gt;60,Z669-1,Z669))))=2,MONTH((DATE(1899,12,31)+(0*7+IF(Z669&gt;60,Z669-1,Z669))))=3),"1er",IF(OR(MONTH((DATE(1899,12,31)+(0*7+IF(Z669&gt;60,Z669-1,Z669))))=4,MONTH((DATE(1899,12,31)+(0*7+IF(Z669&gt;60,Z669-1,Z669))))=5,MONTH((DATE(1899,12,31)+(0*7+IF(Z669&gt;60,Z669-1,Z669))))=6),"2ème",IF(OR(MONTH((DATE(1899,12,31)+(0*7+IF(Z669&gt;60,Z669-1,Z669))))=7,MONTH((DATE(1899,12,31)+(0*7+IF(Z669&gt;60,Z669-1,Z669))))=8,MONTH((DATE(1899,12,31)+(0*7+IF(Z669&gt;60,Z669-1,Z669))))=9),"3ème",IF(OR(MONTH((DATE(1899,12,31)+(0*7+IF(Z669&gt;60,Z669-1,Z669))))=10,MONTH((DATE(1899,12,31)+(0*7+IF(Z669&gt;60,Z669-1,Z669))))=11,MONTH((DATE(1899,12,31)+(0*7+IF(Z669&gt;60,Z669-1,Z669))))=12),"4ème")))))</f>
      </c>
      <c r="AF669" s="131">
        <f>IF(Z669="","",YEAR((DATE(1899,12,31)+(0*7+IF(Z669&gt;60,Z669-1,Z669)))))</f>
      </c>
      <c r="AG669" s="123">
        <f>IF(U669="","",U669)</f>
      </c>
      <c r="AH669" s="124">
        <f>IF(S669="","",S669)</f>
      </c>
      <c r="AI669" s="99">
        <f>IF(P669="","",P669&amp;" ("&amp;O669&amp;"_"&amp;ROW()&amp;")")</f>
      </c>
      <c r="AQ669" s="124">
        <f>IF(T669="","",T669&amp;"1")</f>
      </c>
      <c r="AR669" s="124">
        <f>IF(S669="","",S669&amp;"2")</f>
      </c>
      <c r="AS669" s="30">
        <f>O669</f>
      </c>
    </row>
    <row r="670" s="41" customFormat="1" ht="64.9" customHeight="1">
      <c r="A670" s="188"/>
      <c r="B670" s="116"/>
      <c r="C670" s="116"/>
      <c r="D670" s="181"/>
      <c r="E670" s="181"/>
      <c r="F670" t="s" s="107">
        <v>67</v>
      </c>
      <c r="G670" s="116"/>
      <c r="H670" s="105">
        <f>IF(B670="","",SUMIF(O1:O1961,A670,AA1:AA1961))</f>
      </c>
      <c r="I670" s="105">
        <f>IF(B670="","",(SUMIF(O1:O1961,A670,AB1:AB1961)+(SUMIF(O1:O1961,A670,AC1:AC1961))))</f>
      </c>
      <c r="J670" s="116"/>
      <c r="K670" s="105">
        <f>IFERROR(J670/H670,"")</f>
      </c>
      <c r="L670" s="116"/>
      <c r="M670" s="116"/>
      <c r="N670" s="116"/>
      <c r="O670" s="119"/>
      <c r="P670" s="116"/>
      <c r="Q670" s="116"/>
      <c r="R670" s="116"/>
      <c r="S670" s="119"/>
      <c r="T670" s="119"/>
      <c r="U670" s="116"/>
      <c r="V670" s="116"/>
      <c r="W670" s="116"/>
      <c r="X670" s="116"/>
      <c r="Y670" s="116"/>
      <c r="Z670" s="116"/>
      <c r="AA670" s="116"/>
      <c r="AB670" s="116"/>
      <c r="AC670" s="119"/>
      <c r="AD670" s="207"/>
      <c r="AE670" s="130">
        <f>IF(Z670="","",IF(OR(MONTH((DATE(1899,12,31)+(0*7+IF(Z670&gt;60,Z670-1,Z670))))=1,MONTH((DATE(1899,12,31)+(0*7+IF(Z670&gt;60,Z670-1,Z670))))=2,MONTH((DATE(1899,12,31)+(0*7+IF(Z670&gt;60,Z670-1,Z670))))=3),"1er",IF(OR(MONTH((DATE(1899,12,31)+(0*7+IF(Z670&gt;60,Z670-1,Z670))))=4,MONTH((DATE(1899,12,31)+(0*7+IF(Z670&gt;60,Z670-1,Z670))))=5,MONTH((DATE(1899,12,31)+(0*7+IF(Z670&gt;60,Z670-1,Z670))))=6),"2ème",IF(OR(MONTH((DATE(1899,12,31)+(0*7+IF(Z670&gt;60,Z670-1,Z670))))=7,MONTH((DATE(1899,12,31)+(0*7+IF(Z670&gt;60,Z670-1,Z670))))=8,MONTH((DATE(1899,12,31)+(0*7+IF(Z670&gt;60,Z670-1,Z670))))=9),"3ème",IF(OR(MONTH((DATE(1899,12,31)+(0*7+IF(Z670&gt;60,Z670-1,Z670))))=10,MONTH((DATE(1899,12,31)+(0*7+IF(Z670&gt;60,Z670-1,Z670))))=11,MONTH((DATE(1899,12,31)+(0*7+IF(Z670&gt;60,Z670-1,Z670))))=12),"4ème")))))</f>
      </c>
      <c r="AF670" s="131">
        <f>IF(Z670="","",YEAR((DATE(1899,12,31)+(0*7+IF(Z670&gt;60,Z670-1,Z670)))))</f>
      </c>
      <c r="AG670" s="123">
        <f>IF(U670="","",U670)</f>
      </c>
      <c r="AH670" s="124">
        <f>IF(S670="","",S670)</f>
      </c>
      <c r="AI670" s="99">
        <f>IF(P670="","",P670&amp;" ("&amp;O670&amp;"_"&amp;ROW()&amp;")")</f>
      </c>
      <c r="AQ670" s="124">
        <f>IF(T670="","",T670&amp;"1")</f>
      </c>
      <c r="AR670" s="124">
        <f>IF(S670="","",S670&amp;"2")</f>
      </c>
      <c r="AS670" s="30">
        <f>O670</f>
      </c>
    </row>
    <row r="671" s="41" customFormat="1" ht="64.9" customHeight="1">
      <c r="A671" s="188"/>
      <c r="B671" s="116"/>
      <c r="C671" s="116"/>
      <c r="D671" s="181"/>
      <c r="E671" s="181"/>
      <c r="F671" t="s" s="107">
        <v>67</v>
      </c>
      <c r="G671" s="116"/>
      <c r="H671" s="105">
        <f>IF(B671="","",SUMIF(O1:O1961,A671,AA1:AA1961))</f>
      </c>
      <c r="I671" s="105">
        <f>IF(B671="","",(SUMIF(O1:O1961,A671,AB1:AB1961)+(SUMIF(O1:O1961,A671,AC1:AC1961))))</f>
      </c>
      <c r="J671" s="116"/>
      <c r="K671" s="105">
        <f>IFERROR(J671/H671,"")</f>
      </c>
      <c r="L671" s="116"/>
      <c r="M671" s="116"/>
      <c r="N671" s="116"/>
      <c r="O671" s="119"/>
      <c r="P671" s="116"/>
      <c r="Q671" s="116"/>
      <c r="R671" s="116"/>
      <c r="S671" s="119"/>
      <c r="T671" s="119"/>
      <c r="U671" s="116"/>
      <c r="V671" s="116"/>
      <c r="W671" s="116"/>
      <c r="X671" s="116"/>
      <c r="Y671" s="116"/>
      <c r="Z671" s="116"/>
      <c r="AA671" s="116"/>
      <c r="AB671" s="116"/>
      <c r="AC671" s="119"/>
      <c r="AD671" s="207"/>
      <c r="AE671" s="130">
        <f>IF(Z671="","",IF(OR(MONTH((DATE(1899,12,31)+(0*7+IF(Z671&gt;60,Z671-1,Z671))))=1,MONTH((DATE(1899,12,31)+(0*7+IF(Z671&gt;60,Z671-1,Z671))))=2,MONTH((DATE(1899,12,31)+(0*7+IF(Z671&gt;60,Z671-1,Z671))))=3),"1er",IF(OR(MONTH((DATE(1899,12,31)+(0*7+IF(Z671&gt;60,Z671-1,Z671))))=4,MONTH((DATE(1899,12,31)+(0*7+IF(Z671&gt;60,Z671-1,Z671))))=5,MONTH((DATE(1899,12,31)+(0*7+IF(Z671&gt;60,Z671-1,Z671))))=6),"2ème",IF(OR(MONTH((DATE(1899,12,31)+(0*7+IF(Z671&gt;60,Z671-1,Z671))))=7,MONTH((DATE(1899,12,31)+(0*7+IF(Z671&gt;60,Z671-1,Z671))))=8,MONTH((DATE(1899,12,31)+(0*7+IF(Z671&gt;60,Z671-1,Z671))))=9),"3ème",IF(OR(MONTH((DATE(1899,12,31)+(0*7+IF(Z671&gt;60,Z671-1,Z671))))=10,MONTH((DATE(1899,12,31)+(0*7+IF(Z671&gt;60,Z671-1,Z671))))=11,MONTH((DATE(1899,12,31)+(0*7+IF(Z671&gt;60,Z671-1,Z671))))=12),"4ème")))))</f>
      </c>
      <c r="AF671" s="131">
        <f>IF(Z671="","",YEAR((DATE(1899,12,31)+(0*7+IF(Z671&gt;60,Z671-1,Z671)))))</f>
      </c>
      <c r="AG671" s="123">
        <f>IF(U671="","",U671)</f>
      </c>
      <c r="AH671" s="124">
        <f>IF(S671="","",S671)</f>
      </c>
      <c r="AI671" s="99">
        <f>IF(P671="","",P671&amp;" ("&amp;O671&amp;"_"&amp;ROW()&amp;")")</f>
      </c>
      <c r="AQ671" s="124">
        <f>IF(T671="","",T671&amp;"1")</f>
      </c>
      <c r="AR671" s="124">
        <f>IF(S671="","",S671&amp;"2")</f>
      </c>
      <c r="AS671" s="30">
        <f>O671</f>
      </c>
    </row>
    <row r="672" s="41" customFormat="1" ht="64.9" customHeight="1">
      <c r="A672" s="188"/>
      <c r="B672" s="116"/>
      <c r="C672" s="116"/>
      <c r="D672" s="181"/>
      <c r="E672" s="181"/>
      <c r="F672" t="s" s="107">
        <v>67</v>
      </c>
      <c r="G672" s="116"/>
      <c r="H672" s="105">
        <f>IF(B672="","",SUMIF(O1:O1961,A672,AA1:AA1961))</f>
      </c>
      <c r="I672" s="105">
        <f>IF(B672="","",(SUMIF(O1:O1961,A672,AB1:AB1961)+(SUMIF(O1:O1961,A672,AC1:AC1961))))</f>
      </c>
      <c r="J672" s="116"/>
      <c r="K672" s="105">
        <f>IFERROR(J672/H672,"")</f>
      </c>
      <c r="L672" s="116"/>
      <c r="M672" s="116"/>
      <c r="N672" s="116"/>
      <c r="O672" s="119"/>
      <c r="P672" s="116"/>
      <c r="Q672" s="116"/>
      <c r="R672" s="116"/>
      <c r="S672" s="119"/>
      <c r="T672" s="119"/>
      <c r="U672" s="116"/>
      <c r="V672" s="116"/>
      <c r="W672" s="116"/>
      <c r="X672" s="116"/>
      <c r="Y672" s="116"/>
      <c r="Z672" s="116"/>
      <c r="AA672" s="116"/>
      <c r="AB672" s="116"/>
      <c r="AC672" s="119"/>
      <c r="AD672" s="207"/>
      <c r="AE672" s="130">
        <f>IF(Z672="","",IF(OR(MONTH((DATE(1899,12,31)+(0*7+IF(Z672&gt;60,Z672-1,Z672))))=1,MONTH((DATE(1899,12,31)+(0*7+IF(Z672&gt;60,Z672-1,Z672))))=2,MONTH((DATE(1899,12,31)+(0*7+IF(Z672&gt;60,Z672-1,Z672))))=3),"1er",IF(OR(MONTH((DATE(1899,12,31)+(0*7+IF(Z672&gt;60,Z672-1,Z672))))=4,MONTH((DATE(1899,12,31)+(0*7+IF(Z672&gt;60,Z672-1,Z672))))=5,MONTH((DATE(1899,12,31)+(0*7+IF(Z672&gt;60,Z672-1,Z672))))=6),"2ème",IF(OR(MONTH((DATE(1899,12,31)+(0*7+IF(Z672&gt;60,Z672-1,Z672))))=7,MONTH((DATE(1899,12,31)+(0*7+IF(Z672&gt;60,Z672-1,Z672))))=8,MONTH((DATE(1899,12,31)+(0*7+IF(Z672&gt;60,Z672-1,Z672))))=9),"3ème",IF(OR(MONTH((DATE(1899,12,31)+(0*7+IF(Z672&gt;60,Z672-1,Z672))))=10,MONTH((DATE(1899,12,31)+(0*7+IF(Z672&gt;60,Z672-1,Z672))))=11,MONTH((DATE(1899,12,31)+(0*7+IF(Z672&gt;60,Z672-1,Z672))))=12),"4ème")))))</f>
      </c>
      <c r="AF672" s="131">
        <f>IF(Z672="","",YEAR((DATE(1899,12,31)+(0*7+IF(Z672&gt;60,Z672-1,Z672)))))</f>
      </c>
      <c r="AG672" s="123">
        <f>IF(U672="","",U672)</f>
      </c>
      <c r="AH672" s="124">
        <f>IF(S672="","",S672)</f>
      </c>
      <c r="AI672" s="99">
        <f>IF(P672="","",P672&amp;" ("&amp;O672&amp;"_"&amp;ROW()&amp;")")</f>
      </c>
      <c r="AQ672" s="124">
        <f>IF(T672="","",T672&amp;"1")</f>
      </c>
      <c r="AR672" s="124">
        <f>IF(S672="","",S672&amp;"2")</f>
      </c>
      <c r="AS672" s="30">
        <f>O672</f>
      </c>
    </row>
    <row r="673" s="41" customFormat="1" ht="64.9" customHeight="1">
      <c r="A673" s="188"/>
      <c r="B673" s="116"/>
      <c r="C673" s="116"/>
      <c r="D673" s="181"/>
      <c r="E673" s="181"/>
      <c r="F673" t="s" s="107">
        <v>67</v>
      </c>
      <c r="G673" s="116"/>
      <c r="H673" s="105">
        <f>IF(B673="","",SUMIF(O1:O1961,A673,AA1:AA1961))</f>
      </c>
      <c r="I673" s="105">
        <f>IF(B673="","",(SUMIF(O1:O1961,A673,AB1:AB1961)+(SUMIF(O1:O1961,A673,AC1:AC1961))))</f>
      </c>
      <c r="J673" s="116"/>
      <c r="K673" s="105">
        <f>IFERROR(J673/H673,"")</f>
      </c>
      <c r="L673" s="116"/>
      <c r="M673" s="116"/>
      <c r="N673" s="116"/>
      <c r="O673" s="119"/>
      <c r="P673" s="116"/>
      <c r="Q673" s="116"/>
      <c r="R673" s="116"/>
      <c r="S673" s="119"/>
      <c r="T673" s="119"/>
      <c r="U673" s="116"/>
      <c r="V673" s="116"/>
      <c r="W673" s="116"/>
      <c r="X673" s="116"/>
      <c r="Y673" s="116"/>
      <c r="Z673" s="116"/>
      <c r="AA673" s="116"/>
      <c r="AB673" s="116"/>
      <c r="AC673" s="119"/>
      <c r="AD673" s="207"/>
      <c r="AE673" s="130">
        <f>IF(Z673="","",IF(OR(MONTH((DATE(1899,12,31)+(0*7+IF(Z673&gt;60,Z673-1,Z673))))=1,MONTH((DATE(1899,12,31)+(0*7+IF(Z673&gt;60,Z673-1,Z673))))=2,MONTH((DATE(1899,12,31)+(0*7+IF(Z673&gt;60,Z673-1,Z673))))=3),"1er",IF(OR(MONTH((DATE(1899,12,31)+(0*7+IF(Z673&gt;60,Z673-1,Z673))))=4,MONTH((DATE(1899,12,31)+(0*7+IF(Z673&gt;60,Z673-1,Z673))))=5,MONTH((DATE(1899,12,31)+(0*7+IF(Z673&gt;60,Z673-1,Z673))))=6),"2ème",IF(OR(MONTH((DATE(1899,12,31)+(0*7+IF(Z673&gt;60,Z673-1,Z673))))=7,MONTH((DATE(1899,12,31)+(0*7+IF(Z673&gt;60,Z673-1,Z673))))=8,MONTH((DATE(1899,12,31)+(0*7+IF(Z673&gt;60,Z673-1,Z673))))=9),"3ème",IF(OR(MONTH((DATE(1899,12,31)+(0*7+IF(Z673&gt;60,Z673-1,Z673))))=10,MONTH((DATE(1899,12,31)+(0*7+IF(Z673&gt;60,Z673-1,Z673))))=11,MONTH((DATE(1899,12,31)+(0*7+IF(Z673&gt;60,Z673-1,Z673))))=12),"4ème")))))</f>
      </c>
      <c r="AF673" s="131">
        <f>IF(Z673="","",YEAR((DATE(1899,12,31)+(0*7+IF(Z673&gt;60,Z673-1,Z673)))))</f>
      </c>
      <c r="AG673" s="123">
        <f>IF(U673="","",U673)</f>
      </c>
      <c r="AH673" s="124">
        <f>IF(S673="","",S673)</f>
      </c>
      <c r="AI673" s="99">
        <f>IF(P673="","",P673&amp;" ("&amp;O673&amp;"_"&amp;ROW()&amp;")")</f>
      </c>
      <c r="AQ673" s="124">
        <f>IF(T673="","",T673&amp;"1")</f>
      </c>
      <c r="AR673" s="124">
        <f>IF(S673="","",S673&amp;"2")</f>
      </c>
      <c r="AS673" s="30">
        <f>O673</f>
      </c>
    </row>
    <row r="674" s="41" customFormat="1" ht="64.9" customHeight="1">
      <c r="A674" s="188"/>
      <c r="B674" s="116"/>
      <c r="C674" s="116"/>
      <c r="D674" s="181"/>
      <c r="E674" s="181"/>
      <c r="F674" t="s" s="107">
        <v>67</v>
      </c>
      <c r="G674" s="116"/>
      <c r="H674" s="105">
        <f>IF(B674="","",SUMIF(O1:O1961,A674,AA1:AA1961))</f>
      </c>
      <c r="I674" s="105">
        <f>IF(B674="","",(SUMIF(O1:O1961,A674,AB1:AB1961)+(SUMIF(O1:O1961,A674,AC1:AC1961))))</f>
      </c>
      <c r="J674" s="116"/>
      <c r="K674" s="105">
        <f>IFERROR(J674/H674,"")</f>
      </c>
      <c r="L674" s="116"/>
      <c r="M674" s="116"/>
      <c r="N674" s="116"/>
      <c r="O674" s="119"/>
      <c r="P674" s="116"/>
      <c r="Q674" s="116"/>
      <c r="R674" s="116"/>
      <c r="S674" s="119"/>
      <c r="T674" s="119"/>
      <c r="U674" s="116"/>
      <c r="V674" s="116"/>
      <c r="W674" s="116"/>
      <c r="X674" s="116"/>
      <c r="Y674" s="116"/>
      <c r="Z674" s="116"/>
      <c r="AA674" s="116"/>
      <c r="AB674" s="116"/>
      <c r="AC674" s="119"/>
      <c r="AD674" s="207"/>
      <c r="AE674" s="130">
        <f>IF(Z674="","",IF(OR(MONTH((DATE(1899,12,31)+(0*7+IF(Z674&gt;60,Z674-1,Z674))))=1,MONTH((DATE(1899,12,31)+(0*7+IF(Z674&gt;60,Z674-1,Z674))))=2,MONTH((DATE(1899,12,31)+(0*7+IF(Z674&gt;60,Z674-1,Z674))))=3),"1er",IF(OR(MONTH((DATE(1899,12,31)+(0*7+IF(Z674&gt;60,Z674-1,Z674))))=4,MONTH((DATE(1899,12,31)+(0*7+IF(Z674&gt;60,Z674-1,Z674))))=5,MONTH((DATE(1899,12,31)+(0*7+IF(Z674&gt;60,Z674-1,Z674))))=6),"2ème",IF(OR(MONTH((DATE(1899,12,31)+(0*7+IF(Z674&gt;60,Z674-1,Z674))))=7,MONTH((DATE(1899,12,31)+(0*7+IF(Z674&gt;60,Z674-1,Z674))))=8,MONTH((DATE(1899,12,31)+(0*7+IF(Z674&gt;60,Z674-1,Z674))))=9),"3ème",IF(OR(MONTH((DATE(1899,12,31)+(0*7+IF(Z674&gt;60,Z674-1,Z674))))=10,MONTH((DATE(1899,12,31)+(0*7+IF(Z674&gt;60,Z674-1,Z674))))=11,MONTH((DATE(1899,12,31)+(0*7+IF(Z674&gt;60,Z674-1,Z674))))=12),"4ème")))))</f>
      </c>
      <c r="AF674" s="131">
        <f>IF(Z674="","",YEAR((DATE(1899,12,31)+(0*7+IF(Z674&gt;60,Z674-1,Z674)))))</f>
      </c>
      <c r="AG674" s="123">
        <f>IF(U674="","",U674)</f>
      </c>
      <c r="AH674" s="124">
        <f>IF(S674="","",S674)</f>
      </c>
      <c r="AI674" s="99">
        <f>IF(P674="","",P674&amp;" ("&amp;O674&amp;"_"&amp;ROW()&amp;")")</f>
      </c>
      <c r="AQ674" s="124">
        <f>IF(T674="","",T674&amp;"1")</f>
      </c>
      <c r="AR674" s="124">
        <f>IF(S674="","",S674&amp;"2")</f>
      </c>
      <c r="AS674" s="30">
        <f>O674</f>
      </c>
    </row>
    <row r="675" s="41" customFormat="1" ht="64.9" customHeight="1">
      <c r="A675" s="188"/>
      <c r="B675" s="116"/>
      <c r="C675" s="116"/>
      <c r="D675" s="181"/>
      <c r="E675" s="181"/>
      <c r="F675" t="s" s="107">
        <v>67</v>
      </c>
      <c r="G675" s="116"/>
      <c r="H675" s="105">
        <f>IF(B675="","",SUMIF(O1:O1961,A675,AA1:AA1961))</f>
      </c>
      <c r="I675" s="105">
        <f>IF(B675="","",(SUMIF(O1:O1961,A675,AB1:AB1961)+(SUMIF(O1:O1961,A675,AC1:AC1961))))</f>
      </c>
      <c r="J675" s="116"/>
      <c r="K675" s="105">
        <f>IFERROR(J675/H675,"")</f>
      </c>
      <c r="L675" s="116"/>
      <c r="M675" s="116"/>
      <c r="N675" s="116"/>
      <c r="O675" s="119"/>
      <c r="P675" s="116"/>
      <c r="Q675" s="116"/>
      <c r="R675" s="116"/>
      <c r="S675" s="119"/>
      <c r="T675" s="119"/>
      <c r="U675" s="116"/>
      <c r="V675" s="116"/>
      <c r="W675" s="116"/>
      <c r="X675" s="116"/>
      <c r="Y675" s="116"/>
      <c r="Z675" s="116"/>
      <c r="AA675" s="116"/>
      <c r="AB675" s="116"/>
      <c r="AC675" s="119"/>
      <c r="AD675" s="207"/>
      <c r="AE675" s="130">
        <f>IF(Z675="","",IF(OR(MONTH((DATE(1899,12,31)+(0*7+IF(Z675&gt;60,Z675-1,Z675))))=1,MONTH((DATE(1899,12,31)+(0*7+IF(Z675&gt;60,Z675-1,Z675))))=2,MONTH((DATE(1899,12,31)+(0*7+IF(Z675&gt;60,Z675-1,Z675))))=3),"1er",IF(OR(MONTH((DATE(1899,12,31)+(0*7+IF(Z675&gt;60,Z675-1,Z675))))=4,MONTH((DATE(1899,12,31)+(0*7+IF(Z675&gt;60,Z675-1,Z675))))=5,MONTH((DATE(1899,12,31)+(0*7+IF(Z675&gt;60,Z675-1,Z675))))=6),"2ème",IF(OR(MONTH((DATE(1899,12,31)+(0*7+IF(Z675&gt;60,Z675-1,Z675))))=7,MONTH((DATE(1899,12,31)+(0*7+IF(Z675&gt;60,Z675-1,Z675))))=8,MONTH((DATE(1899,12,31)+(0*7+IF(Z675&gt;60,Z675-1,Z675))))=9),"3ème",IF(OR(MONTH((DATE(1899,12,31)+(0*7+IF(Z675&gt;60,Z675-1,Z675))))=10,MONTH((DATE(1899,12,31)+(0*7+IF(Z675&gt;60,Z675-1,Z675))))=11,MONTH((DATE(1899,12,31)+(0*7+IF(Z675&gt;60,Z675-1,Z675))))=12),"4ème")))))</f>
      </c>
      <c r="AF675" s="131">
        <f>IF(Z675="","",YEAR((DATE(1899,12,31)+(0*7+IF(Z675&gt;60,Z675-1,Z675)))))</f>
      </c>
      <c r="AG675" s="123">
        <f>IF(U675="","",U675)</f>
      </c>
      <c r="AH675" s="124">
        <f>IF(S675="","",S675)</f>
      </c>
      <c r="AI675" s="99">
        <f>IF(P675="","",P675&amp;" ("&amp;O675&amp;"_"&amp;ROW()&amp;")")</f>
      </c>
      <c r="AQ675" s="124">
        <f>IF(T675="","",T675&amp;"1")</f>
      </c>
      <c r="AR675" s="124">
        <f>IF(S675="","",S675&amp;"2")</f>
      </c>
      <c r="AS675" s="30">
        <f>O675</f>
      </c>
    </row>
    <row r="676" s="41" customFormat="1" ht="64.9" customHeight="1">
      <c r="A676" s="188"/>
      <c r="B676" s="116"/>
      <c r="C676" s="116"/>
      <c r="D676" s="181"/>
      <c r="E676" s="181"/>
      <c r="F676" t="s" s="107">
        <v>67</v>
      </c>
      <c r="G676" s="116"/>
      <c r="H676" s="105">
        <f>IF(B676="","",SUMIF(O1:O1961,A676,AA1:AA1961))</f>
      </c>
      <c r="I676" s="105">
        <f>IF(B676="","",(SUMIF(O1:O1961,A676,AB1:AB1961)+(SUMIF(O1:O1961,A676,AC1:AC1961))))</f>
      </c>
      <c r="J676" s="116"/>
      <c r="K676" s="105">
        <f>IFERROR(J676/H676,"")</f>
      </c>
      <c r="L676" s="116"/>
      <c r="M676" s="116"/>
      <c r="N676" s="116"/>
      <c r="O676" s="119"/>
      <c r="P676" s="116"/>
      <c r="Q676" s="116"/>
      <c r="R676" s="116"/>
      <c r="S676" s="119"/>
      <c r="T676" s="119"/>
      <c r="U676" s="116"/>
      <c r="V676" s="116"/>
      <c r="W676" s="116"/>
      <c r="X676" s="116"/>
      <c r="Y676" s="116"/>
      <c r="Z676" s="116"/>
      <c r="AA676" s="116"/>
      <c r="AB676" s="116"/>
      <c r="AC676" s="119"/>
      <c r="AD676" s="207"/>
      <c r="AE676" s="130">
        <f>IF(Z676="","",IF(OR(MONTH((DATE(1899,12,31)+(0*7+IF(Z676&gt;60,Z676-1,Z676))))=1,MONTH((DATE(1899,12,31)+(0*7+IF(Z676&gt;60,Z676-1,Z676))))=2,MONTH((DATE(1899,12,31)+(0*7+IF(Z676&gt;60,Z676-1,Z676))))=3),"1er",IF(OR(MONTH((DATE(1899,12,31)+(0*7+IF(Z676&gt;60,Z676-1,Z676))))=4,MONTH((DATE(1899,12,31)+(0*7+IF(Z676&gt;60,Z676-1,Z676))))=5,MONTH((DATE(1899,12,31)+(0*7+IF(Z676&gt;60,Z676-1,Z676))))=6),"2ème",IF(OR(MONTH((DATE(1899,12,31)+(0*7+IF(Z676&gt;60,Z676-1,Z676))))=7,MONTH((DATE(1899,12,31)+(0*7+IF(Z676&gt;60,Z676-1,Z676))))=8,MONTH((DATE(1899,12,31)+(0*7+IF(Z676&gt;60,Z676-1,Z676))))=9),"3ème",IF(OR(MONTH((DATE(1899,12,31)+(0*7+IF(Z676&gt;60,Z676-1,Z676))))=10,MONTH((DATE(1899,12,31)+(0*7+IF(Z676&gt;60,Z676-1,Z676))))=11,MONTH((DATE(1899,12,31)+(0*7+IF(Z676&gt;60,Z676-1,Z676))))=12),"4ème")))))</f>
      </c>
      <c r="AF676" s="131">
        <f>IF(Z676="","",YEAR((DATE(1899,12,31)+(0*7+IF(Z676&gt;60,Z676-1,Z676)))))</f>
      </c>
      <c r="AG676" s="123">
        <f>IF(U676="","",U676)</f>
      </c>
      <c r="AH676" s="124">
        <f>IF(S676="","",S676)</f>
      </c>
      <c r="AI676" s="99">
        <f>IF(P676="","",P676&amp;" ("&amp;O676&amp;"_"&amp;ROW()&amp;")")</f>
      </c>
      <c r="AQ676" s="124">
        <f>IF(T676="","",T676&amp;"1")</f>
      </c>
      <c r="AR676" s="124">
        <f>IF(S676="","",S676&amp;"2")</f>
      </c>
      <c r="AS676" s="30">
        <f>O676</f>
      </c>
    </row>
    <row r="677" s="41" customFormat="1" ht="64.9" customHeight="1">
      <c r="A677" s="188"/>
      <c r="B677" s="116"/>
      <c r="C677" s="116"/>
      <c r="D677" s="181"/>
      <c r="E677" s="181"/>
      <c r="F677" t="s" s="107">
        <v>67</v>
      </c>
      <c r="G677" s="116"/>
      <c r="H677" s="105">
        <f>IF(B677="","",SUMIF(O1:O1961,A677,AA1:AA1961))</f>
      </c>
      <c r="I677" s="105">
        <f>IF(B677="","",(SUMIF(O1:O1961,A677,AB1:AB1961)+(SUMIF(O1:O1961,A677,AC1:AC1961))))</f>
      </c>
      <c r="J677" s="116"/>
      <c r="K677" s="105">
        <f>IFERROR(J677/H677,"")</f>
      </c>
      <c r="L677" s="116"/>
      <c r="M677" s="116"/>
      <c r="N677" s="116"/>
      <c r="O677" s="119"/>
      <c r="P677" s="116"/>
      <c r="Q677" s="116"/>
      <c r="R677" s="116"/>
      <c r="S677" s="119"/>
      <c r="T677" s="119"/>
      <c r="U677" s="116"/>
      <c r="V677" s="116"/>
      <c r="W677" s="116"/>
      <c r="X677" s="116"/>
      <c r="Y677" s="116"/>
      <c r="Z677" s="116"/>
      <c r="AA677" s="116"/>
      <c r="AB677" s="116"/>
      <c r="AC677" s="119"/>
      <c r="AD677" s="207"/>
      <c r="AE677" s="130">
        <f>IF(Z677="","",IF(OR(MONTH((DATE(1899,12,31)+(0*7+IF(Z677&gt;60,Z677-1,Z677))))=1,MONTH((DATE(1899,12,31)+(0*7+IF(Z677&gt;60,Z677-1,Z677))))=2,MONTH((DATE(1899,12,31)+(0*7+IF(Z677&gt;60,Z677-1,Z677))))=3),"1er",IF(OR(MONTH((DATE(1899,12,31)+(0*7+IF(Z677&gt;60,Z677-1,Z677))))=4,MONTH((DATE(1899,12,31)+(0*7+IF(Z677&gt;60,Z677-1,Z677))))=5,MONTH((DATE(1899,12,31)+(0*7+IF(Z677&gt;60,Z677-1,Z677))))=6),"2ème",IF(OR(MONTH((DATE(1899,12,31)+(0*7+IF(Z677&gt;60,Z677-1,Z677))))=7,MONTH((DATE(1899,12,31)+(0*7+IF(Z677&gt;60,Z677-1,Z677))))=8,MONTH((DATE(1899,12,31)+(0*7+IF(Z677&gt;60,Z677-1,Z677))))=9),"3ème",IF(OR(MONTH((DATE(1899,12,31)+(0*7+IF(Z677&gt;60,Z677-1,Z677))))=10,MONTH((DATE(1899,12,31)+(0*7+IF(Z677&gt;60,Z677-1,Z677))))=11,MONTH((DATE(1899,12,31)+(0*7+IF(Z677&gt;60,Z677-1,Z677))))=12),"4ème")))))</f>
      </c>
      <c r="AF677" s="131">
        <f>IF(Z677="","",YEAR((DATE(1899,12,31)+(0*7+IF(Z677&gt;60,Z677-1,Z677)))))</f>
      </c>
      <c r="AG677" s="123">
        <f>IF(U677="","",U677)</f>
      </c>
      <c r="AH677" s="124">
        <f>IF(S677="","",S677)</f>
      </c>
      <c r="AI677" s="99">
        <f>IF(P677="","",P677&amp;" ("&amp;O677&amp;"_"&amp;ROW()&amp;")")</f>
      </c>
      <c r="AQ677" s="124">
        <f>IF(T677="","",T677&amp;"1")</f>
      </c>
      <c r="AR677" s="124">
        <f>IF(S677="","",S677&amp;"2")</f>
      </c>
      <c r="AS677" s="30">
        <f>O677</f>
      </c>
    </row>
    <row r="678" s="41" customFormat="1" ht="64.9" customHeight="1">
      <c r="A678" s="188"/>
      <c r="B678" s="116"/>
      <c r="C678" s="116"/>
      <c r="D678" s="181"/>
      <c r="E678" s="181"/>
      <c r="F678" t="s" s="107">
        <v>67</v>
      </c>
      <c r="G678" s="116"/>
      <c r="H678" s="105">
        <f>IF(B678="","",SUMIF(O1:O1961,A678,AA1:AA1961))</f>
      </c>
      <c r="I678" s="105">
        <f>IF(B678="","",(SUMIF(O1:O1961,A678,AB1:AB1961)+(SUMIF(O1:O1961,A678,AC1:AC1961))))</f>
      </c>
      <c r="J678" s="116"/>
      <c r="K678" s="105">
        <f>IFERROR(J678/H678,"")</f>
      </c>
      <c r="L678" s="116"/>
      <c r="M678" s="116"/>
      <c r="N678" s="116"/>
      <c r="O678" s="119"/>
      <c r="P678" s="116"/>
      <c r="Q678" s="116"/>
      <c r="R678" s="116"/>
      <c r="S678" s="119"/>
      <c r="T678" s="119"/>
      <c r="U678" s="116"/>
      <c r="V678" s="116"/>
      <c r="W678" s="116"/>
      <c r="X678" s="116"/>
      <c r="Y678" s="116"/>
      <c r="Z678" s="116"/>
      <c r="AA678" s="116"/>
      <c r="AB678" s="116"/>
      <c r="AC678" s="119"/>
      <c r="AD678" s="207"/>
      <c r="AE678" s="130">
        <f>IF(Z678="","",IF(OR(MONTH((DATE(1899,12,31)+(0*7+IF(Z678&gt;60,Z678-1,Z678))))=1,MONTH((DATE(1899,12,31)+(0*7+IF(Z678&gt;60,Z678-1,Z678))))=2,MONTH((DATE(1899,12,31)+(0*7+IF(Z678&gt;60,Z678-1,Z678))))=3),"1er",IF(OR(MONTH((DATE(1899,12,31)+(0*7+IF(Z678&gt;60,Z678-1,Z678))))=4,MONTH((DATE(1899,12,31)+(0*7+IF(Z678&gt;60,Z678-1,Z678))))=5,MONTH((DATE(1899,12,31)+(0*7+IF(Z678&gt;60,Z678-1,Z678))))=6),"2ème",IF(OR(MONTH((DATE(1899,12,31)+(0*7+IF(Z678&gt;60,Z678-1,Z678))))=7,MONTH((DATE(1899,12,31)+(0*7+IF(Z678&gt;60,Z678-1,Z678))))=8,MONTH((DATE(1899,12,31)+(0*7+IF(Z678&gt;60,Z678-1,Z678))))=9),"3ème",IF(OR(MONTH((DATE(1899,12,31)+(0*7+IF(Z678&gt;60,Z678-1,Z678))))=10,MONTH((DATE(1899,12,31)+(0*7+IF(Z678&gt;60,Z678-1,Z678))))=11,MONTH((DATE(1899,12,31)+(0*7+IF(Z678&gt;60,Z678-1,Z678))))=12),"4ème")))))</f>
      </c>
      <c r="AF678" s="131">
        <f>IF(Z678="","",YEAR((DATE(1899,12,31)+(0*7+IF(Z678&gt;60,Z678-1,Z678)))))</f>
      </c>
      <c r="AG678" s="123">
        <f>IF(U678="","",U678)</f>
      </c>
      <c r="AH678" s="124">
        <f>IF(S678="","",S678)</f>
      </c>
      <c r="AI678" s="99">
        <f>IF(P678="","",P678&amp;" ("&amp;O678&amp;"_"&amp;ROW()&amp;")")</f>
      </c>
      <c r="AQ678" s="124">
        <f>IF(T678="","",T678&amp;"1")</f>
      </c>
      <c r="AR678" s="124">
        <f>IF(S678="","",S678&amp;"2")</f>
      </c>
      <c r="AS678" s="30">
        <f>O678</f>
      </c>
    </row>
    <row r="679" s="41" customFormat="1" ht="64.9" customHeight="1">
      <c r="A679" s="188"/>
      <c r="B679" s="116"/>
      <c r="C679" s="116"/>
      <c r="D679" s="181"/>
      <c r="E679" s="181"/>
      <c r="F679" t="s" s="107">
        <v>67</v>
      </c>
      <c r="G679" s="116"/>
      <c r="H679" s="105">
        <f>IF(B679="","",SUMIF(O1:O1961,A679,AA1:AA1961))</f>
      </c>
      <c r="I679" s="105">
        <f>IF(B679="","",(SUMIF(O1:O1961,A679,AB1:AB1961)+(SUMIF(O1:O1961,A679,AC1:AC1961))))</f>
      </c>
      <c r="J679" s="116"/>
      <c r="K679" s="105">
        <f>IFERROR(J679/H679,"")</f>
      </c>
      <c r="L679" s="116"/>
      <c r="M679" s="116"/>
      <c r="N679" s="116"/>
      <c r="O679" s="119"/>
      <c r="P679" s="116"/>
      <c r="Q679" s="116"/>
      <c r="R679" s="116"/>
      <c r="S679" s="119"/>
      <c r="T679" s="119"/>
      <c r="U679" s="116"/>
      <c r="V679" s="116"/>
      <c r="W679" s="116"/>
      <c r="X679" s="116"/>
      <c r="Y679" s="116"/>
      <c r="Z679" s="116"/>
      <c r="AA679" s="116"/>
      <c r="AB679" s="116"/>
      <c r="AC679" s="119"/>
      <c r="AD679" s="207"/>
      <c r="AE679" s="130">
        <f>IF(Z679="","",IF(OR(MONTH((DATE(1899,12,31)+(0*7+IF(Z679&gt;60,Z679-1,Z679))))=1,MONTH((DATE(1899,12,31)+(0*7+IF(Z679&gt;60,Z679-1,Z679))))=2,MONTH((DATE(1899,12,31)+(0*7+IF(Z679&gt;60,Z679-1,Z679))))=3),"1er",IF(OR(MONTH((DATE(1899,12,31)+(0*7+IF(Z679&gt;60,Z679-1,Z679))))=4,MONTH((DATE(1899,12,31)+(0*7+IF(Z679&gt;60,Z679-1,Z679))))=5,MONTH((DATE(1899,12,31)+(0*7+IF(Z679&gt;60,Z679-1,Z679))))=6),"2ème",IF(OR(MONTH((DATE(1899,12,31)+(0*7+IF(Z679&gt;60,Z679-1,Z679))))=7,MONTH((DATE(1899,12,31)+(0*7+IF(Z679&gt;60,Z679-1,Z679))))=8,MONTH((DATE(1899,12,31)+(0*7+IF(Z679&gt;60,Z679-1,Z679))))=9),"3ème",IF(OR(MONTH((DATE(1899,12,31)+(0*7+IF(Z679&gt;60,Z679-1,Z679))))=10,MONTH((DATE(1899,12,31)+(0*7+IF(Z679&gt;60,Z679-1,Z679))))=11,MONTH((DATE(1899,12,31)+(0*7+IF(Z679&gt;60,Z679-1,Z679))))=12),"4ème")))))</f>
      </c>
      <c r="AF679" s="131">
        <f>IF(Z679="","",YEAR((DATE(1899,12,31)+(0*7+IF(Z679&gt;60,Z679-1,Z679)))))</f>
      </c>
      <c r="AG679" s="123">
        <f>IF(U679="","",U679)</f>
      </c>
      <c r="AH679" s="124">
        <f>IF(S679="","",S679)</f>
      </c>
      <c r="AI679" s="99">
        <f>IF(P679="","",P679&amp;" ("&amp;O679&amp;"_"&amp;ROW()&amp;")")</f>
      </c>
      <c r="AQ679" s="124">
        <f>IF(T679="","",T679&amp;"1")</f>
      </c>
      <c r="AR679" s="124">
        <f>IF(S679="","",S679&amp;"2")</f>
      </c>
      <c r="AS679" s="30">
        <f>O679</f>
      </c>
    </row>
    <row r="680" s="41" customFormat="1" ht="64.9" customHeight="1">
      <c r="A680" s="188"/>
      <c r="B680" s="116"/>
      <c r="C680" s="116"/>
      <c r="D680" s="181"/>
      <c r="E680" s="181"/>
      <c r="F680" t="s" s="107">
        <v>67</v>
      </c>
      <c r="G680" s="116"/>
      <c r="H680" s="105">
        <f>IF(B680="","",SUMIF(O1:O1961,A680,AA1:AA1961))</f>
      </c>
      <c r="I680" s="105">
        <f>IF(B680="","",(SUMIF(O1:O1961,A680,AB1:AB1961)+(SUMIF(O1:O1961,A680,AC1:AC1961))))</f>
      </c>
      <c r="J680" s="116"/>
      <c r="K680" s="105">
        <f>IFERROR(J680/H680,"")</f>
      </c>
      <c r="L680" s="116"/>
      <c r="M680" s="116"/>
      <c r="N680" s="116"/>
      <c r="O680" s="119"/>
      <c r="P680" s="116"/>
      <c r="Q680" s="116"/>
      <c r="R680" s="116"/>
      <c r="S680" s="119"/>
      <c r="T680" s="119"/>
      <c r="U680" s="116"/>
      <c r="V680" s="116"/>
      <c r="W680" s="116"/>
      <c r="X680" s="116"/>
      <c r="Y680" s="116"/>
      <c r="Z680" s="116"/>
      <c r="AA680" s="116"/>
      <c r="AB680" s="116"/>
      <c r="AC680" s="119"/>
      <c r="AD680" s="207"/>
      <c r="AE680" s="130">
        <f>IF(Z680="","",IF(OR(MONTH((DATE(1899,12,31)+(0*7+IF(Z680&gt;60,Z680-1,Z680))))=1,MONTH((DATE(1899,12,31)+(0*7+IF(Z680&gt;60,Z680-1,Z680))))=2,MONTH((DATE(1899,12,31)+(0*7+IF(Z680&gt;60,Z680-1,Z680))))=3),"1er",IF(OR(MONTH((DATE(1899,12,31)+(0*7+IF(Z680&gt;60,Z680-1,Z680))))=4,MONTH((DATE(1899,12,31)+(0*7+IF(Z680&gt;60,Z680-1,Z680))))=5,MONTH((DATE(1899,12,31)+(0*7+IF(Z680&gt;60,Z680-1,Z680))))=6),"2ème",IF(OR(MONTH((DATE(1899,12,31)+(0*7+IF(Z680&gt;60,Z680-1,Z680))))=7,MONTH((DATE(1899,12,31)+(0*7+IF(Z680&gt;60,Z680-1,Z680))))=8,MONTH((DATE(1899,12,31)+(0*7+IF(Z680&gt;60,Z680-1,Z680))))=9),"3ème",IF(OR(MONTH((DATE(1899,12,31)+(0*7+IF(Z680&gt;60,Z680-1,Z680))))=10,MONTH((DATE(1899,12,31)+(0*7+IF(Z680&gt;60,Z680-1,Z680))))=11,MONTH((DATE(1899,12,31)+(0*7+IF(Z680&gt;60,Z680-1,Z680))))=12),"4ème")))))</f>
      </c>
      <c r="AF680" s="131">
        <f>IF(Z680="","",YEAR((DATE(1899,12,31)+(0*7+IF(Z680&gt;60,Z680-1,Z680)))))</f>
      </c>
      <c r="AG680" s="123">
        <f>IF(U680="","",U680)</f>
      </c>
      <c r="AH680" s="124">
        <f>IF(S680="","",S680)</f>
      </c>
      <c r="AI680" s="99">
        <f>IF(P680="","",P680&amp;" ("&amp;O680&amp;"_"&amp;ROW()&amp;")")</f>
      </c>
      <c r="AQ680" s="124">
        <f>IF(T680="","",T680&amp;"1")</f>
      </c>
      <c r="AR680" s="124">
        <f>IF(S680="","",S680&amp;"2")</f>
      </c>
      <c r="AS680" s="30">
        <f>O680</f>
      </c>
    </row>
    <row r="681" s="41" customFormat="1" ht="64.9" customHeight="1">
      <c r="A681" s="188"/>
      <c r="B681" s="116"/>
      <c r="C681" s="116"/>
      <c r="D681" s="181"/>
      <c r="E681" s="181"/>
      <c r="F681" t="s" s="107">
        <v>67</v>
      </c>
      <c r="G681" s="116"/>
      <c r="H681" s="105">
        <f>IF(B681="","",SUMIF(O1:O1961,A681,AA1:AA1961))</f>
      </c>
      <c r="I681" s="105">
        <f>IF(B681="","",(SUMIF(O1:O1961,A681,AB1:AB1961)+(SUMIF(O1:O1961,A681,AC1:AC1961))))</f>
      </c>
      <c r="J681" s="116"/>
      <c r="K681" s="105">
        <f>IFERROR(J681/H681,"")</f>
      </c>
      <c r="L681" s="116"/>
      <c r="M681" s="116"/>
      <c r="N681" s="116"/>
      <c r="O681" s="119"/>
      <c r="P681" s="116"/>
      <c r="Q681" s="116"/>
      <c r="R681" s="116"/>
      <c r="S681" s="119"/>
      <c r="T681" s="119"/>
      <c r="U681" s="116"/>
      <c r="V681" s="116"/>
      <c r="W681" s="116"/>
      <c r="X681" s="116"/>
      <c r="Y681" s="116"/>
      <c r="Z681" s="116"/>
      <c r="AA681" s="116"/>
      <c r="AB681" s="116"/>
      <c r="AC681" s="119"/>
      <c r="AD681" s="207"/>
      <c r="AE681" s="130">
        <f>IF(Z681="","",IF(OR(MONTH((DATE(1899,12,31)+(0*7+IF(Z681&gt;60,Z681-1,Z681))))=1,MONTH((DATE(1899,12,31)+(0*7+IF(Z681&gt;60,Z681-1,Z681))))=2,MONTH((DATE(1899,12,31)+(0*7+IF(Z681&gt;60,Z681-1,Z681))))=3),"1er",IF(OR(MONTH((DATE(1899,12,31)+(0*7+IF(Z681&gt;60,Z681-1,Z681))))=4,MONTH((DATE(1899,12,31)+(0*7+IF(Z681&gt;60,Z681-1,Z681))))=5,MONTH((DATE(1899,12,31)+(0*7+IF(Z681&gt;60,Z681-1,Z681))))=6),"2ème",IF(OR(MONTH((DATE(1899,12,31)+(0*7+IF(Z681&gt;60,Z681-1,Z681))))=7,MONTH((DATE(1899,12,31)+(0*7+IF(Z681&gt;60,Z681-1,Z681))))=8,MONTH((DATE(1899,12,31)+(0*7+IF(Z681&gt;60,Z681-1,Z681))))=9),"3ème",IF(OR(MONTH((DATE(1899,12,31)+(0*7+IF(Z681&gt;60,Z681-1,Z681))))=10,MONTH((DATE(1899,12,31)+(0*7+IF(Z681&gt;60,Z681-1,Z681))))=11,MONTH((DATE(1899,12,31)+(0*7+IF(Z681&gt;60,Z681-1,Z681))))=12),"4ème")))))</f>
      </c>
      <c r="AF681" s="131">
        <f>IF(Z681="","",YEAR((DATE(1899,12,31)+(0*7+IF(Z681&gt;60,Z681-1,Z681)))))</f>
      </c>
      <c r="AG681" s="123">
        <f>IF(U681="","",U681)</f>
      </c>
      <c r="AH681" s="124">
        <f>IF(S681="","",S681)</f>
      </c>
      <c r="AI681" s="99">
        <f>IF(P681="","",P681&amp;" ("&amp;O681&amp;"_"&amp;ROW()&amp;")")</f>
      </c>
      <c r="AQ681" s="124">
        <f>IF(T681="","",T681&amp;"1")</f>
      </c>
      <c r="AR681" s="124">
        <f>IF(S681="","",S681&amp;"2")</f>
      </c>
      <c r="AS681" s="30">
        <f>O681</f>
      </c>
    </row>
    <row r="682" s="41" customFormat="1" ht="64.9" customHeight="1">
      <c r="A682" s="188"/>
      <c r="B682" s="116"/>
      <c r="C682" s="116"/>
      <c r="D682" s="181"/>
      <c r="E682" s="181"/>
      <c r="F682" t="s" s="107">
        <v>67</v>
      </c>
      <c r="G682" s="116"/>
      <c r="H682" s="105">
        <f>IF(B682="","",SUMIF(O1:O1961,A682,AA1:AA1961))</f>
      </c>
      <c r="I682" s="105">
        <f>IF(B682="","",(SUMIF(O1:O1961,A682,AB1:AB1961)+(SUMIF(O1:O1961,A682,AC1:AC1961))))</f>
      </c>
      <c r="J682" s="116"/>
      <c r="K682" s="105">
        <f>IFERROR(J682/H682,"")</f>
      </c>
      <c r="L682" s="116"/>
      <c r="M682" s="116"/>
      <c r="N682" s="116"/>
      <c r="O682" s="119"/>
      <c r="P682" s="116"/>
      <c r="Q682" s="116"/>
      <c r="R682" s="116"/>
      <c r="S682" s="119"/>
      <c r="T682" s="119"/>
      <c r="U682" s="116"/>
      <c r="V682" s="116"/>
      <c r="W682" s="116"/>
      <c r="X682" s="116"/>
      <c r="Y682" s="116"/>
      <c r="Z682" s="116"/>
      <c r="AA682" s="116"/>
      <c r="AB682" s="116"/>
      <c r="AC682" s="119"/>
      <c r="AD682" s="207"/>
      <c r="AE682" s="130">
        <f>IF(Z682="","",IF(OR(MONTH((DATE(1899,12,31)+(0*7+IF(Z682&gt;60,Z682-1,Z682))))=1,MONTH((DATE(1899,12,31)+(0*7+IF(Z682&gt;60,Z682-1,Z682))))=2,MONTH((DATE(1899,12,31)+(0*7+IF(Z682&gt;60,Z682-1,Z682))))=3),"1er",IF(OR(MONTH((DATE(1899,12,31)+(0*7+IF(Z682&gt;60,Z682-1,Z682))))=4,MONTH((DATE(1899,12,31)+(0*7+IF(Z682&gt;60,Z682-1,Z682))))=5,MONTH((DATE(1899,12,31)+(0*7+IF(Z682&gt;60,Z682-1,Z682))))=6),"2ème",IF(OR(MONTH((DATE(1899,12,31)+(0*7+IF(Z682&gt;60,Z682-1,Z682))))=7,MONTH((DATE(1899,12,31)+(0*7+IF(Z682&gt;60,Z682-1,Z682))))=8,MONTH((DATE(1899,12,31)+(0*7+IF(Z682&gt;60,Z682-1,Z682))))=9),"3ème",IF(OR(MONTH((DATE(1899,12,31)+(0*7+IF(Z682&gt;60,Z682-1,Z682))))=10,MONTH((DATE(1899,12,31)+(0*7+IF(Z682&gt;60,Z682-1,Z682))))=11,MONTH((DATE(1899,12,31)+(0*7+IF(Z682&gt;60,Z682-1,Z682))))=12),"4ème")))))</f>
      </c>
      <c r="AF682" s="131">
        <f>IF(Z682="","",YEAR((DATE(1899,12,31)+(0*7+IF(Z682&gt;60,Z682-1,Z682)))))</f>
      </c>
      <c r="AG682" s="123">
        <f>IF(U682="","",U682)</f>
      </c>
      <c r="AH682" s="124">
        <f>IF(S682="","",S682)</f>
      </c>
      <c r="AI682" s="99">
        <f>IF(P682="","",P682&amp;" ("&amp;O682&amp;"_"&amp;ROW()&amp;")")</f>
      </c>
      <c r="AQ682" s="124">
        <f>IF(T682="","",T682&amp;"1")</f>
      </c>
      <c r="AR682" s="124">
        <f>IF(S682="","",S682&amp;"2")</f>
      </c>
      <c r="AS682" s="30">
        <f>O682</f>
      </c>
    </row>
    <row r="683" s="41" customFormat="1" ht="64.9" customHeight="1">
      <c r="A683" s="188"/>
      <c r="B683" s="116"/>
      <c r="C683" s="116"/>
      <c r="D683" s="181"/>
      <c r="E683" s="181"/>
      <c r="F683" t="s" s="107">
        <v>67</v>
      </c>
      <c r="G683" s="116"/>
      <c r="H683" s="105">
        <f>IF(B683="","",SUMIF(O1:O1961,A683,AA1:AA1961))</f>
      </c>
      <c r="I683" s="105">
        <f>IF(B683="","",(SUMIF(O1:O1961,A683,AB1:AB1961)+(SUMIF(O1:O1961,A683,AC1:AC1961))))</f>
      </c>
      <c r="J683" s="116"/>
      <c r="K683" s="105">
        <f>IFERROR(J683/H683,"")</f>
      </c>
      <c r="L683" s="116"/>
      <c r="M683" s="116"/>
      <c r="N683" s="116"/>
      <c r="O683" s="119"/>
      <c r="P683" s="116"/>
      <c r="Q683" s="116"/>
      <c r="R683" s="116"/>
      <c r="S683" s="119"/>
      <c r="T683" s="119"/>
      <c r="U683" s="116"/>
      <c r="V683" s="116"/>
      <c r="W683" s="116"/>
      <c r="X683" s="116"/>
      <c r="Y683" s="116"/>
      <c r="Z683" s="116"/>
      <c r="AA683" s="116"/>
      <c r="AB683" s="116"/>
      <c r="AC683" s="119"/>
      <c r="AD683" s="207"/>
      <c r="AE683" s="130">
        <f>IF(Z683="","",IF(OR(MONTH((DATE(1899,12,31)+(0*7+IF(Z683&gt;60,Z683-1,Z683))))=1,MONTH((DATE(1899,12,31)+(0*7+IF(Z683&gt;60,Z683-1,Z683))))=2,MONTH((DATE(1899,12,31)+(0*7+IF(Z683&gt;60,Z683-1,Z683))))=3),"1er",IF(OR(MONTH((DATE(1899,12,31)+(0*7+IF(Z683&gt;60,Z683-1,Z683))))=4,MONTH((DATE(1899,12,31)+(0*7+IF(Z683&gt;60,Z683-1,Z683))))=5,MONTH((DATE(1899,12,31)+(0*7+IF(Z683&gt;60,Z683-1,Z683))))=6),"2ème",IF(OR(MONTH((DATE(1899,12,31)+(0*7+IF(Z683&gt;60,Z683-1,Z683))))=7,MONTH((DATE(1899,12,31)+(0*7+IF(Z683&gt;60,Z683-1,Z683))))=8,MONTH((DATE(1899,12,31)+(0*7+IF(Z683&gt;60,Z683-1,Z683))))=9),"3ème",IF(OR(MONTH((DATE(1899,12,31)+(0*7+IF(Z683&gt;60,Z683-1,Z683))))=10,MONTH((DATE(1899,12,31)+(0*7+IF(Z683&gt;60,Z683-1,Z683))))=11,MONTH((DATE(1899,12,31)+(0*7+IF(Z683&gt;60,Z683-1,Z683))))=12),"4ème")))))</f>
      </c>
      <c r="AF683" s="131">
        <f>IF(Z683="","",YEAR((DATE(1899,12,31)+(0*7+IF(Z683&gt;60,Z683-1,Z683)))))</f>
      </c>
      <c r="AG683" s="123">
        <f>IF(U683="","",U683)</f>
      </c>
      <c r="AH683" s="124">
        <f>IF(S683="","",S683)</f>
      </c>
      <c r="AI683" s="99">
        <f>IF(P683="","",P683&amp;" ("&amp;O683&amp;"_"&amp;ROW()&amp;")")</f>
      </c>
      <c r="AQ683" s="124">
        <f>IF(T683="","",T683&amp;"1")</f>
      </c>
      <c r="AR683" s="124">
        <f>IF(S683="","",S683&amp;"2")</f>
      </c>
      <c r="AS683" s="30">
        <f>O683</f>
      </c>
    </row>
    <row r="684" s="41" customFormat="1" ht="64.9" customHeight="1">
      <c r="A684" s="188"/>
      <c r="B684" s="116"/>
      <c r="C684" s="116"/>
      <c r="D684" s="181"/>
      <c r="E684" s="181"/>
      <c r="F684" t="s" s="107">
        <v>67</v>
      </c>
      <c r="G684" s="116"/>
      <c r="H684" s="105">
        <f>IF(B684="","",SUMIF(O1:O1961,A684,AA1:AA1961))</f>
      </c>
      <c r="I684" s="105">
        <f>IF(B684="","",(SUMIF(O1:O1961,A684,AB1:AB1961)+(SUMIF(O1:O1961,A684,AC1:AC1961))))</f>
      </c>
      <c r="J684" s="116"/>
      <c r="K684" s="105">
        <f>IFERROR(J684/H684,"")</f>
      </c>
      <c r="L684" s="116"/>
      <c r="M684" s="116"/>
      <c r="N684" s="116"/>
      <c r="O684" s="119"/>
      <c r="P684" s="116"/>
      <c r="Q684" s="116"/>
      <c r="R684" s="116"/>
      <c r="S684" s="119"/>
      <c r="T684" s="119"/>
      <c r="U684" s="116"/>
      <c r="V684" s="116"/>
      <c r="W684" s="116"/>
      <c r="X684" s="116"/>
      <c r="Y684" s="116"/>
      <c r="Z684" s="116"/>
      <c r="AA684" s="116"/>
      <c r="AB684" s="116"/>
      <c r="AC684" s="119"/>
      <c r="AD684" s="207"/>
      <c r="AE684" s="130">
        <f>IF(Z684="","",IF(OR(MONTH((DATE(1899,12,31)+(0*7+IF(Z684&gt;60,Z684-1,Z684))))=1,MONTH((DATE(1899,12,31)+(0*7+IF(Z684&gt;60,Z684-1,Z684))))=2,MONTH((DATE(1899,12,31)+(0*7+IF(Z684&gt;60,Z684-1,Z684))))=3),"1er",IF(OR(MONTH((DATE(1899,12,31)+(0*7+IF(Z684&gt;60,Z684-1,Z684))))=4,MONTH((DATE(1899,12,31)+(0*7+IF(Z684&gt;60,Z684-1,Z684))))=5,MONTH((DATE(1899,12,31)+(0*7+IF(Z684&gt;60,Z684-1,Z684))))=6),"2ème",IF(OR(MONTH((DATE(1899,12,31)+(0*7+IF(Z684&gt;60,Z684-1,Z684))))=7,MONTH((DATE(1899,12,31)+(0*7+IF(Z684&gt;60,Z684-1,Z684))))=8,MONTH((DATE(1899,12,31)+(0*7+IF(Z684&gt;60,Z684-1,Z684))))=9),"3ème",IF(OR(MONTH((DATE(1899,12,31)+(0*7+IF(Z684&gt;60,Z684-1,Z684))))=10,MONTH((DATE(1899,12,31)+(0*7+IF(Z684&gt;60,Z684-1,Z684))))=11,MONTH((DATE(1899,12,31)+(0*7+IF(Z684&gt;60,Z684-1,Z684))))=12),"4ème")))))</f>
      </c>
      <c r="AF684" s="131">
        <f>IF(Z684="","",YEAR((DATE(1899,12,31)+(0*7+IF(Z684&gt;60,Z684-1,Z684)))))</f>
      </c>
      <c r="AG684" s="123">
        <f>IF(U684="","",U684)</f>
      </c>
      <c r="AH684" s="124">
        <f>IF(S684="","",S684)</f>
      </c>
      <c r="AI684" s="99">
        <f>IF(P684="","",P684&amp;" ("&amp;O684&amp;"_"&amp;ROW()&amp;")")</f>
      </c>
      <c r="AQ684" s="124">
        <f>IF(T684="","",T684&amp;"1")</f>
      </c>
      <c r="AR684" s="124">
        <f>IF(S684="","",S684&amp;"2")</f>
      </c>
      <c r="AS684" s="30">
        <f>O684</f>
      </c>
    </row>
    <row r="685" s="41" customFormat="1" ht="64.9" customHeight="1">
      <c r="A685" s="188"/>
      <c r="B685" s="116"/>
      <c r="C685" s="116"/>
      <c r="D685" s="181"/>
      <c r="E685" s="181"/>
      <c r="F685" t="s" s="107">
        <v>67</v>
      </c>
      <c r="G685" s="116"/>
      <c r="H685" s="105">
        <f>IF(B685="","",SUMIF(O1:O1961,A685,AA1:AA1961))</f>
      </c>
      <c r="I685" s="105">
        <f>IF(B685="","",(SUMIF(O1:O1961,A685,AB1:AB1961)+(SUMIF(O1:O1961,A685,AC1:AC1961))))</f>
      </c>
      <c r="J685" s="116"/>
      <c r="K685" s="105">
        <f>IFERROR(J685/H685,"")</f>
      </c>
      <c r="L685" s="116"/>
      <c r="M685" s="116"/>
      <c r="N685" s="116"/>
      <c r="O685" s="119"/>
      <c r="P685" s="116"/>
      <c r="Q685" s="116"/>
      <c r="R685" s="116"/>
      <c r="S685" s="119"/>
      <c r="T685" s="119"/>
      <c r="U685" s="116"/>
      <c r="V685" s="116"/>
      <c r="W685" s="116"/>
      <c r="X685" s="116"/>
      <c r="Y685" s="116"/>
      <c r="Z685" s="116"/>
      <c r="AA685" s="116"/>
      <c r="AB685" s="116"/>
      <c r="AC685" s="119"/>
      <c r="AD685" s="207"/>
      <c r="AE685" s="130">
        <f>IF(Z685="","",IF(OR(MONTH((DATE(1899,12,31)+(0*7+IF(Z685&gt;60,Z685-1,Z685))))=1,MONTH((DATE(1899,12,31)+(0*7+IF(Z685&gt;60,Z685-1,Z685))))=2,MONTH((DATE(1899,12,31)+(0*7+IF(Z685&gt;60,Z685-1,Z685))))=3),"1er",IF(OR(MONTH((DATE(1899,12,31)+(0*7+IF(Z685&gt;60,Z685-1,Z685))))=4,MONTH((DATE(1899,12,31)+(0*7+IF(Z685&gt;60,Z685-1,Z685))))=5,MONTH((DATE(1899,12,31)+(0*7+IF(Z685&gt;60,Z685-1,Z685))))=6),"2ème",IF(OR(MONTH((DATE(1899,12,31)+(0*7+IF(Z685&gt;60,Z685-1,Z685))))=7,MONTH((DATE(1899,12,31)+(0*7+IF(Z685&gt;60,Z685-1,Z685))))=8,MONTH((DATE(1899,12,31)+(0*7+IF(Z685&gt;60,Z685-1,Z685))))=9),"3ème",IF(OR(MONTH((DATE(1899,12,31)+(0*7+IF(Z685&gt;60,Z685-1,Z685))))=10,MONTH((DATE(1899,12,31)+(0*7+IF(Z685&gt;60,Z685-1,Z685))))=11,MONTH((DATE(1899,12,31)+(0*7+IF(Z685&gt;60,Z685-1,Z685))))=12),"4ème")))))</f>
      </c>
      <c r="AF685" s="131">
        <f>IF(Z685="","",YEAR((DATE(1899,12,31)+(0*7+IF(Z685&gt;60,Z685-1,Z685)))))</f>
      </c>
      <c r="AG685" s="123">
        <f>IF(U685="","",U685)</f>
      </c>
      <c r="AH685" s="124">
        <f>IF(S685="","",S685)</f>
      </c>
      <c r="AI685" s="99">
        <f>IF(P685="","",P685&amp;" ("&amp;O685&amp;"_"&amp;ROW()&amp;")")</f>
      </c>
      <c r="AQ685" s="124">
        <f>IF(T685="","",T685&amp;"1")</f>
      </c>
      <c r="AR685" s="124">
        <f>IF(S685="","",S685&amp;"2")</f>
      </c>
      <c r="AS685" s="30">
        <f>O685</f>
      </c>
    </row>
    <row r="686" s="41" customFormat="1" ht="64.9" customHeight="1">
      <c r="A686" s="188"/>
      <c r="B686" s="116"/>
      <c r="C686" s="116"/>
      <c r="D686" s="181"/>
      <c r="E686" s="181"/>
      <c r="F686" t="s" s="107">
        <v>67</v>
      </c>
      <c r="G686" s="116"/>
      <c r="H686" s="105">
        <f>IF(B686="","",SUMIF(O1:O1961,A686,AA1:AA1961))</f>
      </c>
      <c r="I686" s="105">
        <f>IF(B686="","",(SUMIF(O1:O1961,A686,AB1:AB1961)+(SUMIF(O1:O1961,A686,AC1:AC1961))))</f>
      </c>
      <c r="J686" s="116"/>
      <c r="K686" s="105">
        <f>IFERROR(J686/H686,"")</f>
      </c>
      <c r="L686" s="116"/>
      <c r="M686" s="116"/>
      <c r="N686" s="116"/>
      <c r="O686" s="119"/>
      <c r="P686" s="116"/>
      <c r="Q686" s="116"/>
      <c r="R686" s="116"/>
      <c r="S686" s="119"/>
      <c r="T686" s="119"/>
      <c r="U686" s="116"/>
      <c r="V686" s="116"/>
      <c r="W686" s="116"/>
      <c r="X686" s="116"/>
      <c r="Y686" s="116"/>
      <c r="Z686" s="116"/>
      <c r="AA686" s="116"/>
      <c r="AB686" s="116"/>
      <c r="AC686" s="119"/>
      <c r="AD686" s="207"/>
      <c r="AE686" s="130">
        <f>IF(Z686="","",IF(OR(MONTH((DATE(1899,12,31)+(0*7+IF(Z686&gt;60,Z686-1,Z686))))=1,MONTH((DATE(1899,12,31)+(0*7+IF(Z686&gt;60,Z686-1,Z686))))=2,MONTH((DATE(1899,12,31)+(0*7+IF(Z686&gt;60,Z686-1,Z686))))=3),"1er",IF(OR(MONTH((DATE(1899,12,31)+(0*7+IF(Z686&gt;60,Z686-1,Z686))))=4,MONTH((DATE(1899,12,31)+(0*7+IF(Z686&gt;60,Z686-1,Z686))))=5,MONTH((DATE(1899,12,31)+(0*7+IF(Z686&gt;60,Z686-1,Z686))))=6),"2ème",IF(OR(MONTH((DATE(1899,12,31)+(0*7+IF(Z686&gt;60,Z686-1,Z686))))=7,MONTH((DATE(1899,12,31)+(0*7+IF(Z686&gt;60,Z686-1,Z686))))=8,MONTH((DATE(1899,12,31)+(0*7+IF(Z686&gt;60,Z686-1,Z686))))=9),"3ème",IF(OR(MONTH((DATE(1899,12,31)+(0*7+IF(Z686&gt;60,Z686-1,Z686))))=10,MONTH((DATE(1899,12,31)+(0*7+IF(Z686&gt;60,Z686-1,Z686))))=11,MONTH((DATE(1899,12,31)+(0*7+IF(Z686&gt;60,Z686-1,Z686))))=12),"4ème")))))</f>
      </c>
      <c r="AF686" s="131">
        <f>IF(Z686="","",YEAR((DATE(1899,12,31)+(0*7+IF(Z686&gt;60,Z686-1,Z686)))))</f>
      </c>
      <c r="AG686" s="123">
        <f>IF(U686="","",U686)</f>
      </c>
      <c r="AH686" s="124">
        <f>IF(S686="","",S686)</f>
      </c>
      <c r="AI686" s="99">
        <f>IF(P686="","",P686&amp;" ("&amp;O686&amp;"_"&amp;ROW()&amp;")")</f>
      </c>
      <c r="AQ686" s="124">
        <f>IF(T686="","",T686&amp;"1")</f>
      </c>
      <c r="AR686" s="124">
        <f>IF(S686="","",S686&amp;"2")</f>
      </c>
      <c r="AS686" s="30">
        <f>O686</f>
      </c>
    </row>
    <row r="687" s="41" customFormat="1" ht="64.9" customHeight="1">
      <c r="A687" s="188"/>
      <c r="B687" s="116"/>
      <c r="C687" s="116"/>
      <c r="D687" s="181"/>
      <c r="E687" s="181"/>
      <c r="F687" t="s" s="107">
        <v>67</v>
      </c>
      <c r="G687" s="116"/>
      <c r="H687" s="105">
        <f>IF(B687="","",SUMIF(O1:O1961,A687,AA1:AA1961))</f>
      </c>
      <c r="I687" s="105">
        <f>IF(B687="","",(SUMIF(O1:O1961,A687,AB1:AB1961)+(SUMIF(O1:O1961,A687,AC1:AC1961))))</f>
      </c>
      <c r="J687" s="116"/>
      <c r="K687" s="105">
        <f>IFERROR(J687/H687,"")</f>
      </c>
      <c r="L687" s="116"/>
      <c r="M687" s="116"/>
      <c r="N687" s="116"/>
      <c r="O687" s="119"/>
      <c r="P687" s="116"/>
      <c r="Q687" s="116"/>
      <c r="R687" s="116"/>
      <c r="S687" s="119"/>
      <c r="T687" s="119"/>
      <c r="U687" s="116"/>
      <c r="V687" s="116"/>
      <c r="W687" s="116"/>
      <c r="X687" s="116"/>
      <c r="Y687" s="116"/>
      <c r="Z687" s="116"/>
      <c r="AA687" s="116"/>
      <c r="AB687" s="116"/>
      <c r="AC687" s="119"/>
      <c r="AD687" s="207"/>
      <c r="AE687" s="130">
        <f>IF(Z687="","",IF(OR(MONTH((DATE(1899,12,31)+(0*7+IF(Z687&gt;60,Z687-1,Z687))))=1,MONTH((DATE(1899,12,31)+(0*7+IF(Z687&gt;60,Z687-1,Z687))))=2,MONTH((DATE(1899,12,31)+(0*7+IF(Z687&gt;60,Z687-1,Z687))))=3),"1er",IF(OR(MONTH((DATE(1899,12,31)+(0*7+IF(Z687&gt;60,Z687-1,Z687))))=4,MONTH((DATE(1899,12,31)+(0*7+IF(Z687&gt;60,Z687-1,Z687))))=5,MONTH((DATE(1899,12,31)+(0*7+IF(Z687&gt;60,Z687-1,Z687))))=6),"2ème",IF(OR(MONTH((DATE(1899,12,31)+(0*7+IF(Z687&gt;60,Z687-1,Z687))))=7,MONTH((DATE(1899,12,31)+(0*7+IF(Z687&gt;60,Z687-1,Z687))))=8,MONTH((DATE(1899,12,31)+(0*7+IF(Z687&gt;60,Z687-1,Z687))))=9),"3ème",IF(OR(MONTH((DATE(1899,12,31)+(0*7+IF(Z687&gt;60,Z687-1,Z687))))=10,MONTH((DATE(1899,12,31)+(0*7+IF(Z687&gt;60,Z687-1,Z687))))=11,MONTH((DATE(1899,12,31)+(0*7+IF(Z687&gt;60,Z687-1,Z687))))=12),"4ème")))))</f>
      </c>
      <c r="AF687" s="131">
        <f>IF(Z687="","",YEAR((DATE(1899,12,31)+(0*7+IF(Z687&gt;60,Z687-1,Z687)))))</f>
      </c>
      <c r="AG687" s="123">
        <f>IF(U687="","",U687)</f>
      </c>
      <c r="AH687" s="124">
        <f>IF(S687="","",S687)</f>
      </c>
      <c r="AI687" s="99">
        <f>IF(P687="","",P687&amp;" ("&amp;O687&amp;"_"&amp;ROW()&amp;")")</f>
      </c>
      <c r="AQ687" s="124">
        <f>IF(T687="","",T687&amp;"1")</f>
      </c>
      <c r="AR687" s="124">
        <f>IF(S687="","",S687&amp;"2")</f>
      </c>
      <c r="AS687" s="30">
        <f>O687</f>
      </c>
    </row>
    <row r="688" s="41" customFormat="1" ht="64.9" customHeight="1">
      <c r="A688" s="188"/>
      <c r="B688" s="116"/>
      <c r="C688" s="116"/>
      <c r="D688" s="181"/>
      <c r="E688" s="181"/>
      <c r="F688" t="s" s="107">
        <v>67</v>
      </c>
      <c r="G688" s="116"/>
      <c r="H688" s="105">
        <f>IF(B688="","",SUMIF(O1:O1961,A688,AA1:AA1961))</f>
      </c>
      <c r="I688" s="105">
        <f>IF(B688="","",(SUMIF(O1:O1961,A688,AB1:AB1961)+(SUMIF(O1:O1961,A688,AC1:AC1961))))</f>
      </c>
      <c r="J688" s="116"/>
      <c r="K688" s="105">
        <f>IFERROR(J688/H688,"")</f>
      </c>
      <c r="L688" s="116"/>
      <c r="M688" s="116"/>
      <c r="N688" s="116"/>
      <c r="O688" s="119"/>
      <c r="P688" s="116"/>
      <c r="Q688" s="116"/>
      <c r="R688" s="116"/>
      <c r="S688" s="119"/>
      <c r="T688" s="119"/>
      <c r="U688" s="116"/>
      <c r="V688" s="116"/>
      <c r="W688" s="116"/>
      <c r="X688" s="116"/>
      <c r="Y688" s="116"/>
      <c r="Z688" s="116"/>
      <c r="AA688" s="116"/>
      <c r="AB688" s="116"/>
      <c r="AC688" s="119"/>
      <c r="AD688" s="207"/>
      <c r="AE688" s="130">
        <f>IF(Z688="","",IF(OR(MONTH((DATE(1899,12,31)+(0*7+IF(Z688&gt;60,Z688-1,Z688))))=1,MONTH((DATE(1899,12,31)+(0*7+IF(Z688&gt;60,Z688-1,Z688))))=2,MONTH((DATE(1899,12,31)+(0*7+IF(Z688&gt;60,Z688-1,Z688))))=3),"1er",IF(OR(MONTH((DATE(1899,12,31)+(0*7+IF(Z688&gt;60,Z688-1,Z688))))=4,MONTH((DATE(1899,12,31)+(0*7+IF(Z688&gt;60,Z688-1,Z688))))=5,MONTH((DATE(1899,12,31)+(0*7+IF(Z688&gt;60,Z688-1,Z688))))=6),"2ème",IF(OR(MONTH((DATE(1899,12,31)+(0*7+IF(Z688&gt;60,Z688-1,Z688))))=7,MONTH((DATE(1899,12,31)+(0*7+IF(Z688&gt;60,Z688-1,Z688))))=8,MONTH((DATE(1899,12,31)+(0*7+IF(Z688&gt;60,Z688-1,Z688))))=9),"3ème",IF(OR(MONTH((DATE(1899,12,31)+(0*7+IF(Z688&gt;60,Z688-1,Z688))))=10,MONTH((DATE(1899,12,31)+(0*7+IF(Z688&gt;60,Z688-1,Z688))))=11,MONTH((DATE(1899,12,31)+(0*7+IF(Z688&gt;60,Z688-1,Z688))))=12),"4ème")))))</f>
      </c>
      <c r="AF688" s="131">
        <f>IF(Z688="","",YEAR((DATE(1899,12,31)+(0*7+IF(Z688&gt;60,Z688-1,Z688)))))</f>
      </c>
      <c r="AG688" s="123">
        <f>IF(U688="","",U688)</f>
      </c>
      <c r="AH688" s="124">
        <f>IF(S688="","",S688)</f>
      </c>
      <c r="AI688" s="99">
        <f>IF(P688="","",P688&amp;" ("&amp;O688&amp;"_"&amp;ROW()&amp;")")</f>
      </c>
      <c r="AQ688" s="124">
        <f>IF(T688="","",T688&amp;"1")</f>
      </c>
      <c r="AR688" s="124">
        <f>IF(S688="","",S688&amp;"2")</f>
      </c>
      <c r="AS688" s="30">
        <f>O688</f>
      </c>
    </row>
    <row r="689" s="41" customFormat="1" ht="64.9" customHeight="1">
      <c r="A689" s="188"/>
      <c r="B689" s="116"/>
      <c r="C689" s="116"/>
      <c r="D689" s="181"/>
      <c r="E689" s="181"/>
      <c r="F689" t="s" s="107">
        <v>67</v>
      </c>
      <c r="G689" s="116"/>
      <c r="H689" s="105">
        <f>IF(B689="","",SUMIF(O1:O1961,A689,AA1:AA1961))</f>
      </c>
      <c r="I689" s="105">
        <f>IF(B689="","",(SUMIF(O1:O1961,A689,AB1:AB1961)+(SUMIF(O1:O1961,A689,AC1:AC1961))))</f>
      </c>
      <c r="J689" s="116"/>
      <c r="K689" s="105">
        <f>IFERROR(J689/H689,"")</f>
      </c>
      <c r="L689" s="116"/>
      <c r="M689" s="116"/>
      <c r="N689" s="116"/>
      <c r="O689" s="119"/>
      <c r="P689" s="116"/>
      <c r="Q689" s="116"/>
      <c r="R689" s="116"/>
      <c r="S689" s="119"/>
      <c r="T689" s="119"/>
      <c r="U689" s="116"/>
      <c r="V689" s="116"/>
      <c r="W689" s="116"/>
      <c r="X689" s="116"/>
      <c r="Y689" s="116"/>
      <c r="Z689" s="116"/>
      <c r="AA689" s="116"/>
      <c r="AB689" s="116"/>
      <c r="AC689" s="119"/>
      <c r="AD689" s="207"/>
      <c r="AE689" s="130">
        <f>IF(Z689="","",IF(OR(MONTH((DATE(1899,12,31)+(0*7+IF(Z689&gt;60,Z689-1,Z689))))=1,MONTH((DATE(1899,12,31)+(0*7+IF(Z689&gt;60,Z689-1,Z689))))=2,MONTH((DATE(1899,12,31)+(0*7+IF(Z689&gt;60,Z689-1,Z689))))=3),"1er",IF(OR(MONTH((DATE(1899,12,31)+(0*7+IF(Z689&gt;60,Z689-1,Z689))))=4,MONTH((DATE(1899,12,31)+(0*7+IF(Z689&gt;60,Z689-1,Z689))))=5,MONTH((DATE(1899,12,31)+(0*7+IF(Z689&gt;60,Z689-1,Z689))))=6),"2ème",IF(OR(MONTH((DATE(1899,12,31)+(0*7+IF(Z689&gt;60,Z689-1,Z689))))=7,MONTH((DATE(1899,12,31)+(0*7+IF(Z689&gt;60,Z689-1,Z689))))=8,MONTH((DATE(1899,12,31)+(0*7+IF(Z689&gt;60,Z689-1,Z689))))=9),"3ème",IF(OR(MONTH((DATE(1899,12,31)+(0*7+IF(Z689&gt;60,Z689-1,Z689))))=10,MONTH((DATE(1899,12,31)+(0*7+IF(Z689&gt;60,Z689-1,Z689))))=11,MONTH((DATE(1899,12,31)+(0*7+IF(Z689&gt;60,Z689-1,Z689))))=12),"4ème")))))</f>
      </c>
      <c r="AF689" s="131">
        <f>IF(Z689="","",YEAR((DATE(1899,12,31)+(0*7+IF(Z689&gt;60,Z689-1,Z689)))))</f>
      </c>
      <c r="AG689" s="123">
        <f>IF(U689="","",U689)</f>
      </c>
      <c r="AH689" s="124">
        <f>IF(S689="","",S689)</f>
      </c>
      <c r="AI689" s="99">
        <f>IF(P689="","",P689&amp;" ("&amp;O689&amp;"_"&amp;ROW()&amp;")")</f>
      </c>
      <c r="AQ689" s="124">
        <f>IF(T689="","",T689&amp;"1")</f>
      </c>
      <c r="AR689" s="124">
        <f>IF(S689="","",S689&amp;"2")</f>
      </c>
      <c r="AS689" s="30">
        <f>O689</f>
      </c>
    </row>
    <row r="690" s="41" customFormat="1" ht="64.9" customHeight="1">
      <c r="A690" s="188"/>
      <c r="B690" s="116"/>
      <c r="C690" s="116"/>
      <c r="D690" s="181"/>
      <c r="E690" s="181"/>
      <c r="F690" t="s" s="107">
        <v>67</v>
      </c>
      <c r="G690" s="116"/>
      <c r="H690" s="105">
        <f>IF(B690="","",SUMIF(O1:O1961,A690,AA1:AA1961))</f>
      </c>
      <c r="I690" s="105">
        <f>IF(B690="","",(SUMIF(O1:O1961,A690,AB1:AB1961)+(SUMIF(O1:O1961,A690,AC1:AC1961))))</f>
      </c>
      <c r="J690" s="116"/>
      <c r="K690" s="105">
        <f>IFERROR(J690/H690,"")</f>
      </c>
      <c r="L690" s="116"/>
      <c r="M690" s="116"/>
      <c r="N690" s="116"/>
      <c r="O690" s="119"/>
      <c r="P690" s="116"/>
      <c r="Q690" s="116"/>
      <c r="R690" s="116"/>
      <c r="S690" s="119"/>
      <c r="T690" s="119"/>
      <c r="U690" s="116"/>
      <c r="V690" s="116"/>
      <c r="W690" s="116"/>
      <c r="X690" s="116"/>
      <c r="Y690" s="116"/>
      <c r="Z690" s="116"/>
      <c r="AA690" s="116"/>
      <c r="AB690" s="116"/>
      <c r="AC690" s="119"/>
      <c r="AD690" s="207"/>
      <c r="AE690" s="130">
        <f>IF(Z690="","",IF(OR(MONTH((DATE(1899,12,31)+(0*7+IF(Z690&gt;60,Z690-1,Z690))))=1,MONTH((DATE(1899,12,31)+(0*7+IF(Z690&gt;60,Z690-1,Z690))))=2,MONTH((DATE(1899,12,31)+(0*7+IF(Z690&gt;60,Z690-1,Z690))))=3),"1er",IF(OR(MONTH((DATE(1899,12,31)+(0*7+IF(Z690&gt;60,Z690-1,Z690))))=4,MONTH((DATE(1899,12,31)+(0*7+IF(Z690&gt;60,Z690-1,Z690))))=5,MONTH((DATE(1899,12,31)+(0*7+IF(Z690&gt;60,Z690-1,Z690))))=6),"2ème",IF(OR(MONTH((DATE(1899,12,31)+(0*7+IF(Z690&gt;60,Z690-1,Z690))))=7,MONTH((DATE(1899,12,31)+(0*7+IF(Z690&gt;60,Z690-1,Z690))))=8,MONTH((DATE(1899,12,31)+(0*7+IF(Z690&gt;60,Z690-1,Z690))))=9),"3ème",IF(OR(MONTH((DATE(1899,12,31)+(0*7+IF(Z690&gt;60,Z690-1,Z690))))=10,MONTH((DATE(1899,12,31)+(0*7+IF(Z690&gt;60,Z690-1,Z690))))=11,MONTH((DATE(1899,12,31)+(0*7+IF(Z690&gt;60,Z690-1,Z690))))=12),"4ème")))))</f>
      </c>
      <c r="AF690" s="131">
        <f>IF(Z690="","",YEAR((DATE(1899,12,31)+(0*7+IF(Z690&gt;60,Z690-1,Z690)))))</f>
      </c>
      <c r="AG690" s="123">
        <f>IF(U690="","",U690)</f>
      </c>
      <c r="AH690" s="124">
        <f>IF(S690="","",S690)</f>
      </c>
      <c r="AI690" s="99">
        <f>IF(P690="","",P690&amp;" ("&amp;O690&amp;"_"&amp;ROW()&amp;")")</f>
      </c>
      <c r="AQ690" s="124">
        <f>IF(T690="","",T690&amp;"1")</f>
      </c>
      <c r="AR690" s="124">
        <f>IF(S690="","",S690&amp;"2")</f>
      </c>
      <c r="AS690" s="30">
        <f>O690</f>
      </c>
    </row>
    <row r="691" s="41" customFormat="1" ht="64.9" customHeight="1">
      <c r="A691" s="188"/>
      <c r="B691" s="116"/>
      <c r="C691" s="116"/>
      <c r="D691" s="181"/>
      <c r="E691" s="181"/>
      <c r="F691" t="s" s="107">
        <v>67</v>
      </c>
      <c r="G691" s="116"/>
      <c r="H691" s="105">
        <f>IF(B691="","",SUMIF(O1:O1961,A691,AA1:AA1961))</f>
      </c>
      <c r="I691" s="105">
        <f>IF(B691="","",(SUMIF(O1:O1961,A691,AB1:AB1961)+(SUMIF(O1:O1961,A691,AC1:AC1961))))</f>
      </c>
      <c r="J691" s="116"/>
      <c r="K691" s="105">
        <f>IFERROR(J691/H691,"")</f>
      </c>
      <c r="L691" s="116"/>
      <c r="M691" s="116"/>
      <c r="N691" s="116"/>
      <c r="O691" s="119"/>
      <c r="P691" s="116"/>
      <c r="Q691" s="116"/>
      <c r="R691" s="116"/>
      <c r="S691" s="119"/>
      <c r="T691" s="119"/>
      <c r="U691" s="116"/>
      <c r="V691" s="116"/>
      <c r="W691" s="116"/>
      <c r="X691" s="116"/>
      <c r="Y691" s="116"/>
      <c r="Z691" s="116"/>
      <c r="AA691" s="116"/>
      <c r="AB691" s="116"/>
      <c r="AC691" s="119"/>
      <c r="AD691" s="207"/>
      <c r="AE691" s="130">
        <f>IF(Z691="","",IF(OR(MONTH((DATE(1899,12,31)+(0*7+IF(Z691&gt;60,Z691-1,Z691))))=1,MONTH((DATE(1899,12,31)+(0*7+IF(Z691&gt;60,Z691-1,Z691))))=2,MONTH((DATE(1899,12,31)+(0*7+IF(Z691&gt;60,Z691-1,Z691))))=3),"1er",IF(OR(MONTH((DATE(1899,12,31)+(0*7+IF(Z691&gt;60,Z691-1,Z691))))=4,MONTH((DATE(1899,12,31)+(0*7+IF(Z691&gt;60,Z691-1,Z691))))=5,MONTH((DATE(1899,12,31)+(0*7+IF(Z691&gt;60,Z691-1,Z691))))=6),"2ème",IF(OR(MONTH((DATE(1899,12,31)+(0*7+IF(Z691&gt;60,Z691-1,Z691))))=7,MONTH((DATE(1899,12,31)+(0*7+IF(Z691&gt;60,Z691-1,Z691))))=8,MONTH((DATE(1899,12,31)+(0*7+IF(Z691&gt;60,Z691-1,Z691))))=9),"3ème",IF(OR(MONTH((DATE(1899,12,31)+(0*7+IF(Z691&gt;60,Z691-1,Z691))))=10,MONTH((DATE(1899,12,31)+(0*7+IF(Z691&gt;60,Z691-1,Z691))))=11,MONTH((DATE(1899,12,31)+(0*7+IF(Z691&gt;60,Z691-1,Z691))))=12),"4ème")))))</f>
      </c>
      <c r="AF691" s="131">
        <f>IF(Z691="","",YEAR((DATE(1899,12,31)+(0*7+IF(Z691&gt;60,Z691-1,Z691)))))</f>
      </c>
      <c r="AG691" s="123">
        <f>IF(U691="","",U691)</f>
      </c>
      <c r="AH691" s="124">
        <f>IF(S691="","",S691)</f>
      </c>
      <c r="AI691" s="99">
        <f>IF(P691="","",P691&amp;" ("&amp;O691&amp;"_"&amp;ROW()&amp;")")</f>
      </c>
      <c r="AQ691" s="124">
        <f>IF(T691="","",T691&amp;"1")</f>
      </c>
      <c r="AR691" s="124">
        <f>IF(S691="","",S691&amp;"2")</f>
      </c>
      <c r="AS691" s="30">
        <f>O691</f>
      </c>
    </row>
    <row r="692" s="41" customFormat="1" ht="64.9" customHeight="1">
      <c r="A692" s="188"/>
      <c r="B692" s="116"/>
      <c r="C692" s="116"/>
      <c r="D692" s="181"/>
      <c r="E692" s="181"/>
      <c r="F692" t="s" s="107">
        <v>67</v>
      </c>
      <c r="G692" s="116"/>
      <c r="H692" s="105">
        <f>IF(B692="","",SUMIF(O1:O1961,A692,AA1:AA1961))</f>
      </c>
      <c r="I692" s="105">
        <f>IF(B692="","",(SUMIF(O1:O1961,A692,AB1:AB1961)+(SUMIF(O1:O1961,A692,AC1:AC1961))))</f>
      </c>
      <c r="J692" s="116"/>
      <c r="K692" s="105">
        <f>IFERROR(J692/H692,"")</f>
      </c>
      <c r="L692" s="116"/>
      <c r="M692" s="116"/>
      <c r="N692" s="116"/>
      <c r="O692" s="119"/>
      <c r="P692" s="116"/>
      <c r="Q692" s="116"/>
      <c r="R692" s="116"/>
      <c r="S692" s="119"/>
      <c r="T692" s="119"/>
      <c r="U692" s="116"/>
      <c r="V692" s="116"/>
      <c r="W692" s="116"/>
      <c r="X692" s="116"/>
      <c r="Y692" s="116"/>
      <c r="Z692" s="116"/>
      <c r="AA692" s="116"/>
      <c r="AB692" s="116"/>
      <c r="AC692" s="119"/>
      <c r="AD692" s="207"/>
      <c r="AE692" s="130">
        <f>IF(Z692="","",IF(OR(MONTH((DATE(1899,12,31)+(0*7+IF(Z692&gt;60,Z692-1,Z692))))=1,MONTH((DATE(1899,12,31)+(0*7+IF(Z692&gt;60,Z692-1,Z692))))=2,MONTH((DATE(1899,12,31)+(0*7+IF(Z692&gt;60,Z692-1,Z692))))=3),"1er",IF(OR(MONTH((DATE(1899,12,31)+(0*7+IF(Z692&gt;60,Z692-1,Z692))))=4,MONTH((DATE(1899,12,31)+(0*7+IF(Z692&gt;60,Z692-1,Z692))))=5,MONTH((DATE(1899,12,31)+(0*7+IF(Z692&gt;60,Z692-1,Z692))))=6),"2ème",IF(OR(MONTH((DATE(1899,12,31)+(0*7+IF(Z692&gt;60,Z692-1,Z692))))=7,MONTH((DATE(1899,12,31)+(0*7+IF(Z692&gt;60,Z692-1,Z692))))=8,MONTH((DATE(1899,12,31)+(0*7+IF(Z692&gt;60,Z692-1,Z692))))=9),"3ème",IF(OR(MONTH((DATE(1899,12,31)+(0*7+IF(Z692&gt;60,Z692-1,Z692))))=10,MONTH((DATE(1899,12,31)+(0*7+IF(Z692&gt;60,Z692-1,Z692))))=11,MONTH((DATE(1899,12,31)+(0*7+IF(Z692&gt;60,Z692-1,Z692))))=12),"4ème")))))</f>
      </c>
      <c r="AF692" s="131">
        <f>IF(Z692="","",YEAR((DATE(1899,12,31)+(0*7+IF(Z692&gt;60,Z692-1,Z692)))))</f>
      </c>
      <c r="AG692" s="123">
        <f>IF(U692="","",U692)</f>
      </c>
      <c r="AH692" s="124">
        <f>IF(S692="","",S692)</f>
      </c>
      <c r="AI692" s="99">
        <f>IF(P692="","",P692&amp;" ("&amp;O692&amp;"_"&amp;ROW()&amp;")")</f>
      </c>
      <c r="AQ692" s="124">
        <f>IF(T692="","",T692&amp;"1")</f>
      </c>
      <c r="AR692" s="124">
        <f>IF(S692="","",S692&amp;"2")</f>
      </c>
      <c r="AS692" s="30">
        <f>O692</f>
      </c>
    </row>
    <row r="693" s="41" customFormat="1" ht="64.9" customHeight="1">
      <c r="A693" s="188"/>
      <c r="B693" s="116"/>
      <c r="C693" s="116"/>
      <c r="D693" s="181"/>
      <c r="E693" s="181"/>
      <c r="F693" t="s" s="107">
        <v>67</v>
      </c>
      <c r="G693" s="116"/>
      <c r="H693" s="105">
        <f>IF(B693="","",SUMIF(O1:O1961,A693,AA1:AA1961))</f>
      </c>
      <c r="I693" s="105">
        <f>IF(B693="","",(SUMIF(O1:O1961,A693,AB1:AB1961)+(SUMIF(O1:O1961,A693,AC1:AC1961))))</f>
      </c>
      <c r="J693" s="116"/>
      <c r="K693" s="105">
        <f>IFERROR(J693/H693,"")</f>
      </c>
      <c r="L693" s="116"/>
      <c r="M693" s="116"/>
      <c r="N693" s="116"/>
      <c r="O693" s="119"/>
      <c r="P693" s="116"/>
      <c r="Q693" s="116"/>
      <c r="R693" s="116"/>
      <c r="S693" s="119"/>
      <c r="T693" s="119"/>
      <c r="U693" s="116"/>
      <c r="V693" s="116"/>
      <c r="W693" s="116"/>
      <c r="X693" s="116"/>
      <c r="Y693" s="116"/>
      <c r="Z693" s="116"/>
      <c r="AA693" s="116"/>
      <c r="AB693" s="116"/>
      <c r="AC693" s="119"/>
      <c r="AD693" s="207"/>
      <c r="AE693" s="130">
        <f>IF(Z693="","",IF(OR(MONTH((DATE(1899,12,31)+(0*7+IF(Z693&gt;60,Z693-1,Z693))))=1,MONTH((DATE(1899,12,31)+(0*7+IF(Z693&gt;60,Z693-1,Z693))))=2,MONTH((DATE(1899,12,31)+(0*7+IF(Z693&gt;60,Z693-1,Z693))))=3),"1er",IF(OR(MONTH((DATE(1899,12,31)+(0*7+IF(Z693&gt;60,Z693-1,Z693))))=4,MONTH((DATE(1899,12,31)+(0*7+IF(Z693&gt;60,Z693-1,Z693))))=5,MONTH((DATE(1899,12,31)+(0*7+IF(Z693&gt;60,Z693-1,Z693))))=6),"2ème",IF(OR(MONTH((DATE(1899,12,31)+(0*7+IF(Z693&gt;60,Z693-1,Z693))))=7,MONTH((DATE(1899,12,31)+(0*7+IF(Z693&gt;60,Z693-1,Z693))))=8,MONTH((DATE(1899,12,31)+(0*7+IF(Z693&gt;60,Z693-1,Z693))))=9),"3ème",IF(OR(MONTH((DATE(1899,12,31)+(0*7+IF(Z693&gt;60,Z693-1,Z693))))=10,MONTH((DATE(1899,12,31)+(0*7+IF(Z693&gt;60,Z693-1,Z693))))=11,MONTH((DATE(1899,12,31)+(0*7+IF(Z693&gt;60,Z693-1,Z693))))=12),"4ème")))))</f>
      </c>
      <c r="AF693" s="131">
        <f>IF(Z693="","",YEAR((DATE(1899,12,31)+(0*7+IF(Z693&gt;60,Z693-1,Z693)))))</f>
      </c>
      <c r="AG693" s="123">
        <f>IF(U693="","",U693)</f>
      </c>
      <c r="AH693" s="124">
        <f>IF(S693="","",S693)</f>
      </c>
      <c r="AI693" s="99">
        <f>IF(P693="","",P693&amp;" ("&amp;O693&amp;"_"&amp;ROW()&amp;")")</f>
      </c>
      <c r="AQ693" s="124">
        <f>IF(T693="","",T693&amp;"1")</f>
      </c>
      <c r="AR693" s="124">
        <f>IF(S693="","",S693&amp;"2")</f>
      </c>
      <c r="AS693" s="30">
        <f>O693</f>
      </c>
    </row>
    <row r="694" s="41" customFormat="1" ht="64.9" customHeight="1">
      <c r="A694" s="188"/>
      <c r="B694" s="116"/>
      <c r="C694" s="116"/>
      <c r="D694" s="181"/>
      <c r="E694" s="181"/>
      <c r="F694" t="s" s="107">
        <v>67</v>
      </c>
      <c r="G694" s="116"/>
      <c r="H694" s="105">
        <f>IF(B694="","",SUMIF(O1:O1961,A694,AA1:AA1961))</f>
      </c>
      <c r="I694" s="105">
        <f>IF(B694="","",(SUMIF(O1:O1961,A694,AB1:AB1961)+(SUMIF(O1:O1961,A694,AC1:AC1961))))</f>
      </c>
      <c r="J694" s="116"/>
      <c r="K694" s="105">
        <f>IFERROR(J694/H694,"")</f>
      </c>
      <c r="L694" s="116"/>
      <c r="M694" s="116"/>
      <c r="N694" s="116"/>
      <c r="O694" s="119"/>
      <c r="P694" s="116"/>
      <c r="Q694" s="116"/>
      <c r="R694" s="116"/>
      <c r="S694" s="119"/>
      <c r="T694" s="119"/>
      <c r="U694" s="116"/>
      <c r="V694" s="116"/>
      <c r="W694" s="116"/>
      <c r="X694" s="116"/>
      <c r="Y694" s="116"/>
      <c r="Z694" s="116"/>
      <c r="AA694" s="116"/>
      <c r="AB694" s="116"/>
      <c r="AC694" s="119"/>
      <c r="AD694" s="207"/>
      <c r="AE694" s="130">
        <f>IF(Z694="","",IF(OR(MONTH((DATE(1899,12,31)+(0*7+IF(Z694&gt;60,Z694-1,Z694))))=1,MONTH((DATE(1899,12,31)+(0*7+IF(Z694&gt;60,Z694-1,Z694))))=2,MONTH((DATE(1899,12,31)+(0*7+IF(Z694&gt;60,Z694-1,Z694))))=3),"1er",IF(OR(MONTH((DATE(1899,12,31)+(0*7+IF(Z694&gt;60,Z694-1,Z694))))=4,MONTH((DATE(1899,12,31)+(0*7+IF(Z694&gt;60,Z694-1,Z694))))=5,MONTH((DATE(1899,12,31)+(0*7+IF(Z694&gt;60,Z694-1,Z694))))=6),"2ème",IF(OR(MONTH((DATE(1899,12,31)+(0*7+IF(Z694&gt;60,Z694-1,Z694))))=7,MONTH((DATE(1899,12,31)+(0*7+IF(Z694&gt;60,Z694-1,Z694))))=8,MONTH((DATE(1899,12,31)+(0*7+IF(Z694&gt;60,Z694-1,Z694))))=9),"3ème",IF(OR(MONTH((DATE(1899,12,31)+(0*7+IF(Z694&gt;60,Z694-1,Z694))))=10,MONTH((DATE(1899,12,31)+(0*7+IF(Z694&gt;60,Z694-1,Z694))))=11,MONTH((DATE(1899,12,31)+(0*7+IF(Z694&gt;60,Z694-1,Z694))))=12),"4ème")))))</f>
      </c>
      <c r="AF694" s="131">
        <f>IF(Z694="","",YEAR((DATE(1899,12,31)+(0*7+IF(Z694&gt;60,Z694-1,Z694)))))</f>
      </c>
      <c r="AG694" s="123">
        <f>IF(U694="","",U694)</f>
      </c>
      <c r="AH694" s="124">
        <f>IF(S694="","",S694)</f>
      </c>
      <c r="AI694" s="99">
        <f>IF(P694="","",P694&amp;" ("&amp;O694&amp;"_"&amp;ROW()&amp;")")</f>
      </c>
      <c r="AQ694" s="124">
        <f>IF(T694="","",T694&amp;"1")</f>
      </c>
      <c r="AR694" s="124">
        <f>IF(S694="","",S694&amp;"2")</f>
      </c>
      <c r="AS694" s="30">
        <f>O694</f>
      </c>
    </row>
    <row r="695" s="41" customFormat="1" ht="64.9" customHeight="1">
      <c r="A695" s="188"/>
      <c r="B695" s="116"/>
      <c r="C695" s="116"/>
      <c r="D695" s="181"/>
      <c r="E695" s="181"/>
      <c r="F695" t="s" s="107">
        <v>67</v>
      </c>
      <c r="G695" s="116"/>
      <c r="H695" s="105">
        <f>IF(B695="","",SUMIF(O1:O1961,A695,AA1:AA1961))</f>
      </c>
      <c r="I695" s="105">
        <f>IF(B695="","",(SUMIF(O1:O1961,A695,AB1:AB1961)+(SUMIF(O1:O1961,A695,AC1:AC1961))))</f>
      </c>
      <c r="J695" s="116"/>
      <c r="K695" s="105">
        <f>IFERROR(J695/H695,"")</f>
      </c>
      <c r="L695" s="116"/>
      <c r="M695" s="116"/>
      <c r="N695" s="116"/>
      <c r="O695" s="119"/>
      <c r="P695" s="116"/>
      <c r="Q695" s="116"/>
      <c r="R695" s="116"/>
      <c r="S695" s="119"/>
      <c r="T695" s="119"/>
      <c r="U695" s="116"/>
      <c r="V695" s="116"/>
      <c r="W695" s="116"/>
      <c r="X695" s="116"/>
      <c r="Y695" s="116"/>
      <c r="Z695" s="116"/>
      <c r="AA695" s="116"/>
      <c r="AB695" s="116"/>
      <c r="AC695" s="119"/>
      <c r="AD695" s="207"/>
      <c r="AE695" s="130">
        <f>IF(Z695="","",IF(OR(MONTH((DATE(1899,12,31)+(0*7+IF(Z695&gt;60,Z695-1,Z695))))=1,MONTH((DATE(1899,12,31)+(0*7+IF(Z695&gt;60,Z695-1,Z695))))=2,MONTH((DATE(1899,12,31)+(0*7+IF(Z695&gt;60,Z695-1,Z695))))=3),"1er",IF(OR(MONTH((DATE(1899,12,31)+(0*7+IF(Z695&gt;60,Z695-1,Z695))))=4,MONTH((DATE(1899,12,31)+(0*7+IF(Z695&gt;60,Z695-1,Z695))))=5,MONTH((DATE(1899,12,31)+(0*7+IF(Z695&gt;60,Z695-1,Z695))))=6),"2ème",IF(OR(MONTH((DATE(1899,12,31)+(0*7+IF(Z695&gt;60,Z695-1,Z695))))=7,MONTH((DATE(1899,12,31)+(0*7+IF(Z695&gt;60,Z695-1,Z695))))=8,MONTH((DATE(1899,12,31)+(0*7+IF(Z695&gt;60,Z695-1,Z695))))=9),"3ème",IF(OR(MONTH((DATE(1899,12,31)+(0*7+IF(Z695&gt;60,Z695-1,Z695))))=10,MONTH((DATE(1899,12,31)+(0*7+IF(Z695&gt;60,Z695-1,Z695))))=11,MONTH((DATE(1899,12,31)+(0*7+IF(Z695&gt;60,Z695-1,Z695))))=12),"4ème")))))</f>
      </c>
      <c r="AF695" s="131">
        <f>IF(Z695="","",YEAR((DATE(1899,12,31)+(0*7+IF(Z695&gt;60,Z695-1,Z695)))))</f>
      </c>
      <c r="AG695" s="123">
        <f>IF(U695="","",U695)</f>
      </c>
      <c r="AH695" s="124">
        <f>IF(S695="","",S695)</f>
      </c>
      <c r="AI695" s="99">
        <f>IF(P695="","",P695&amp;" ("&amp;O695&amp;"_"&amp;ROW()&amp;")")</f>
      </c>
      <c r="AQ695" s="124">
        <f>IF(T695="","",T695&amp;"1")</f>
      </c>
      <c r="AR695" s="124">
        <f>IF(S695="","",S695&amp;"2")</f>
      </c>
      <c r="AS695" s="30">
        <f>O695</f>
      </c>
    </row>
    <row r="696" s="41" customFormat="1" ht="64.9" customHeight="1">
      <c r="A696" s="188"/>
      <c r="B696" s="116"/>
      <c r="C696" s="116"/>
      <c r="D696" s="181"/>
      <c r="E696" s="181"/>
      <c r="F696" t="s" s="107">
        <v>67</v>
      </c>
      <c r="G696" s="116"/>
      <c r="H696" s="105">
        <f>IF(B696="","",SUMIF(O1:O1961,A696,AA1:AA1961))</f>
      </c>
      <c r="I696" s="105">
        <f>IF(B696="","",(SUMIF(O1:O1961,A696,AB1:AB1961)+(SUMIF(O1:O1961,A696,AC1:AC1961))))</f>
      </c>
      <c r="J696" s="116"/>
      <c r="K696" s="105">
        <f>IFERROR(J696/H696,"")</f>
      </c>
      <c r="L696" s="116"/>
      <c r="M696" s="116"/>
      <c r="N696" s="116"/>
      <c r="O696" s="119"/>
      <c r="P696" s="116"/>
      <c r="Q696" s="116"/>
      <c r="R696" s="116"/>
      <c r="S696" s="119"/>
      <c r="T696" s="119"/>
      <c r="U696" s="116"/>
      <c r="V696" s="116"/>
      <c r="W696" s="116"/>
      <c r="X696" s="116"/>
      <c r="Y696" s="116"/>
      <c r="Z696" s="116"/>
      <c r="AA696" s="116"/>
      <c r="AB696" s="116"/>
      <c r="AC696" s="119"/>
      <c r="AD696" s="207"/>
      <c r="AE696" s="130">
        <f>IF(Z696="","",IF(OR(MONTH((DATE(1899,12,31)+(0*7+IF(Z696&gt;60,Z696-1,Z696))))=1,MONTH((DATE(1899,12,31)+(0*7+IF(Z696&gt;60,Z696-1,Z696))))=2,MONTH((DATE(1899,12,31)+(0*7+IF(Z696&gt;60,Z696-1,Z696))))=3),"1er",IF(OR(MONTH((DATE(1899,12,31)+(0*7+IF(Z696&gt;60,Z696-1,Z696))))=4,MONTH((DATE(1899,12,31)+(0*7+IF(Z696&gt;60,Z696-1,Z696))))=5,MONTH((DATE(1899,12,31)+(0*7+IF(Z696&gt;60,Z696-1,Z696))))=6),"2ème",IF(OR(MONTH((DATE(1899,12,31)+(0*7+IF(Z696&gt;60,Z696-1,Z696))))=7,MONTH((DATE(1899,12,31)+(0*7+IF(Z696&gt;60,Z696-1,Z696))))=8,MONTH((DATE(1899,12,31)+(0*7+IF(Z696&gt;60,Z696-1,Z696))))=9),"3ème",IF(OR(MONTH((DATE(1899,12,31)+(0*7+IF(Z696&gt;60,Z696-1,Z696))))=10,MONTH((DATE(1899,12,31)+(0*7+IF(Z696&gt;60,Z696-1,Z696))))=11,MONTH((DATE(1899,12,31)+(0*7+IF(Z696&gt;60,Z696-1,Z696))))=12),"4ème")))))</f>
      </c>
      <c r="AF696" s="131">
        <f>IF(Z696="","",YEAR((DATE(1899,12,31)+(0*7+IF(Z696&gt;60,Z696-1,Z696)))))</f>
      </c>
      <c r="AG696" s="123">
        <f>IF(U696="","",U696)</f>
      </c>
      <c r="AH696" s="124">
        <f>IF(S696="","",S696)</f>
      </c>
      <c r="AI696" s="99">
        <f>IF(P696="","",P696&amp;" ("&amp;O696&amp;"_"&amp;ROW()&amp;")")</f>
      </c>
      <c r="AQ696" s="124">
        <f>IF(T696="","",T696&amp;"1")</f>
      </c>
      <c r="AR696" s="124">
        <f>IF(S696="","",S696&amp;"2")</f>
      </c>
      <c r="AS696" s="30">
        <f>O696</f>
      </c>
    </row>
    <row r="697" s="41" customFormat="1" ht="64.9" customHeight="1">
      <c r="A697" s="188"/>
      <c r="B697" s="116"/>
      <c r="C697" s="116"/>
      <c r="D697" s="181"/>
      <c r="E697" s="181"/>
      <c r="F697" t="s" s="107">
        <v>67</v>
      </c>
      <c r="G697" s="116"/>
      <c r="H697" s="105">
        <f>IF(B697="","",SUMIF(O1:O1961,A697,AA1:AA1961))</f>
      </c>
      <c r="I697" s="105">
        <f>IF(B697="","",(SUMIF(O1:O1961,A697,AB1:AB1961)+(SUMIF(O1:O1961,A697,AC1:AC1961))))</f>
      </c>
      <c r="J697" s="116"/>
      <c r="K697" s="105">
        <f>IFERROR(J697/H697,"")</f>
      </c>
      <c r="L697" s="116"/>
      <c r="M697" s="116"/>
      <c r="N697" s="116"/>
      <c r="O697" s="119"/>
      <c r="P697" s="116"/>
      <c r="Q697" s="116"/>
      <c r="R697" s="116"/>
      <c r="S697" s="119"/>
      <c r="T697" s="119"/>
      <c r="U697" s="116"/>
      <c r="V697" s="116"/>
      <c r="W697" s="116"/>
      <c r="X697" s="116"/>
      <c r="Y697" s="116"/>
      <c r="Z697" s="116"/>
      <c r="AA697" s="116"/>
      <c r="AB697" s="116"/>
      <c r="AC697" s="119"/>
      <c r="AD697" s="207"/>
      <c r="AE697" s="130">
        <f>IF(Z697="","",IF(OR(MONTH((DATE(1899,12,31)+(0*7+IF(Z697&gt;60,Z697-1,Z697))))=1,MONTH((DATE(1899,12,31)+(0*7+IF(Z697&gt;60,Z697-1,Z697))))=2,MONTH((DATE(1899,12,31)+(0*7+IF(Z697&gt;60,Z697-1,Z697))))=3),"1er",IF(OR(MONTH((DATE(1899,12,31)+(0*7+IF(Z697&gt;60,Z697-1,Z697))))=4,MONTH((DATE(1899,12,31)+(0*7+IF(Z697&gt;60,Z697-1,Z697))))=5,MONTH((DATE(1899,12,31)+(0*7+IF(Z697&gt;60,Z697-1,Z697))))=6),"2ème",IF(OR(MONTH((DATE(1899,12,31)+(0*7+IF(Z697&gt;60,Z697-1,Z697))))=7,MONTH((DATE(1899,12,31)+(0*7+IF(Z697&gt;60,Z697-1,Z697))))=8,MONTH((DATE(1899,12,31)+(0*7+IF(Z697&gt;60,Z697-1,Z697))))=9),"3ème",IF(OR(MONTH((DATE(1899,12,31)+(0*7+IF(Z697&gt;60,Z697-1,Z697))))=10,MONTH((DATE(1899,12,31)+(0*7+IF(Z697&gt;60,Z697-1,Z697))))=11,MONTH((DATE(1899,12,31)+(0*7+IF(Z697&gt;60,Z697-1,Z697))))=12),"4ème")))))</f>
      </c>
      <c r="AF697" s="131">
        <f>IF(Z697="","",YEAR((DATE(1899,12,31)+(0*7+IF(Z697&gt;60,Z697-1,Z697)))))</f>
      </c>
      <c r="AG697" s="123">
        <f>IF(U697="","",U697)</f>
      </c>
      <c r="AH697" s="124">
        <f>IF(S697="","",S697)</f>
      </c>
      <c r="AI697" s="99">
        <f>IF(P697="","",P697&amp;" ("&amp;O697&amp;"_"&amp;ROW()&amp;")")</f>
      </c>
      <c r="AQ697" s="124">
        <f>IF(T697="","",T697&amp;"1")</f>
      </c>
      <c r="AR697" s="124">
        <f>IF(S697="","",S697&amp;"2")</f>
      </c>
      <c r="AS697" s="30">
        <f>O697</f>
      </c>
    </row>
    <row r="698" s="41" customFormat="1" ht="64.9" customHeight="1">
      <c r="A698" s="188"/>
      <c r="B698" s="116"/>
      <c r="C698" s="116"/>
      <c r="D698" s="181"/>
      <c r="E698" s="181"/>
      <c r="F698" t="s" s="107">
        <v>67</v>
      </c>
      <c r="G698" s="116"/>
      <c r="H698" s="105">
        <f>IF(B698="","",SUMIF(O1:O1961,A698,AA1:AA1961))</f>
      </c>
      <c r="I698" s="105">
        <f>IF(B698="","",(SUMIF(O1:O1961,A698,AB1:AB1961)+(SUMIF(O1:O1961,A698,AC1:AC1961))))</f>
      </c>
      <c r="J698" s="116"/>
      <c r="K698" s="105">
        <f>IFERROR(J698/H698,"")</f>
      </c>
      <c r="L698" s="116"/>
      <c r="M698" s="116"/>
      <c r="N698" s="116"/>
      <c r="O698" s="119"/>
      <c r="P698" s="116"/>
      <c r="Q698" s="116"/>
      <c r="R698" s="116"/>
      <c r="S698" s="119"/>
      <c r="T698" s="119"/>
      <c r="U698" s="116"/>
      <c r="V698" s="116"/>
      <c r="W698" s="116"/>
      <c r="X698" s="116"/>
      <c r="Y698" s="116"/>
      <c r="Z698" s="116"/>
      <c r="AA698" s="116"/>
      <c r="AB698" s="116"/>
      <c r="AC698" s="119"/>
      <c r="AD698" s="207"/>
      <c r="AE698" s="130">
        <f>IF(Z698="","",IF(OR(MONTH((DATE(1899,12,31)+(0*7+IF(Z698&gt;60,Z698-1,Z698))))=1,MONTH((DATE(1899,12,31)+(0*7+IF(Z698&gt;60,Z698-1,Z698))))=2,MONTH((DATE(1899,12,31)+(0*7+IF(Z698&gt;60,Z698-1,Z698))))=3),"1er",IF(OR(MONTH((DATE(1899,12,31)+(0*7+IF(Z698&gt;60,Z698-1,Z698))))=4,MONTH((DATE(1899,12,31)+(0*7+IF(Z698&gt;60,Z698-1,Z698))))=5,MONTH((DATE(1899,12,31)+(0*7+IF(Z698&gt;60,Z698-1,Z698))))=6),"2ème",IF(OR(MONTH((DATE(1899,12,31)+(0*7+IF(Z698&gt;60,Z698-1,Z698))))=7,MONTH((DATE(1899,12,31)+(0*7+IF(Z698&gt;60,Z698-1,Z698))))=8,MONTH((DATE(1899,12,31)+(0*7+IF(Z698&gt;60,Z698-1,Z698))))=9),"3ème",IF(OR(MONTH((DATE(1899,12,31)+(0*7+IF(Z698&gt;60,Z698-1,Z698))))=10,MONTH((DATE(1899,12,31)+(0*7+IF(Z698&gt;60,Z698-1,Z698))))=11,MONTH((DATE(1899,12,31)+(0*7+IF(Z698&gt;60,Z698-1,Z698))))=12),"4ème")))))</f>
      </c>
      <c r="AF698" s="131">
        <f>IF(Z698="","",YEAR((DATE(1899,12,31)+(0*7+IF(Z698&gt;60,Z698-1,Z698)))))</f>
      </c>
      <c r="AG698" s="123">
        <f>IF(U698="","",U698)</f>
      </c>
      <c r="AH698" s="124">
        <f>IF(S698="","",S698)</f>
      </c>
      <c r="AI698" s="99">
        <f>IF(P698="","",P698&amp;" ("&amp;O698&amp;"_"&amp;ROW()&amp;")")</f>
      </c>
      <c r="AQ698" s="124">
        <f>IF(T698="","",T698&amp;"1")</f>
      </c>
      <c r="AR698" s="124">
        <f>IF(S698="","",S698&amp;"2")</f>
      </c>
      <c r="AS698" s="30">
        <f>O698</f>
      </c>
    </row>
    <row r="699" s="41" customFormat="1" ht="64.9" customHeight="1">
      <c r="A699" s="188"/>
      <c r="B699" s="116"/>
      <c r="C699" s="116"/>
      <c r="D699" s="181"/>
      <c r="E699" s="181"/>
      <c r="F699" t="s" s="107">
        <v>67</v>
      </c>
      <c r="G699" s="116"/>
      <c r="H699" s="105">
        <f>IF(B699="","",SUMIF(O1:O1961,A699,AA1:AA1961))</f>
      </c>
      <c r="I699" s="105">
        <f>IF(B699="","",(SUMIF(O1:O1961,A699,AB1:AB1961)+(SUMIF(O1:O1961,A699,AC1:AC1961))))</f>
      </c>
      <c r="J699" s="116"/>
      <c r="K699" s="105">
        <f>IFERROR(J699/H699,"")</f>
      </c>
      <c r="L699" s="116"/>
      <c r="M699" s="116"/>
      <c r="N699" s="116"/>
      <c r="O699" s="119"/>
      <c r="P699" s="116"/>
      <c r="Q699" s="116"/>
      <c r="R699" s="116"/>
      <c r="S699" s="119"/>
      <c r="T699" s="119"/>
      <c r="U699" s="116"/>
      <c r="V699" s="116"/>
      <c r="W699" s="116"/>
      <c r="X699" s="116"/>
      <c r="Y699" s="116"/>
      <c r="Z699" s="116"/>
      <c r="AA699" s="116"/>
      <c r="AB699" s="116"/>
      <c r="AC699" s="119"/>
      <c r="AD699" s="207"/>
      <c r="AE699" s="130">
        <f>IF(Z699="","",IF(OR(MONTH((DATE(1899,12,31)+(0*7+IF(Z699&gt;60,Z699-1,Z699))))=1,MONTH((DATE(1899,12,31)+(0*7+IF(Z699&gt;60,Z699-1,Z699))))=2,MONTH((DATE(1899,12,31)+(0*7+IF(Z699&gt;60,Z699-1,Z699))))=3),"1er",IF(OR(MONTH((DATE(1899,12,31)+(0*7+IF(Z699&gt;60,Z699-1,Z699))))=4,MONTH((DATE(1899,12,31)+(0*7+IF(Z699&gt;60,Z699-1,Z699))))=5,MONTH((DATE(1899,12,31)+(0*7+IF(Z699&gt;60,Z699-1,Z699))))=6),"2ème",IF(OR(MONTH((DATE(1899,12,31)+(0*7+IF(Z699&gt;60,Z699-1,Z699))))=7,MONTH((DATE(1899,12,31)+(0*7+IF(Z699&gt;60,Z699-1,Z699))))=8,MONTH((DATE(1899,12,31)+(0*7+IF(Z699&gt;60,Z699-1,Z699))))=9),"3ème",IF(OR(MONTH((DATE(1899,12,31)+(0*7+IF(Z699&gt;60,Z699-1,Z699))))=10,MONTH((DATE(1899,12,31)+(0*7+IF(Z699&gt;60,Z699-1,Z699))))=11,MONTH((DATE(1899,12,31)+(0*7+IF(Z699&gt;60,Z699-1,Z699))))=12),"4ème")))))</f>
      </c>
      <c r="AF699" s="131">
        <f>IF(Z699="","",YEAR((DATE(1899,12,31)+(0*7+IF(Z699&gt;60,Z699-1,Z699)))))</f>
      </c>
      <c r="AG699" s="123">
        <f>IF(U699="","",U699)</f>
      </c>
      <c r="AH699" s="124">
        <f>IF(S699="","",S699)</f>
      </c>
      <c r="AI699" s="99">
        <f>IF(P699="","",P699&amp;" ("&amp;O699&amp;"_"&amp;ROW()&amp;")")</f>
      </c>
      <c r="AQ699" s="124">
        <f>IF(T699="","",T699&amp;"1")</f>
      </c>
      <c r="AR699" s="124">
        <f>IF(S699="","",S699&amp;"2")</f>
      </c>
      <c r="AS699" s="30">
        <f>O699</f>
      </c>
    </row>
    <row r="700" s="41" customFormat="1" ht="64.9" customHeight="1">
      <c r="A700" s="188"/>
      <c r="B700" s="116"/>
      <c r="C700" s="116"/>
      <c r="D700" s="181"/>
      <c r="E700" s="181"/>
      <c r="F700" t="s" s="107">
        <v>67</v>
      </c>
      <c r="G700" s="116"/>
      <c r="H700" s="105">
        <f>IF(B700="","",SUMIF(O1:O1961,A700,AA1:AA1961))</f>
      </c>
      <c r="I700" s="105">
        <f>IF(B700="","",(SUMIF(O1:O1961,A700,AB1:AB1961)+(SUMIF(O1:O1961,A700,AC1:AC1961))))</f>
      </c>
      <c r="J700" s="116"/>
      <c r="K700" s="105">
        <f>IFERROR(J700/H700,"")</f>
      </c>
      <c r="L700" s="116"/>
      <c r="M700" s="116"/>
      <c r="N700" s="116"/>
      <c r="O700" s="119"/>
      <c r="P700" s="116"/>
      <c r="Q700" s="116"/>
      <c r="R700" s="116"/>
      <c r="S700" s="119"/>
      <c r="T700" s="119"/>
      <c r="U700" s="116"/>
      <c r="V700" s="116"/>
      <c r="W700" s="116"/>
      <c r="X700" s="116"/>
      <c r="Y700" s="116"/>
      <c r="Z700" s="116"/>
      <c r="AA700" s="116"/>
      <c r="AB700" s="116"/>
      <c r="AC700" s="119"/>
      <c r="AD700" s="207"/>
      <c r="AE700" s="130">
        <f>IF(Z700="","",IF(OR(MONTH((DATE(1899,12,31)+(0*7+IF(Z700&gt;60,Z700-1,Z700))))=1,MONTH((DATE(1899,12,31)+(0*7+IF(Z700&gt;60,Z700-1,Z700))))=2,MONTH((DATE(1899,12,31)+(0*7+IF(Z700&gt;60,Z700-1,Z700))))=3),"1er",IF(OR(MONTH((DATE(1899,12,31)+(0*7+IF(Z700&gt;60,Z700-1,Z700))))=4,MONTH((DATE(1899,12,31)+(0*7+IF(Z700&gt;60,Z700-1,Z700))))=5,MONTH((DATE(1899,12,31)+(0*7+IF(Z700&gt;60,Z700-1,Z700))))=6),"2ème",IF(OR(MONTH((DATE(1899,12,31)+(0*7+IF(Z700&gt;60,Z700-1,Z700))))=7,MONTH((DATE(1899,12,31)+(0*7+IF(Z700&gt;60,Z700-1,Z700))))=8,MONTH((DATE(1899,12,31)+(0*7+IF(Z700&gt;60,Z700-1,Z700))))=9),"3ème",IF(OR(MONTH((DATE(1899,12,31)+(0*7+IF(Z700&gt;60,Z700-1,Z700))))=10,MONTH((DATE(1899,12,31)+(0*7+IF(Z700&gt;60,Z700-1,Z700))))=11,MONTH((DATE(1899,12,31)+(0*7+IF(Z700&gt;60,Z700-1,Z700))))=12),"4ème")))))</f>
      </c>
      <c r="AF700" s="131">
        <f>IF(Z700="","",YEAR((DATE(1899,12,31)+(0*7+IF(Z700&gt;60,Z700-1,Z700)))))</f>
      </c>
      <c r="AG700" s="123">
        <f>IF(U700="","",U700)</f>
      </c>
      <c r="AH700" s="124">
        <f>IF(S700="","",S700)</f>
      </c>
      <c r="AI700" s="99">
        <f>IF(P700="","",P700&amp;" ("&amp;O700&amp;"_"&amp;ROW()&amp;")")</f>
      </c>
      <c r="AQ700" s="124">
        <f>IF(T700="","",T700&amp;"1")</f>
      </c>
      <c r="AR700" s="124">
        <f>IF(S700="","",S700&amp;"2")</f>
      </c>
      <c r="AS700" s="30">
        <f>O700</f>
      </c>
    </row>
    <row r="701" s="41" customFormat="1" ht="64.9" customHeight="1">
      <c r="A701" s="188"/>
      <c r="B701" s="116"/>
      <c r="C701" s="116"/>
      <c r="D701" s="181"/>
      <c r="E701" s="181"/>
      <c r="F701" t="s" s="107">
        <v>67</v>
      </c>
      <c r="G701" s="116"/>
      <c r="H701" s="105">
        <f>IF(B701="","",SUMIF(O1:O1961,A701,AA1:AA1961))</f>
      </c>
      <c r="I701" s="105">
        <f>IF(B701="","",(SUMIF(O1:O1961,A701,AB1:AB1961)+(SUMIF(O1:O1961,A701,AC1:AC1961))))</f>
      </c>
      <c r="J701" s="116"/>
      <c r="K701" s="105">
        <f>IFERROR(J701/H701,"")</f>
      </c>
      <c r="L701" s="116"/>
      <c r="M701" s="116"/>
      <c r="N701" s="116"/>
      <c r="O701" s="119"/>
      <c r="P701" s="116"/>
      <c r="Q701" s="116"/>
      <c r="R701" s="116"/>
      <c r="S701" s="119"/>
      <c r="T701" s="119"/>
      <c r="U701" s="116"/>
      <c r="V701" s="116"/>
      <c r="W701" s="116"/>
      <c r="X701" s="116"/>
      <c r="Y701" s="116"/>
      <c r="Z701" s="116"/>
      <c r="AA701" s="116"/>
      <c r="AB701" s="116"/>
      <c r="AC701" s="119"/>
      <c r="AD701" s="207"/>
      <c r="AE701" s="130">
        <f>IF(Z701="","",IF(OR(MONTH((DATE(1899,12,31)+(0*7+IF(Z701&gt;60,Z701-1,Z701))))=1,MONTH((DATE(1899,12,31)+(0*7+IF(Z701&gt;60,Z701-1,Z701))))=2,MONTH((DATE(1899,12,31)+(0*7+IF(Z701&gt;60,Z701-1,Z701))))=3),"1er",IF(OR(MONTH((DATE(1899,12,31)+(0*7+IF(Z701&gt;60,Z701-1,Z701))))=4,MONTH((DATE(1899,12,31)+(0*7+IF(Z701&gt;60,Z701-1,Z701))))=5,MONTH((DATE(1899,12,31)+(0*7+IF(Z701&gt;60,Z701-1,Z701))))=6),"2ème",IF(OR(MONTH((DATE(1899,12,31)+(0*7+IF(Z701&gt;60,Z701-1,Z701))))=7,MONTH((DATE(1899,12,31)+(0*7+IF(Z701&gt;60,Z701-1,Z701))))=8,MONTH((DATE(1899,12,31)+(0*7+IF(Z701&gt;60,Z701-1,Z701))))=9),"3ème",IF(OR(MONTH((DATE(1899,12,31)+(0*7+IF(Z701&gt;60,Z701-1,Z701))))=10,MONTH((DATE(1899,12,31)+(0*7+IF(Z701&gt;60,Z701-1,Z701))))=11,MONTH((DATE(1899,12,31)+(0*7+IF(Z701&gt;60,Z701-1,Z701))))=12),"4ème")))))</f>
      </c>
      <c r="AF701" s="131">
        <f>IF(Z701="","",YEAR((DATE(1899,12,31)+(0*7+IF(Z701&gt;60,Z701-1,Z701)))))</f>
      </c>
      <c r="AG701" s="123">
        <f>IF(U701="","",U701)</f>
      </c>
      <c r="AH701" s="124">
        <f>IF(S701="","",S701)</f>
      </c>
      <c r="AI701" s="99">
        <f>IF(P701="","",P701&amp;" ("&amp;O701&amp;"_"&amp;ROW()&amp;")")</f>
      </c>
      <c r="AQ701" s="124">
        <f>IF(T701="","",T701&amp;"1")</f>
      </c>
      <c r="AR701" s="124">
        <f>IF(S701="","",S701&amp;"2")</f>
      </c>
      <c r="AS701" s="30">
        <f>O701</f>
      </c>
    </row>
    <row r="702" s="41" customFormat="1" ht="64.9" customHeight="1">
      <c r="A702" s="188"/>
      <c r="B702" s="116"/>
      <c r="C702" s="116"/>
      <c r="D702" s="181"/>
      <c r="E702" s="181"/>
      <c r="F702" t="s" s="107">
        <v>67</v>
      </c>
      <c r="G702" s="116"/>
      <c r="H702" s="105">
        <f>IF(B702="","",SUMIF(O1:O1961,A702,AA1:AA1961))</f>
      </c>
      <c r="I702" s="105">
        <f>IF(B702="","",(SUMIF(O1:O1961,A702,AB1:AB1961)+(SUMIF(O1:O1961,A702,AC1:AC1961))))</f>
      </c>
      <c r="J702" s="116"/>
      <c r="K702" s="105">
        <f>IFERROR(J702/H702,"")</f>
      </c>
      <c r="L702" s="116"/>
      <c r="M702" s="116"/>
      <c r="N702" s="116"/>
      <c r="O702" s="119"/>
      <c r="P702" s="116"/>
      <c r="Q702" s="116"/>
      <c r="R702" s="116"/>
      <c r="S702" s="119"/>
      <c r="T702" s="119"/>
      <c r="U702" s="116"/>
      <c r="V702" s="116"/>
      <c r="W702" s="116"/>
      <c r="X702" s="116"/>
      <c r="Y702" s="116"/>
      <c r="Z702" s="116"/>
      <c r="AA702" s="116"/>
      <c r="AB702" s="116"/>
      <c r="AC702" s="119"/>
      <c r="AD702" s="207"/>
      <c r="AE702" s="130">
        <f>IF(Z702="","",IF(OR(MONTH((DATE(1899,12,31)+(0*7+IF(Z702&gt;60,Z702-1,Z702))))=1,MONTH((DATE(1899,12,31)+(0*7+IF(Z702&gt;60,Z702-1,Z702))))=2,MONTH((DATE(1899,12,31)+(0*7+IF(Z702&gt;60,Z702-1,Z702))))=3),"1er",IF(OR(MONTH((DATE(1899,12,31)+(0*7+IF(Z702&gt;60,Z702-1,Z702))))=4,MONTH((DATE(1899,12,31)+(0*7+IF(Z702&gt;60,Z702-1,Z702))))=5,MONTH((DATE(1899,12,31)+(0*7+IF(Z702&gt;60,Z702-1,Z702))))=6),"2ème",IF(OR(MONTH((DATE(1899,12,31)+(0*7+IF(Z702&gt;60,Z702-1,Z702))))=7,MONTH((DATE(1899,12,31)+(0*7+IF(Z702&gt;60,Z702-1,Z702))))=8,MONTH((DATE(1899,12,31)+(0*7+IF(Z702&gt;60,Z702-1,Z702))))=9),"3ème",IF(OR(MONTH((DATE(1899,12,31)+(0*7+IF(Z702&gt;60,Z702-1,Z702))))=10,MONTH((DATE(1899,12,31)+(0*7+IF(Z702&gt;60,Z702-1,Z702))))=11,MONTH((DATE(1899,12,31)+(0*7+IF(Z702&gt;60,Z702-1,Z702))))=12),"4ème")))))</f>
      </c>
      <c r="AF702" s="131">
        <f>IF(Z702="","",YEAR((DATE(1899,12,31)+(0*7+IF(Z702&gt;60,Z702-1,Z702)))))</f>
      </c>
      <c r="AG702" s="123">
        <f>IF(U702="","",U702)</f>
      </c>
      <c r="AH702" s="124">
        <f>IF(S702="","",S702)</f>
      </c>
      <c r="AI702" s="99">
        <f>IF(P702="","",P702&amp;" ("&amp;O702&amp;"_"&amp;ROW()&amp;")")</f>
      </c>
      <c r="AQ702" s="124">
        <f>IF(T702="","",T702&amp;"1")</f>
      </c>
      <c r="AR702" s="124">
        <f>IF(S702="","",S702&amp;"2")</f>
      </c>
      <c r="AS702" s="30">
        <f>O702</f>
      </c>
    </row>
    <row r="703" s="41" customFormat="1" ht="64.9" customHeight="1">
      <c r="A703" s="188"/>
      <c r="B703" s="116"/>
      <c r="C703" s="116"/>
      <c r="D703" s="181"/>
      <c r="E703" s="181"/>
      <c r="F703" t="s" s="107">
        <v>67</v>
      </c>
      <c r="G703" s="116"/>
      <c r="H703" s="105">
        <f>IF(B703="","",SUMIF(O1:O1961,A703,AA1:AA1961))</f>
      </c>
      <c r="I703" s="105">
        <f>IF(B703="","",(SUMIF(O1:O1961,A703,AB1:AB1961)+(SUMIF(O1:O1961,A703,AC1:AC1961))))</f>
      </c>
      <c r="J703" s="116"/>
      <c r="K703" s="105">
        <f>IFERROR(J703/H703,"")</f>
      </c>
      <c r="L703" s="116"/>
      <c r="M703" s="116"/>
      <c r="N703" s="116"/>
      <c r="O703" s="119"/>
      <c r="P703" s="116"/>
      <c r="Q703" s="116"/>
      <c r="R703" s="116"/>
      <c r="S703" s="119"/>
      <c r="T703" s="119"/>
      <c r="U703" s="116"/>
      <c r="V703" s="116"/>
      <c r="W703" s="116"/>
      <c r="X703" s="116"/>
      <c r="Y703" s="116"/>
      <c r="Z703" s="116"/>
      <c r="AA703" s="116"/>
      <c r="AB703" s="116"/>
      <c r="AC703" s="119"/>
      <c r="AD703" s="207"/>
      <c r="AE703" s="130">
        <f>IF(Z703="","",IF(OR(MONTH((DATE(1899,12,31)+(0*7+IF(Z703&gt;60,Z703-1,Z703))))=1,MONTH((DATE(1899,12,31)+(0*7+IF(Z703&gt;60,Z703-1,Z703))))=2,MONTH((DATE(1899,12,31)+(0*7+IF(Z703&gt;60,Z703-1,Z703))))=3),"1er",IF(OR(MONTH((DATE(1899,12,31)+(0*7+IF(Z703&gt;60,Z703-1,Z703))))=4,MONTH((DATE(1899,12,31)+(0*7+IF(Z703&gt;60,Z703-1,Z703))))=5,MONTH((DATE(1899,12,31)+(0*7+IF(Z703&gt;60,Z703-1,Z703))))=6),"2ème",IF(OR(MONTH((DATE(1899,12,31)+(0*7+IF(Z703&gt;60,Z703-1,Z703))))=7,MONTH((DATE(1899,12,31)+(0*7+IF(Z703&gt;60,Z703-1,Z703))))=8,MONTH((DATE(1899,12,31)+(0*7+IF(Z703&gt;60,Z703-1,Z703))))=9),"3ème",IF(OR(MONTH((DATE(1899,12,31)+(0*7+IF(Z703&gt;60,Z703-1,Z703))))=10,MONTH((DATE(1899,12,31)+(0*7+IF(Z703&gt;60,Z703-1,Z703))))=11,MONTH((DATE(1899,12,31)+(0*7+IF(Z703&gt;60,Z703-1,Z703))))=12),"4ème")))))</f>
      </c>
      <c r="AF703" s="131">
        <f>IF(Z703="","",YEAR((DATE(1899,12,31)+(0*7+IF(Z703&gt;60,Z703-1,Z703)))))</f>
      </c>
      <c r="AG703" s="123">
        <f>IF(U703="","",U703)</f>
      </c>
      <c r="AH703" s="124">
        <f>IF(S703="","",S703)</f>
      </c>
      <c r="AI703" s="99">
        <f>IF(P703="","",P703&amp;" ("&amp;O703&amp;"_"&amp;ROW()&amp;")")</f>
      </c>
      <c r="AQ703" s="124">
        <f>IF(T703="","",T703&amp;"1")</f>
      </c>
      <c r="AR703" s="124">
        <f>IF(S703="","",S703&amp;"2")</f>
      </c>
      <c r="AS703" s="30">
        <f>O703</f>
      </c>
    </row>
    <row r="704" s="41" customFormat="1" ht="64.9" customHeight="1">
      <c r="A704" s="188"/>
      <c r="B704" s="116"/>
      <c r="C704" s="116"/>
      <c r="D704" s="181"/>
      <c r="E704" s="181"/>
      <c r="F704" t="s" s="107">
        <v>67</v>
      </c>
      <c r="G704" s="116"/>
      <c r="H704" s="105">
        <f>IF(B704="","",SUMIF(O1:O1961,A704,AA1:AA1961))</f>
      </c>
      <c r="I704" s="105">
        <f>IF(B704="","",(SUMIF(O1:O1961,A704,AB1:AB1961)+(SUMIF(O1:O1961,A704,AC1:AC1961))))</f>
      </c>
      <c r="J704" s="116"/>
      <c r="K704" s="105">
        <f>IFERROR(J704/H704,"")</f>
      </c>
      <c r="L704" s="116"/>
      <c r="M704" s="116"/>
      <c r="N704" s="116"/>
      <c r="O704" s="119"/>
      <c r="P704" s="116"/>
      <c r="Q704" s="116"/>
      <c r="R704" s="116"/>
      <c r="S704" s="119"/>
      <c r="T704" s="119"/>
      <c r="U704" s="116"/>
      <c r="V704" s="116"/>
      <c r="W704" s="116"/>
      <c r="X704" s="116"/>
      <c r="Y704" s="116"/>
      <c r="Z704" s="116"/>
      <c r="AA704" s="116"/>
      <c r="AB704" s="116"/>
      <c r="AC704" s="119"/>
      <c r="AD704" s="207"/>
      <c r="AE704" s="130">
        <f>IF(Z704="","",IF(OR(MONTH((DATE(1899,12,31)+(0*7+IF(Z704&gt;60,Z704-1,Z704))))=1,MONTH((DATE(1899,12,31)+(0*7+IF(Z704&gt;60,Z704-1,Z704))))=2,MONTH((DATE(1899,12,31)+(0*7+IF(Z704&gt;60,Z704-1,Z704))))=3),"1er",IF(OR(MONTH((DATE(1899,12,31)+(0*7+IF(Z704&gt;60,Z704-1,Z704))))=4,MONTH((DATE(1899,12,31)+(0*7+IF(Z704&gt;60,Z704-1,Z704))))=5,MONTH((DATE(1899,12,31)+(0*7+IF(Z704&gt;60,Z704-1,Z704))))=6),"2ème",IF(OR(MONTH((DATE(1899,12,31)+(0*7+IF(Z704&gt;60,Z704-1,Z704))))=7,MONTH((DATE(1899,12,31)+(0*7+IF(Z704&gt;60,Z704-1,Z704))))=8,MONTH((DATE(1899,12,31)+(0*7+IF(Z704&gt;60,Z704-1,Z704))))=9),"3ème",IF(OR(MONTH((DATE(1899,12,31)+(0*7+IF(Z704&gt;60,Z704-1,Z704))))=10,MONTH((DATE(1899,12,31)+(0*7+IF(Z704&gt;60,Z704-1,Z704))))=11,MONTH((DATE(1899,12,31)+(0*7+IF(Z704&gt;60,Z704-1,Z704))))=12),"4ème")))))</f>
      </c>
      <c r="AF704" s="131">
        <f>IF(Z704="","",YEAR((DATE(1899,12,31)+(0*7+IF(Z704&gt;60,Z704-1,Z704)))))</f>
      </c>
      <c r="AG704" s="123">
        <f>IF(U704="","",U704)</f>
      </c>
      <c r="AH704" s="124">
        <f>IF(S704="","",S704)</f>
      </c>
      <c r="AI704" s="99">
        <f>IF(P704="","",P704&amp;" ("&amp;O704&amp;"_"&amp;ROW()&amp;")")</f>
      </c>
      <c r="AQ704" s="124">
        <f>IF(T704="","",T704&amp;"1")</f>
      </c>
      <c r="AR704" s="124">
        <f>IF(S704="","",S704&amp;"2")</f>
      </c>
      <c r="AS704" s="30">
        <f>O704</f>
      </c>
    </row>
    <row r="705" s="41" customFormat="1" ht="64.9" customHeight="1">
      <c r="A705" s="188"/>
      <c r="B705" s="116"/>
      <c r="C705" s="116"/>
      <c r="D705" s="181"/>
      <c r="E705" s="181"/>
      <c r="F705" t="s" s="107">
        <v>67</v>
      </c>
      <c r="G705" s="116"/>
      <c r="H705" s="105">
        <f>IF(B705="","",SUMIF(O1:O1961,A705,AA1:AA1961))</f>
      </c>
      <c r="I705" s="105">
        <f>IF(B705="","",(SUMIF(O1:O1961,A705,AB1:AB1961)+(SUMIF(O1:O1961,A705,AC1:AC1961))))</f>
      </c>
      <c r="J705" s="116"/>
      <c r="K705" s="105">
        <f>IFERROR(J705/H705,"")</f>
      </c>
      <c r="L705" s="116"/>
      <c r="M705" s="116"/>
      <c r="N705" s="116"/>
      <c r="O705" s="119"/>
      <c r="P705" s="116"/>
      <c r="Q705" s="116"/>
      <c r="R705" s="116"/>
      <c r="S705" s="119"/>
      <c r="T705" s="119"/>
      <c r="U705" s="116"/>
      <c r="V705" s="116"/>
      <c r="W705" s="116"/>
      <c r="X705" s="116"/>
      <c r="Y705" s="116"/>
      <c r="Z705" s="116"/>
      <c r="AA705" s="116"/>
      <c r="AB705" s="116"/>
      <c r="AC705" s="119"/>
      <c r="AD705" s="207"/>
      <c r="AE705" s="130">
        <f>IF(Z705="","",IF(OR(MONTH((DATE(1899,12,31)+(0*7+IF(Z705&gt;60,Z705-1,Z705))))=1,MONTH((DATE(1899,12,31)+(0*7+IF(Z705&gt;60,Z705-1,Z705))))=2,MONTH((DATE(1899,12,31)+(0*7+IF(Z705&gt;60,Z705-1,Z705))))=3),"1er",IF(OR(MONTH((DATE(1899,12,31)+(0*7+IF(Z705&gt;60,Z705-1,Z705))))=4,MONTH((DATE(1899,12,31)+(0*7+IF(Z705&gt;60,Z705-1,Z705))))=5,MONTH((DATE(1899,12,31)+(0*7+IF(Z705&gt;60,Z705-1,Z705))))=6),"2ème",IF(OR(MONTH((DATE(1899,12,31)+(0*7+IF(Z705&gt;60,Z705-1,Z705))))=7,MONTH((DATE(1899,12,31)+(0*7+IF(Z705&gt;60,Z705-1,Z705))))=8,MONTH((DATE(1899,12,31)+(0*7+IF(Z705&gt;60,Z705-1,Z705))))=9),"3ème",IF(OR(MONTH((DATE(1899,12,31)+(0*7+IF(Z705&gt;60,Z705-1,Z705))))=10,MONTH((DATE(1899,12,31)+(0*7+IF(Z705&gt;60,Z705-1,Z705))))=11,MONTH((DATE(1899,12,31)+(0*7+IF(Z705&gt;60,Z705-1,Z705))))=12),"4ème")))))</f>
      </c>
      <c r="AF705" s="131">
        <f>IF(Z705="","",YEAR((DATE(1899,12,31)+(0*7+IF(Z705&gt;60,Z705-1,Z705)))))</f>
      </c>
      <c r="AG705" s="123">
        <f>IF(U705="","",U705)</f>
      </c>
      <c r="AH705" s="124">
        <f>IF(S705="","",S705)</f>
      </c>
      <c r="AI705" s="99">
        <f>IF(P705="","",P705&amp;" ("&amp;O705&amp;"_"&amp;ROW()&amp;")")</f>
      </c>
      <c r="AQ705" s="124">
        <f>IF(T705="","",T705&amp;"1")</f>
      </c>
      <c r="AR705" s="124">
        <f>IF(S705="","",S705&amp;"2")</f>
      </c>
      <c r="AS705" s="30">
        <f>O705</f>
      </c>
    </row>
    <row r="706" s="41" customFormat="1" ht="64.9" customHeight="1">
      <c r="A706" s="188"/>
      <c r="B706" s="116"/>
      <c r="C706" s="116"/>
      <c r="D706" s="181"/>
      <c r="E706" s="181"/>
      <c r="F706" t="s" s="107">
        <v>67</v>
      </c>
      <c r="G706" s="116"/>
      <c r="H706" s="105">
        <f>IF(B706="","",SUMIF(O1:O1961,A706,AA1:AA1961))</f>
      </c>
      <c r="I706" s="105">
        <f>IF(B706="","",(SUMIF(O1:O1961,A706,AB1:AB1961)+(SUMIF(O1:O1961,A706,AC1:AC1961))))</f>
      </c>
      <c r="J706" s="116"/>
      <c r="K706" s="105">
        <f>IFERROR(J706/H706,"")</f>
      </c>
      <c r="L706" s="116"/>
      <c r="M706" s="116"/>
      <c r="N706" s="116"/>
      <c r="O706" s="119"/>
      <c r="P706" s="116"/>
      <c r="Q706" s="116"/>
      <c r="R706" s="116"/>
      <c r="S706" s="119"/>
      <c r="T706" s="119"/>
      <c r="U706" s="116"/>
      <c r="V706" s="116"/>
      <c r="W706" s="116"/>
      <c r="X706" s="116"/>
      <c r="Y706" s="116"/>
      <c r="Z706" s="116"/>
      <c r="AA706" s="116"/>
      <c r="AB706" s="116"/>
      <c r="AC706" s="119"/>
      <c r="AD706" s="207"/>
      <c r="AE706" s="130">
        <f>IF(Z706="","",IF(OR(MONTH((DATE(1899,12,31)+(0*7+IF(Z706&gt;60,Z706-1,Z706))))=1,MONTH((DATE(1899,12,31)+(0*7+IF(Z706&gt;60,Z706-1,Z706))))=2,MONTH((DATE(1899,12,31)+(0*7+IF(Z706&gt;60,Z706-1,Z706))))=3),"1er",IF(OR(MONTH((DATE(1899,12,31)+(0*7+IF(Z706&gt;60,Z706-1,Z706))))=4,MONTH((DATE(1899,12,31)+(0*7+IF(Z706&gt;60,Z706-1,Z706))))=5,MONTH((DATE(1899,12,31)+(0*7+IF(Z706&gt;60,Z706-1,Z706))))=6),"2ème",IF(OR(MONTH((DATE(1899,12,31)+(0*7+IF(Z706&gt;60,Z706-1,Z706))))=7,MONTH((DATE(1899,12,31)+(0*7+IF(Z706&gt;60,Z706-1,Z706))))=8,MONTH((DATE(1899,12,31)+(0*7+IF(Z706&gt;60,Z706-1,Z706))))=9),"3ème",IF(OR(MONTH((DATE(1899,12,31)+(0*7+IF(Z706&gt;60,Z706-1,Z706))))=10,MONTH((DATE(1899,12,31)+(0*7+IF(Z706&gt;60,Z706-1,Z706))))=11,MONTH((DATE(1899,12,31)+(0*7+IF(Z706&gt;60,Z706-1,Z706))))=12),"4ème")))))</f>
      </c>
      <c r="AF706" s="131">
        <f>IF(Z706="","",YEAR((DATE(1899,12,31)+(0*7+IF(Z706&gt;60,Z706-1,Z706)))))</f>
      </c>
      <c r="AG706" s="123">
        <f>IF(U706="","",U706)</f>
      </c>
      <c r="AH706" s="124">
        <f>IF(S706="","",S706)</f>
      </c>
      <c r="AI706" s="99">
        <f>IF(P706="","",P706&amp;" ("&amp;O706&amp;"_"&amp;ROW()&amp;")")</f>
      </c>
      <c r="AQ706" s="124">
        <f>IF(T706="","",T706&amp;"1")</f>
      </c>
      <c r="AR706" s="124">
        <f>IF(S706="","",S706&amp;"2")</f>
      </c>
      <c r="AS706" s="30">
        <f>O706</f>
      </c>
    </row>
    <row r="707" s="41" customFormat="1" ht="64.9" customHeight="1">
      <c r="A707" s="188"/>
      <c r="B707" s="116"/>
      <c r="C707" s="116"/>
      <c r="D707" s="181"/>
      <c r="E707" s="181"/>
      <c r="F707" t="s" s="107">
        <v>67</v>
      </c>
      <c r="G707" s="116"/>
      <c r="H707" s="105">
        <f>IF(B707="","",SUMIF(O1:O1961,A707,AA1:AA1961))</f>
      </c>
      <c r="I707" s="105">
        <f>IF(B707="","",(SUMIF(O1:O1961,A707,AB1:AB1961)+(SUMIF(O1:O1961,A707,AC1:AC1961))))</f>
      </c>
      <c r="J707" s="116"/>
      <c r="K707" s="105">
        <f>IFERROR(J707/H707,"")</f>
      </c>
      <c r="L707" s="116"/>
      <c r="M707" s="116"/>
      <c r="N707" s="116"/>
      <c r="O707" s="119"/>
      <c r="P707" s="116"/>
      <c r="Q707" s="116"/>
      <c r="R707" s="116"/>
      <c r="S707" s="119"/>
      <c r="T707" s="119"/>
      <c r="U707" s="116"/>
      <c r="V707" s="116"/>
      <c r="W707" s="116"/>
      <c r="X707" s="116"/>
      <c r="Y707" s="116"/>
      <c r="Z707" s="116"/>
      <c r="AA707" s="116"/>
      <c r="AB707" s="116"/>
      <c r="AC707" s="119"/>
      <c r="AD707" s="207"/>
      <c r="AE707" s="130">
        <f>IF(Z707="","",IF(OR(MONTH((DATE(1899,12,31)+(0*7+IF(Z707&gt;60,Z707-1,Z707))))=1,MONTH((DATE(1899,12,31)+(0*7+IF(Z707&gt;60,Z707-1,Z707))))=2,MONTH((DATE(1899,12,31)+(0*7+IF(Z707&gt;60,Z707-1,Z707))))=3),"1er",IF(OR(MONTH((DATE(1899,12,31)+(0*7+IF(Z707&gt;60,Z707-1,Z707))))=4,MONTH((DATE(1899,12,31)+(0*7+IF(Z707&gt;60,Z707-1,Z707))))=5,MONTH((DATE(1899,12,31)+(0*7+IF(Z707&gt;60,Z707-1,Z707))))=6),"2ème",IF(OR(MONTH((DATE(1899,12,31)+(0*7+IF(Z707&gt;60,Z707-1,Z707))))=7,MONTH((DATE(1899,12,31)+(0*7+IF(Z707&gt;60,Z707-1,Z707))))=8,MONTH((DATE(1899,12,31)+(0*7+IF(Z707&gt;60,Z707-1,Z707))))=9),"3ème",IF(OR(MONTH((DATE(1899,12,31)+(0*7+IF(Z707&gt;60,Z707-1,Z707))))=10,MONTH((DATE(1899,12,31)+(0*7+IF(Z707&gt;60,Z707-1,Z707))))=11,MONTH((DATE(1899,12,31)+(0*7+IF(Z707&gt;60,Z707-1,Z707))))=12),"4ème")))))</f>
      </c>
      <c r="AF707" s="131">
        <f>IF(Z707="","",YEAR((DATE(1899,12,31)+(0*7+IF(Z707&gt;60,Z707-1,Z707)))))</f>
      </c>
      <c r="AG707" s="123">
        <f>IF(U707="","",U707)</f>
      </c>
      <c r="AH707" s="124">
        <f>IF(S707="","",S707)</f>
      </c>
      <c r="AI707" s="99">
        <f>IF(P707="","",P707&amp;" ("&amp;O707&amp;"_"&amp;ROW()&amp;")")</f>
      </c>
      <c r="AQ707" s="124">
        <f>IF(T707="","",T707&amp;"1")</f>
      </c>
      <c r="AR707" s="124">
        <f>IF(S707="","",S707&amp;"2")</f>
      </c>
      <c r="AS707" s="30">
        <f>O707</f>
      </c>
    </row>
    <row r="708" s="41" customFormat="1" ht="64.9" customHeight="1">
      <c r="A708" s="188"/>
      <c r="B708" s="116"/>
      <c r="C708" s="116"/>
      <c r="D708" s="181"/>
      <c r="E708" s="181"/>
      <c r="F708" t="s" s="107">
        <v>67</v>
      </c>
      <c r="G708" s="116"/>
      <c r="H708" s="105">
        <f>IF(B708="","",SUMIF(O1:O1961,A708,AA1:AA1961))</f>
      </c>
      <c r="I708" s="105">
        <f>IF(B708="","",(SUMIF(O1:O1961,A708,AB1:AB1961)+(SUMIF(O1:O1961,A708,AC1:AC1961))))</f>
      </c>
      <c r="J708" s="116"/>
      <c r="K708" s="105">
        <f>IFERROR(J708/H708,"")</f>
      </c>
      <c r="L708" s="116"/>
      <c r="M708" s="116"/>
      <c r="N708" s="116"/>
      <c r="O708" s="119"/>
      <c r="P708" s="116"/>
      <c r="Q708" s="116"/>
      <c r="R708" s="116"/>
      <c r="S708" s="119"/>
      <c r="T708" s="119"/>
      <c r="U708" s="116"/>
      <c r="V708" s="116"/>
      <c r="W708" s="116"/>
      <c r="X708" s="116"/>
      <c r="Y708" s="116"/>
      <c r="Z708" s="116"/>
      <c r="AA708" s="116"/>
      <c r="AB708" s="116"/>
      <c r="AC708" s="119"/>
      <c r="AD708" s="207"/>
      <c r="AE708" s="130">
        <f>IF(Z708="","",IF(OR(MONTH((DATE(1899,12,31)+(0*7+IF(Z708&gt;60,Z708-1,Z708))))=1,MONTH((DATE(1899,12,31)+(0*7+IF(Z708&gt;60,Z708-1,Z708))))=2,MONTH((DATE(1899,12,31)+(0*7+IF(Z708&gt;60,Z708-1,Z708))))=3),"1er",IF(OR(MONTH((DATE(1899,12,31)+(0*7+IF(Z708&gt;60,Z708-1,Z708))))=4,MONTH((DATE(1899,12,31)+(0*7+IF(Z708&gt;60,Z708-1,Z708))))=5,MONTH((DATE(1899,12,31)+(0*7+IF(Z708&gt;60,Z708-1,Z708))))=6),"2ème",IF(OR(MONTH((DATE(1899,12,31)+(0*7+IF(Z708&gt;60,Z708-1,Z708))))=7,MONTH((DATE(1899,12,31)+(0*7+IF(Z708&gt;60,Z708-1,Z708))))=8,MONTH((DATE(1899,12,31)+(0*7+IF(Z708&gt;60,Z708-1,Z708))))=9),"3ème",IF(OR(MONTH((DATE(1899,12,31)+(0*7+IF(Z708&gt;60,Z708-1,Z708))))=10,MONTH((DATE(1899,12,31)+(0*7+IF(Z708&gt;60,Z708-1,Z708))))=11,MONTH((DATE(1899,12,31)+(0*7+IF(Z708&gt;60,Z708-1,Z708))))=12),"4ème")))))</f>
      </c>
      <c r="AF708" s="131">
        <f>IF(Z708="","",YEAR((DATE(1899,12,31)+(0*7+IF(Z708&gt;60,Z708-1,Z708)))))</f>
      </c>
      <c r="AG708" s="123">
        <f>IF(U708="","",U708)</f>
      </c>
      <c r="AH708" s="124">
        <f>IF(S708="","",S708)</f>
      </c>
      <c r="AI708" s="99">
        <f>IF(P708="","",P708&amp;" ("&amp;O708&amp;"_"&amp;ROW()&amp;")")</f>
      </c>
      <c r="AQ708" s="124">
        <f>IF(T708="","",T708&amp;"1")</f>
      </c>
      <c r="AR708" s="124">
        <f>IF(S708="","",S708&amp;"2")</f>
      </c>
      <c r="AS708" s="30">
        <f>O708</f>
      </c>
    </row>
    <row r="709" s="41" customFormat="1" ht="64.9" customHeight="1">
      <c r="A709" s="188"/>
      <c r="B709" s="116"/>
      <c r="C709" s="116"/>
      <c r="D709" s="181"/>
      <c r="E709" s="181"/>
      <c r="F709" t="s" s="107">
        <v>67</v>
      </c>
      <c r="G709" s="116"/>
      <c r="H709" s="105">
        <f>IF(B709="","",SUMIF(O1:O1961,A709,AA1:AA1961))</f>
      </c>
      <c r="I709" s="105">
        <f>IF(B709="","",(SUMIF(O1:O1961,A709,AB1:AB1961)+(SUMIF(O1:O1961,A709,AC1:AC1961))))</f>
      </c>
      <c r="J709" s="116"/>
      <c r="K709" s="105">
        <f>IFERROR(J709/H709,"")</f>
      </c>
      <c r="L709" s="116"/>
      <c r="M709" s="116"/>
      <c r="N709" s="116"/>
      <c r="O709" s="119"/>
      <c r="P709" s="116"/>
      <c r="Q709" s="116"/>
      <c r="R709" s="116"/>
      <c r="S709" s="119"/>
      <c r="T709" s="119"/>
      <c r="U709" s="116"/>
      <c r="V709" s="116"/>
      <c r="W709" s="116"/>
      <c r="X709" s="116"/>
      <c r="Y709" s="116"/>
      <c r="Z709" s="116"/>
      <c r="AA709" s="116"/>
      <c r="AB709" s="116"/>
      <c r="AC709" s="119"/>
      <c r="AD709" s="207"/>
      <c r="AE709" s="130">
        <f>IF(Z709="","",IF(OR(MONTH((DATE(1899,12,31)+(0*7+IF(Z709&gt;60,Z709-1,Z709))))=1,MONTH((DATE(1899,12,31)+(0*7+IF(Z709&gt;60,Z709-1,Z709))))=2,MONTH((DATE(1899,12,31)+(0*7+IF(Z709&gt;60,Z709-1,Z709))))=3),"1er",IF(OR(MONTH((DATE(1899,12,31)+(0*7+IF(Z709&gt;60,Z709-1,Z709))))=4,MONTH((DATE(1899,12,31)+(0*7+IF(Z709&gt;60,Z709-1,Z709))))=5,MONTH((DATE(1899,12,31)+(0*7+IF(Z709&gt;60,Z709-1,Z709))))=6),"2ème",IF(OR(MONTH((DATE(1899,12,31)+(0*7+IF(Z709&gt;60,Z709-1,Z709))))=7,MONTH((DATE(1899,12,31)+(0*7+IF(Z709&gt;60,Z709-1,Z709))))=8,MONTH((DATE(1899,12,31)+(0*7+IF(Z709&gt;60,Z709-1,Z709))))=9),"3ème",IF(OR(MONTH((DATE(1899,12,31)+(0*7+IF(Z709&gt;60,Z709-1,Z709))))=10,MONTH((DATE(1899,12,31)+(0*7+IF(Z709&gt;60,Z709-1,Z709))))=11,MONTH((DATE(1899,12,31)+(0*7+IF(Z709&gt;60,Z709-1,Z709))))=12),"4ème")))))</f>
      </c>
      <c r="AF709" s="131">
        <f>IF(Z709="","",YEAR((DATE(1899,12,31)+(0*7+IF(Z709&gt;60,Z709-1,Z709)))))</f>
      </c>
      <c r="AG709" s="123">
        <f>IF(U709="","",U709)</f>
      </c>
      <c r="AH709" s="124">
        <f>IF(S709="","",S709)</f>
      </c>
      <c r="AI709" s="99">
        <f>IF(P709="","",P709&amp;" ("&amp;O709&amp;"_"&amp;ROW()&amp;")")</f>
      </c>
      <c r="AQ709" s="124">
        <f>IF(T709="","",T709&amp;"1")</f>
      </c>
      <c r="AR709" s="124">
        <f>IF(S709="","",S709&amp;"2")</f>
      </c>
      <c r="AS709" s="30">
        <f>O709</f>
      </c>
    </row>
    <row r="710" s="41" customFormat="1" ht="64.9" customHeight="1">
      <c r="A710" s="188"/>
      <c r="B710" s="116"/>
      <c r="C710" s="116"/>
      <c r="D710" s="181"/>
      <c r="E710" s="181"/>
      <c r="F710" t="s" s="107">
        <v>67</v>
      </c>
      <c r="G710" s="116"/>
      <c r="H710" s="105">
        <f>IF(B710="","",SUMIF(O1:O1961,A710,AA1:AA1961))</f>
      </c>
      <c r="I710" s="105">
        <f>IF(B710="","",(SUMIF(O1:O1961,A710,AB1:AB1961)+(SUMIF(O1:O1961,A710,AC1:AC1961))))</f>
      </c>
      <c r="J710" s="116"/>
      <c r="K710" s="105">
        <f>IFERROR(J710/H710,"")</f>
      </c>
      <c r="L710" s="116"/>
      <c r="M710" s="116"/>
      <c r="N710" s="116"/>
      <c r="O710" s="119"/>
      <c r="P710" s="116"/>
      <c r="Q710" s="116"/>
      <c r="R710" s="116"/>
      <c r="S710" s="119"/>
      <c r="T710" s="119"/>
      <c r="U710" s="116"/>
      <c r="V710" s="116"/>
      <c r="W710" s="116"/>
      <c r="X710" s="116"/>
      <c r="Y710" s="116"/>
      <c r="Z710" s="116"/>
      <c r="AA710" s="116"/>
      <c r="AB710" s="116"/>
      <c r="AC710" s="119"/>
      <c r="AD710" s="207"/>
      <c r="AE710" s="130">
        <f>IF(Z710="","",IF(OR(MONTH((DATE(1899,12,31)+(0*7+IF(Z710&gt;60,Z710-1,Z710))))=1,MONTH((DATE(1899,12,31)+(0*7+IF(Z710&gt;60,Z710-1,Z710))))=2,MONTH((DATE(1899,12,31)+(0*7+IF(Z710&gt;60,Z710-1,Z710))))=3),"1er",IF(OR(MONTH((DATE(1899,12,31)+(0*7+IF(Z710&gt;60,Z710-1,Z710))))=4,MONTH((DATE(1899,12,31)+(0*7+IF(Z710&gt;60,Z710-1,Z710))))=5,MONTH((DATE(1899,12,31)+(0*7+IF(Z710&gt;60,Z710-1,Z710))))=6),"2ème",IF(OR(MONTH((DATE(1899,12,31)+(0*7+IF(Z710&gt;60,Z710-1,Z710))))=7,MONTH((DATE(1899,12,31)+(0*7+IF(Z710&gt;60,Z710-1,Z710))))=8,MONTH((DATE(1899,12,31)+(0*7+IF(Z710&gt;60,Z710-1,Z710))))=9),"3ème",IF(OR(MONTH((DATE(1899,12,31)+(0*7+IF(Z710&gt;60,Z710-1,Z710))))=10,MONTH((DATE(1899,12,31)+(0*7+IF(Z710&gt;60,Z710-1,Z710))))=11,MONTH((DATE(1899,12,31)+(0*7+IF(Z710&gt;60,Z710-1,Z710))))=12),"4ème")))))</f>
      </c>
      <c r="AF710" s="131">
        <f>IF(Z710="","",YEAR((DATE(1899,12,31)+(0*7+IF(Z710&gt;60,Z710-1,Z710)))))</f>
      </c>
      <c r="AG710" s="123">
        <f>IF(U710="","",U710)</f>
      </c>
      <c r="AH710" s="124">
        <f>IF(S710="","",S710)</f>
      </c>
      <c r="AI710" s="99">
        <f>IF(P710="","",P710&amp;" ("&amp;O710&amp;"_"&amp;ROW()&amp;")")</f>
      </c>
      <c r="AQ710" s="124">
        <f>IF(T710="","",T710&amp;"1")</f>
      </c>
      <c r="AR710" s="124">
        <f>IF(S710="","",S710&amp;"2")</f>
      </c>
      <c r="AS710" s="30">
        <f>O710</f>
      </c>
    </row>
    <row r="711" s="41" customFormat="1" ht="64.9" customHeight="1">
      <c r="A711" s="188"/>
      <c r="B711" s="116"/>
      <c r="C711" s="116"/>
      <c r="D711" s="181"/>
      <c r="E711" s="181"/>
      <c r="F711" t="s" s="107">
        <v>67</v>
      </c>
      <c r="G711" s="116"/>
      <c r="H711" s="105">
        <f>IF(B711="","",SUMIF(O1:O1961,A711,AA1:AA1961))</f>
      </c>
      <c r="I711" s="105">
        <f>IF(B711="","",(SUMIF(O1:O1961,A711,AB1:AB1961)+(SUMIF(O1:O1961,A711,AC1:AC1961))))</f>
      </c>
      <c r="J711" s="116"/>
      <c r="K711" s="105">
        <f>IFERROR(J711/H711,"")</f>
      </c>
      <c r="L711" s="116"/>
      <c r="M711" s="116"/>
      <c r="N711" s="116"/>
      <c r="O711" s="119"/>
      <c r="P711" s="116"/>
      <c r="Q711" s="116"/>
      <c r="R711" s="116"/>
      <c r="S711" s="119"/>
      <c r="T711" s="119"/>
      <c r="U711" s="116"/>
      <c r="V711" s="116"/>
      <c r="W711" s="116"/>
      <c r="X711" s="116"/>
      <c r="Y711" s="116"/>
      <c r="Z711" s="116"/>
      <c r="AA711" s="116"/>
      <c r="AB711" s="116"/>
      <c r="AC711" s="119"/>
      <c r="AD711" s="207"/>
      <c r="AE711" s="130">
        <f>IF(Z711="","",IF(OR(MONTH((DATE(1899,12,31)+(0*7+IF(Z711&gt;60,Z711-1,Z711))))=1,MONTH((DATE(1899,12,31)+(0*7+IF(Z711&gt;60,Z711-1,Z711))))=2,MONTH((DATE(1899,12,31)+(0*7+IF(Z711&gt;60,Z711-1,Z711))))=3),"1er",IF(OR(MONTH((DATE(1899,12,31)+(0*7+IF(Z711&gt;60,Z711-1,Z711))))=4,MONTH((DATE(1899,12,31)+(0*7+IF(Z711&gt;60,Z711-1,Z711))))=5,MONTH((DATE(1899,12,31)+(0*7+IF(Z711&gt;60,Z711-1,Z711))))=6),"2ème",IF(OR(MONTH((DATE(1899,12,31)+(0*7+IF(Z711&gt;60,Z711-1,Z711))))=7,MONTH((DATE(1899,12,31)+(0*7+IF(Z711&gt;60,Z711-1,Z711))))=8,MONTH((DATE(1899,12,31)+(0*7+IF(Z711&gt;60,Z711-1,Z711))))=9),"3ème",IF(OR(MONTH((DATE(1899,12,31)+(0*7+IF(Z711&gt;60,Z711-1,Z711))))=10,MONTH((DATE(1899,12,31)+(0*7+IF(Z711&gt;60,Z711-1,Z711))))=11,MONTH((DATE(1899,12,31)+(0*7+IF(Z711&gt;60,Z711-1,Z711))))=12),"4ème")))))</f>
      </c>
      <c r="AF711" s="131">
        <f>IF(Z711="","",YEAR((DATE(1899,12,31)+(0*7+IF(Z711&gt;60,Z711-1,Z711)))))</f>
      </c>
      <c r="AG711" s="123">
        <f>IF(U711="","",U711)</f>
      </c>
      <c r="AH711" s="124">
        <f>IF(S711="","",S711)</f>
      </c>
      <c r="AI711" s="99">
        <f>IF(P711="","",P711&amp;" ("&amp;O711&amp;"_"&amp;ROW()&amp;")")</f>
      </c>
      <c r="AQ711" s="124">
        <f>IF(T711="","",T711&amp;"1")</f>
      </c>
      <c r="AR711" s="124">
        <f>IF(S711="","",S711&amp;"2")</f>
      </c>
      <c r="AS711" s="30">
        <f>O711</f>
      </c>
    </row>
    <row r="712" s="41" customFormat="1" ht="64.9" customHeight="1">
      <c r="A712" s="188"/>
      <c r="B712" s="116"/>
      <c r="C712" s="116"/>
      <c r="D712" s="181"/>
      <c r="E712" s="181"/>
      <c r="F712" t="s" s="107">
        <v>67</v>
      </c>
      <c r="G712" s="116"/>
      <c r="H712" s="105">
        <f>IF(B712="","",SUMIF(O1:O1961,A712,AA1:AA1961))</f>
      </c>
      <c r="I712" s="105">
        <f>IF(B712="","",(SUMIF(O1:O1961,A712,AB1:AB1961)+(SUMIF(O1:O1961,A712,AC1:AC1961))))</f>
      </c>
      <c r="J712" s="116"/>
      <c r="K712" s="105">
        <f>IFERROR(J712/H712,"")</f>
      </c>
      <c r="L712" s="116"/>
      <c r="M712" s="116"/>
      <c r="N712" s="116"/>
      <c r="O712" s="119"/>
      <c r="P712" s="116"/>
      <c r="Q712" s="116"/>
      <c r="R712" s="116"/>
      <c r="S712" s="119"/>
      <c r="T712" s="119"/>
      <c r="U712" s="116"/>
      <c r="V712" s="116"/>
      <c r="W712" s="116"/>
      <c r="X712" s="116"/>
      <c r="Y712" s="116"/>
      <c r="Z712" s="116"/>
      <c r="AA712" s="116"/>
      <c r="AB712" s="116"/>
      <c r="AC712" s="119"/>
      <c r="AD712" s="207"/>
      <c r="AE712" s="130">
        <f>IF(Z712="","",IF(OR(MONTH((DATE(1899,12,31)+(0*7+IF(Z712&gt;60,Z712-1,Z712))))=1,MONTH((DATE(1899,12,31)+(0*7+IF(Z712&gt;60,Z712-1,Z712))))=2,MONTH((DATE(1899,12,31)+(0*7+IF(Z712&gt;60,Z712-1,Z712))))=3),"1er",IF(OR(MONTH((DATE(1899,12,31)+(0*7+IF(Z712&gt;60,Z712-1,Z712))))=4,MONTH((DATE(1899,12,31)+(0*7+IF(Z712&gt;60,Z712-1,Z712))))=5,MONTH((DATE(1899,12,31)+(0*7+IF(Z712&gt;60,Z712-1,Z712))))=6),"2ème",IF(OR(MONTH((DATE(1899,12,31)+(0*7+IF(Z712&gt;60,Z712-1,Z712))))=7,MONTH((DATE(1899,12,31)+(0*7+IF(Z712&gt;60,Z712-1,Z712))))=8,MONTH((DATE(1899,12,31)+(0*7+IF(Z712&gt;60,Z712-1,Z712))))=9),"3ème",IF(OR(MONTH((DATE(1899,12,31)+(0*7+IF(Z712&gt;60,Z712-1,Z712))))=10,MONTH((DATE(1899,12,31)+(0*7+IF(Z712&gt;60,Z712-1,Z712))))=11,MONTH((DATE(1899,12,31)+(0*7+IF(Z712&gt;60,Z712-1,Z712))))=12),"4ème")))))</f>
      </c>
      <c r="AF712" s="131">
        <f>IF(Z712="","",YEAR((DATE(1899,12,31)+(0*7+IF(Z712&gt;60,Z712-1,Z712)))))</f>
      </c>
      <c r="AG712" s="123">
        <f>IF(U712="","",U712)</f>
      </c>
      <c r="AH712" s="124">
        <f>IF(S712="","",S712)</f>
      </c>
      <c r="AI712" s="99">
        <f>IF(P712="","",P712&amp;" ("&amp;O712&amp;"_"&amp;ROW()&amp;")")</f>
      </c>
      <c r="AQ712" s="124">
        <f>IF(T712="","",T712&amp;"1")</f>
      </c>
      <c r="AR712" s="124">
        <f>IF(S712="","",S712&amp;"2")</f>
      </c>
      <c r="AS712" s="30">
        <f>O712</f>
      </c>
    </row>
    <row r="713" s="41" customFormat="1" ht="64.9" customHeight="1">
      <c r="A713" s="188"/>
      <c r="B713" s="116"/>
      <c r="C713" s="116"/>
      <c r="D713" s="181"/>
      <c r="E713" s="181"/>
      <c r="F713" t="s" s="107">
        <v>67</v>
      </c>
      <c r="G713" s="116"/>
      <c r="H713" s="105">
        <f>IF(B713="","",SUMIF(O1:O1961,A713,AA1:AA1961))</f>
      </c>
      <c r="I713" s="105">
        <f>IF(B713="","",(SUMIF(O1:O1961,A713,AB1:AB1961)+(SUMIF(O1:O1961,A713,AC1:AC1961))))</f>
      </c>
      <c r="J713" s="116"/>
      <c r="K713" s="105">
        <f>IFERROR(J713/H713,"")</f>
      </c>
      <c r="L713" s="116"/>
      <c r="M713" s="116"/>
      <c r="N713" s="116"/>
      <c r="O713" s="119"/>
      <c r="P713" s="116"/>
      <c r="Q713" s="116"/>
      <c r="R713" s="116"/>
      <c r="S713" s="119"/>
      <c r="T713" s="119"/>
      <c r="U713" s="116"/>
      <c r="V713" s="116"/>
      <c r="W713" s="116"/>
      <c r="X713" s="116"/>
      <c r="Y713" s="116"/>
      <c r="Z713" s="116"/>
      <c r="AA713" s="116"/>
      <c r="AB713" s="116"/>
      <c r="AC713" s="119"/>
      <c r="AD713" s="207"/>
      <c r="AE713" s="130">
        <f>IF(Z713="","",IF(OR(MONTH((DATE(1899,12,31)+(0*7+IF(Z713&gt;60,Z713-1,Z713))))=1,MONTH((DATE(1899,12,31)+(0*7+IF(Z713&gt;60,Z713-1,Z713))))=2,MONTH((DATE(1899,12,31)+(0*7+IF(Z713&gt;60,Z713-1,Z713))))=3),"1er",IF(OR(MONTH((DATE(1899,12,31)+(0*7+IF(Z713&gt;60,Z713-1,Z713))))=4,MONTH((DATE(1899,12,31)+(0*7+IF(Z713&gt;60,Z713-1,Z713))))=5,MONTH((DATE(1899,12,31)+(0*7+IF(Z713&gt;60,Z713-1,Z713))))=6),"2ème",IF(OR(MONTH((DATE(1899,12,31)+(0*7+IF(Z713&gt;60,Z713-1,Z713))))=7,MONTH((DATE(1899,12,31)+(0*7+IF(Z713&gt;60,Z713-1,Z713))))=8,MONTH((DATE(1899,12,31)+(0*7+IF(Z713&gt;60,Z713-1,Z713))))=9),"3ème",IF(OR(MONTH((DATE(1899,12,31)+(0*7+IF(Z713&gt;60,Z713-1,Z713))))=10,MONTH((DATE(1899,12,31)+(0*7+IF(Z713&gt;60,Z713-1,Z713))))=11,MONTH((DATE(1899,12,31)+(0*7+IF(Z713&gt;60,Z713-1,Z713))))=12),"4ème")))))</f>
      </c>
      <c r="AF713" s="131">
        <f>IF(Z713="","",YEAR((DATE(1899,12,31)+(0*7+IF(Z713&gt;60,Z713-1,Z713)))))</f>
      </c>
      <c r="AG713" s="123">
        <f>IF(U713="","",U713)</f>
      </c>
      <c r="AH713" s="124">
        <f>IF(S713="","",S713)</f>
      </c>
      <c r="AI713" s="99">
        <f>IF(P713="","",P713&amp;" ("&amp;O713&amp;"_"&amp;ROW()&amp;")")</f>
      </c>
      <c r="AQ713" s="124">
        <f>IF(T713="","",T713&amp;"1")</f>
      </c>
      <c r="AR713" s="124">
        <f>IF(S713="","",S713&amp;"2")</f>
      </c>
      <c r="AS713" s="30">
        <f>O713</f>
      </c>
    </row>
    <row r="714" s="41" customFormat="1" ht="64.9" customHeight="1">
      <c r="A714" s="188"/>
      <c r="B714" s="116"/>
      <c r="C714" s="116"/>
      <c r="D714" s="181"/>
      <c r="E714" s="181"/>
      <c r="F714" t="s" s="107">
        <v>67</v>
      </c>
      <c r="G714" s="116"/>
      <c r="H714" s="105">
        <f>IF(B714="","",SUMIF(O1:O1961,A714,AA1:AA1961))</f>
      </c>
      <c r="I714" s="105">
        <f>IF(B714="","",(SUMIF(O1:O1961,A714,AB1:AB1961)+(SUMIF(O1:O1961,A714,AC1:AC1961))))</f>
      </c>
      <c r="J714" s="116"/>
      <c r="K714" s="105">
        <f>IFERROR(J714/H714,"")</f>
      </c>
      <c r="L714" s="116"/>
      <c r="M714" s="116"/>
      <c r="N714" s="116"/>
      <c r="O714" s="119"/>
      <c r="P714" s="116"/>
      <c r="Q714" s="116"/>
      <c r="R714" s="116"/>
      <c r="S714" s="119"/>
      <c r="T714" s="119"/>
      <c r="U714" s="116"/>
      <c r="V714" s="116"/>
      <c r="W714" s="116"/>
      <c r="X714" s="116"/>
      <c r="Y714" s="116"/>
      <c r="Z714" s="116"/>
      <c r="AA714" s="116"/>
      <c r="AB714" s="116"/>
      <c r="AC714" s="119"/>
      <c r="AD714" s="207"/>
      <c r="AE714" s="130">
        <f>IF(Z714="","",IF(OR(MONTH((DATE(1899,12,31)+(0*7+IF(Z714&gt;60,Z714-1,Z714))))=1,MONTH((DATE(1899,12,31)+(0*7+IF(Z714&gt;60,Z714-1,Z714))))=2,MONTH((DATE(1899,12,31)+(0*7+IF(Z714&gt;60,Z714-1,Z714))))=3),"1er",IF(OR(MONTH((DATE(1899,12,31)+(0*7+IF(Z714&gt;60,Z714-1,Z714))))=4,MONTH((DATE(1899,12,31)+(0*7+IF(Z714&gt;60,Z714-1,Z714))))=5,MONTH((DATE(1899,12,31)+(0*7+IF(Z714&gt;60,Z714-1,Z714))))=6),"2ème",IF(OR(MONTH((DATE(1899,12,31)+(0*7+IF(Z714&gt;60,Z714-1,Z714))))=7,MONTH((DATE(1899,12,31)+(0*7+IF(Z714&gt;60,Z714-1,Z714))))=8,MONTH((DATE(1899,12,31)+(0*7+IF(Z714&gt;60,Z714-1,Z714))))=9),"3ème",IF(OR(MONTH((DATE(1899,12,31)+(0*7+IF(Z714&gt;60,Z714-1,Z714))))=10,MONTH((DATE(1899,12,31)+(0*7+IF(Z714&gt;60,Z714-1,Z714))))=11,MONTH((DATE(1899,12,31)+(0*7+IF(Z714&gt;60,Z714-1,Z714))))=12),"4ème")))))</f>
      </c>
      <c r="AF714" s="131">
        <f>IF(Z714="","",YEAR((DATE(1899,12,31)+(0*7+IF(Z714&gt;60,Z714-1,Z714)))))</f>
      </c>
      <c r="AG714" s="123">
        <f>IF(U714="","",U714)</f>
      </c>
      <c r="AH714" s="124">
        <f>IF(S714="","",S714)</f>
      </c>
      <c r="AI714" s="99">
        <f>IF(P714="","",P714&amp;" ("&amp;O714&amp;"_"&amp;ROW()&amp;")")</f>
      </c>
      <c r="AQ714" s="124">
        <f>IF(T714="","",T714&amp;"1")</f>
      </c>
      <c r="AR714" s="124">
        <f>IF(S714="","",S714&amp;"2")</f>
      </c>
      <c r="AS714" s="30">
        <f>O714</f>
      </c>
    </row>
    <row r="715" s="41" customFormat="1" ht="64.9" customHeight="1">
      <c r="A715" s="188"/>
      <c r="B715" s="116"/>
      <c r="C715" s="116"/>
      <c r="D715" s="181"/>
      <c r="E715" s="181"/>
      <c r="F715" t="s" s="107">
        <v>67</v>
      </c>
      <c r="G715" s="116"/>
      <c r="H715" s="105">
        <f>IF(B715="","",SUMIF(O1:O1961,A715,AA1:AA1961))</f>
      </c>
      <c r="I715" s="105">
        <f>IF(B715="","",(SUMIF(O1:O1961,A715,AB1:AB1961)+(SUMIF(O1:O1961,A715,AC1:AC1961))))</f>
      </c>
      <c r="J715" s="116"/>
      <c r="K715" s="105">
        <f>IFERROR(J715/H715,"")</f>
      </c>
      <c r="L715" s="116"/>
      <c r="M715" s="116"/>
      <c r="N715" s="116"/>
      <c r="O715" s="119"/>
      <c r="P715" s="116"/>
      <c r="Q715" s="116"/>
      <c r="R715" s="116"/>
      <c r="S715" s="119"/>
      <c r="T715" s="119"/>
      <c r="U715" s="116"/>
      <c r="V715" s="116"/>
      <c r="W715" s="116"/>
      <c r="X715" s="116"/>
      <c r="Y715" s="116"/>
      <c r="Z715" s="116"/>
      <c r="AA715" s="116"/>
      <c r="AB715" s="116"/>
      <c r="AC715" s="119"/>
      <c r="AD715" s="207"/>
      <c r="AE715" s="130">
        <f>IF(Z715="","",IF(OR(MONTH((DATE(1899,12,31)+(0*7+IF(Z715&gt;60,Z715-1,Z715))))=1,MONTH((DATE(1899,12,31)+(0*7+IF(Z715&gt;60,Z715-1,Z715))))=2,MONTH((DATE(1899,12,31)+(0*7+IF(Z715&gt;60,Z715-1,Z715))))=3),"1er",IF(OR(MONTH((DATE(1899,12,31)+(0*7+IF(Z715&gt;60,Z715-1,Z715))))=4,MONTH((DATE(1899,12,31)+(0*7+IF(Z715&gt;60,Z715-1,Z715))))=5,MONTH((DATE(1899,12,31)+(0*7+IF(Z715&gt;60,Z715-1,Z715))))=6),"2ème",IF(OR(MONTH((DATE(1899,12,31)+(0*7+IF(Z715&gt;60,Z715-1,Z715))))=7,MONTH((DATE(1899,12,31)+(0*7+IF(Z715&gt;60,Z715-1,Z715))))=8,MONTH((DATE(1899,12,31)+(0*7+IF(Z715&gt;60,Z715-1,Z715))))=9),"3ème",IF(OR(MONTH((DATE(1899,12,31)+(0*7+IF(Z715&gt;60,Z715-1,Z715))))=10,MONTH((DATE(1899,12,31)+(0*7+IF(Z715&gt;60,Z715-1,Z715))))=11,MONTH((DATE(1899,12,31)+(0*7+IF(Z715&gt;60,Z715-1,Z715))))=12),"4ème")))))</f>
      </c>
      <c r="AF715" s="131">
        <f>IF(Z715="","",YEAR((DATE(1899,12,31)+(0*7+IF(Z715&gt;60,Z715-1,Z715)))))</f>
      </c>
      <c r="AG715" s="123">
        <f>IF(U715="","",U715)</f>
      </c>
      <c r="AH715" s="124">
        <f>IF(S715="","",S715)</f>
      </c>
      <c r="AI715" s="99">
        <f>IF(P715="","",P715&amp;" ("&amp;O715&amp;"_"&amp;ROW()&amp;")")</f>
      </c>
      <c r="AQ715" s="124">
        <f>IF(T715="","",T715&amp;"1")</f>
      </c>
      <c r="AR715" s="124">
        <f>IF(S715="","",S715&amp;"2")</f>
      </c>
      <c r="AS715" s="30">
        <f>O715</f>
      </c>
    </row>
    <row r="716" s="41" customFormat="1" ht="64.9" customHeight="1">
      <c r="A716" s="188"/>
      <c r="B716" s="116"/>
      <c r="C716" s="116"/>
      <c r="D716" s="181"/>
      <c r="E716" s="181"/>
      <c r="F716" t="s" s="107">
        <v>67</v>
      </c>
      <c r="G716" s="116"/>
      <c r="H716" s="105">
        <f>IF(B716="","",SUMIF(O1:O1961,A716,AA1:AA1961))</f>
      </c>
      <c r="I716" s="105">
        <f>IF(B716="","",(SUMIF(O1:O1961,A716,AB1:AB1961)+(SUMIF(O1:O1961,A716,AC1:AC1961))))</f>
      </c>
      <c r="J716" s="116"/>
      <c r="K716" s="105">
        <f>IFERROR(J716/H716,"")</f>
      </c>
      <c r="L716" s="116"/>
      <c r="M716" s="116"/>
      <c r="N716" s="116"/>
      <c r="O716" s="119"/>
      <c r="P716" s="116"/>
      <c r="Q716" s="116"/>
      <c r="R716" s="116"/>
      <c r="S716" s="119"/>
      <c r="T716" s="119"/>
      <c r="U716" s="116"/>
      <c r="V716" s="116"/>
      <c r="W716" s="116"/>
      <c r="X716" s="116"/>
      <c r="Y716" s="116"/>
      <c r="Z716" s="116"/>
      <c r="AA716" s="116"/>
      <c r="AB716" s="116"/>
      <c r="AC716" s="119"/>
      <c r="AD716" s="207"/>
      <c r="AE716" s="130">
        <f>IF(Z716="","",IF(OR(MONTH((DATE(1899,12,31)+(0*7+IF(Z716&gt;60,Z716-1,Z716))))=1,MONTH((DATE(1899,12,31)+(0*7+IF(Z716&gt;60,Z716-1,Z716))))=2,MONTH((DATE(1899,12,31)+(0*7+IF(Z716&gt;60,Z716-1,Z716))))=3),"1er",IF(OR(MONTH((DATE(1899,12,31)+(0*7+IF(Z716&gt;60,Z716-1,Z716))))=4,MONTH((DATE(1899,12,31)+(0*7+IF(Z716&gt;60,Z716-1,Z716))))=5,MONTH((DATE(1899,12,31)+(0*7+IF(Z716&gt;60,Z716-1,Z716))))=6),"2ème",IF(OR(MONTH((DATE(1899,12,31)+(0*7+IF(Z716&gt;60,Z716-1,Z716))))=7,MONTH((DATE(1899,12,31)+(0*7+IF(Z716&gt;60,Z716-1,Z716))))=8,MONTH((DATE(1899,12,31)+(0*7+IF(Z716&gt;60,Z716-1,Z716))))=9),"3ème",IF(OR(MONTH((DATE(1899,12,31)+(0*7+IF(Z716&gt;60,Z716-1,Z716))))=10,MONTH((DATE(1899,12,31)+(0*7+IF(Z716&gt;60,Z716-1,Z716))))=11,MONTH((DATE(1899,12,31)+(0*7+IF(Z716&gt;60,Z716-1,Z716))))=12),"4ème")))))</f>
      </c>
      <c r="AF716" s="131">
        <f>IF(Z716="","",YEAR((DATE(1899,12,31)+(0*7+IF(Z716&gt;60,Z716-1,Z716)))))</f>
      </c>
      <c r="AG716" s="123">
        <f>IF(U716="","",U716)</f>
      </c>
      <c r="AH716" s="124">
        <f>IF(S716="","",S716)</f>
      </c>
      <c r="AI716" s="99">
        <f>IF(P716="","",P716&amp;" ("&amp;O716&amp;"_"&amp;ROW()&amp;")")</f>
      </c>
      <c r="AQ716" s="124">
        <f>IF(T716="","",T716&amp;"1")</f>
      </c>
      <c r="AR716" s="124">
        <f>IF(S716="","",S716&amp;"2")</f>
      </c>
      <c r="AS716" s="30">
        <f>O716</f>
      </c>
    </row>
    <row r="717" s="41" customFormat="1" ht="64.9" customHeight="1">
      <c r="A717" s="188"/>
      <c r="B717" s="116"/>
      <c r="C717" s="116"/>
      <c r="D717" s="181"/>
      <c r="E717" s="181"/>
      <c r="F717" t="s" s="107">
        <v>67</v>
      </c>
      <c r="G717" s="116"/>
      <c r="H717" s="105">
        <f>IF(B717="","",SUMIF(O1:O1961,A717,AA1:AA1961))</f>
      </c>
      <c r="I717" s="105">
        <f>IF(B717="","",(SUMIF(O1:O1961,A717,AB1:AB1961)+(SUMIF(O1:O1961,A717,AC1:AC1961))))</f>
      </c>
      <c r="J717" s="116"/>
      <c r="K717" s="105">
        <f>IFERROR(J717/H717,"")</f>
      </c>
      <c r="L717" s="116"/>
      <c r="M717" s="116"/>
      <c r="N717" s="116"/>
      <c r="O717" s="119"/>
      <c r="P717" s="116"/>
      <c r="Q717" s="116"/>
      <c r="R717" s="116"/>
      <c r="S717" s="119"/>
      <c r="T717" s="119"/>
      <c r="U717" s="116"/>
      <c r="V717" s="116"/>
      <c r="W717" s="116"/>
      <c r="X717" s="116"/>
      <c r="Y717" s="116"/>
      <c r="Z717" s="116"/>
      <c r="AA717" s="116"/>
      <c r="AB717" s="116"/>
      <c r="AC717" s="119"/>
      <c r="AD717" s="207"/>
      <c r="AE717" s="130">
        <f>IF(Z717="","",IF(OR(MONTH((DATE(1899,12,31)+(0*7+IF(Z717&gt;60,Z717-1,Z717))))=1,MONTH((DATE(1899,12,31)+(0*7+IF(Z717&gt;60,Z717-1,Z717))))=2,MONTH((DATE(1899,12,31)+(0*7+IF(Z717&gt;60,Z717-1,Z717))))=3),"1er",IF(OR(MONTH((DATE(1899,12,31)+(0*7+IF(Z717&gt;60,Z717-1,Z717))))=4,MONTH((DATE(1899,12,31)+(0*7+IF(Z717&gt;60,Z717-1,Z717))))=5,MONTH((DATE(1899,12,31)+(0*7+IF(Z717&gt;60,Z717-1,Z717))))=6),"2ème",IF(OR(MONTH((DATE(1899,12,31)+(0*7+IF(Z717&gt;60,Z717-1,Z717))))=7,MONTH((DATE(1899,12,31)+(0*7+IF(Z717&gt;60,Z717-1,Z717))))=8,MONTH((DATE(1899,12,31)+(0*7+IF(Z717&gt;60,Z717-1,Z717))))=9),"3ème",IF(OR(MONTH((DATE(1899,12,31)+(0*7+IF(Z717&gt;60,Z717-1,Z717))))=10,MONTH((DATE(1899,12,31)+(0*7+IF(Z717&gt;60,Z717-1,Z717))))=11,MONTH((DATE(1899,12,31)+(0*7+IF(Z717&gt;60,Z717-1,Z717))))=12),"4ème")))))</f>
      </c>
      <c r="AF717" s="131">
        <f>IF(Z717="","",YEAR((DATE(1899,12,31)+(0*7+IF(Z717&gt;60,Z717-1,Z717)))))</f>
      </c>
      <c r="AG717" s="123">
        <f>IF(U717="","",U717)</f>
      </c>
      <c r="AH717" s="124">
        <f>IF(S717="","",S717)</f>
      </c>
      <c r="AI717" s="99">
        <f>IF(P717="","",P717&amp;" ("&amp;O717&amp;"_"&amp;ROW()&amp;")")</f>
      </c>
      <c r="AQ717" s="124">
        <f>IF(T717="","",T717&amp;"1")</f>
      </c>
      <c r="AR717" s="124">
        <f>IF(S717="","",S717&amp;"2")</f>
      </c>
      <c r="AS717" s="30">
        <f>O717</f>
      </c>
    </row>
    <row r="718" s="41" customFormat="1" ht="64.9" customHeight="1">
      <c r="A718" s="188"/>
      <c r="B718" s="116"/>
      <c r="C718" s="116"/>
      <c r="D718" s="181"/>
      <c r="E718" s="181"/>
      <c r="F718" t="s" s="107">
        <v>67</v>
      </c>
      <c r="G718" s="116"/>
      <c r="H718" s="105">
        <f>IF(B718="","",SUMIF(O1:O1961,A718,AA1:AA1961))</f>
      </c>
      <c r="I718" s="105">
        <f>IF(B718="","",(SUMIF(O1:O1961,A718,AB1:AB1961)+(SUMIF(O1:O1961,A718,AC1:AC1961))))</f>
      </c>
      <c r="J718" s="116"/>
      <c r="K718" s="105">
        <f>IFERROR(J718/H718,"")</f>
      </c>
      <c r="L718" s="116"/>
      <c r="M718" s="116"/>
      <c r="N718" s="116"/>
      <c r="O718" s="119"/>
      <c r="P718" s="116"/>
      <c r="Q718" s="116"/>
      <c r="R718" s="116"/>
      <c r="S718" s="119"/>
      <c r="T718" s="119"/>
      <c r="U718" s="116"/>
      <c r="V718" s="116"/>
      <c r="W718" s="116"/>
      <c r="X718" s="116"/>
      <c r="Y718" s="116"/>
      <c r="Z718" s="116"/>
      <c r="AA718" s="116"/>
      <c r="AB718" s="116"/>
      <c r="AC718" s="119"/>
      <c r="AD718" s="207"/>
      <c r="AE718" s="130">
        <f>IF(Z718="","",IF(OR(MONTH((DATE(1899,12,31)+(0*7+IF(Z718&gt;60,Z718-1,Z718))))=1,MONTH((DATE(1899,12,31)+(0*7+IF(Z718&gt;60,Z718-1,Z718))))=2,MONTH((DATE(1899,12,31)+(0*7+IF(Z718&gt;60,Z718-1,Z718))))=3),"1er",IF(OR(MONTH((DATE(1899,12,31)+(0*7+IF(Z718&gt;60,Z718-1,Z718))))=4,MONTH((DATE(1899,12,31)+(0*7+IF(Z718&gt;60,Z718-1,Z718))))=5,MONTH((DATE(1899,12,31)+(0*7+IF(Z718&gt;60,Z718-1,Z718))))=6),"2ème",IF(OR(MONTH((DATE(1899,12,31)+(0*7+IF(Z718&gt;60,Z718-1,Z718))))=7,MONTH((DATE(1899,12,31)+(0*7+IF(Z718&gt;60,Z718-1,Z718))))=8,MONTH((DATE(1899,12,31)+(0*7+IF(Z718&gt;60,Z718-1,Z718))))=9),"3ème",IF(OR(MONTH((DATE(1899,12,31)+(0*7+IF(Z718&gt;60,Z718-1,Z718))))=10,MONTH((DATE(1899,12,31)+(0*7+IF(Z718&gt;60,Z718-1,Z718))))=11,MONTH((DATE(1899,12,31)+(0*7+IF(Z718&gt;60,Z718-1,Z718))))=12),"4ème")))))</f>
      </c>
      <c r="AF718" s="131">
        <f>IF(Z718="","",YEAR((DATE(1899,12,31)+(0*7+IF(Z718&gt;60,Z718-1,Z718)))))</f>
      </c>
      <c r="AG718" s="123">
        <f>IF(U718="","",U718)</f>
      </c>
      <c r="AH718" s="124">
        <f>IF(S718="","",S718)</f>
      </c>
      <c r="AI718" s="99">
        <f>IF(P718="","",P718&amp;" ("&amp;O718&amp;"_"&amp;ROW()&amp;")")</f>
      </c>
      <c r="AQ718" s="124">
        <f>IF(T718="","",T718&amp;"1")</f>
      </c>
      <c r="AR718" s="124">
        <f>IF(S718="","",S718&amp;"2")</f>
      </c>
      <c r="AS718" s="30">
        <f>O718</f>
      </c>
    </row>
    <row r="719" s="41" customFormat="1" ht="64.9" customHeight="1">
      <c r="A719" s="188"/>
      <c r="B719" s="116"/>
      <c r="C719" s="116"/>
      <c r="D719" s="181"/>
      <c r="E719" s="181"/>
      <c r="F719" t="s" s="107">
        <v>67</v>
      </c>
      <c r="G719" s="116"/>
      <c r="H719" s="105">
        <f>IF(B719="","",SUMIF(O1:O1961,A719,AA1:AA1961))</f>
      </c>
      <c r="I719" s="105">
        <f>IF(B719="","",(SUMIF(O1:O1961,A719,AB1:AB1961)+(SUMIF(O1:O1961,A719,AC1:AC1961))))</f>
      </c>
      <c r="J719" s="116"/>
      <c r="K719" s="105">
        <f>IFERROR(J719/H719,"")</f>
      </c>
      <c r="L719" s="116"/>
      <c r="M719" s="116"/>
      <c r="N719" s="116"/>
      <c r="O719" s="119"/>
      <c r="P719" s="116"/>
      <c r="Q719" s="116"/>
      <c r="R719" s="116"/>
      <c r="S719" s="119"/>
      <c r="T719" s="119"/>
      <c r="U719" s="116"/>
      <c r="V719" s="116"/>
      <c r="W719" s="116"/>
      <c r="X719" s="116"/>
      <c r="Y719" s="116"/>
      <c r="Z719" s="116"/>
      <c r="AA719" s="116"/>
      <c r="AB719" s="116"/>
      <c r="AC719" s="119"/>
      <c r="AD719" s="207"/>
      <c r="AE719" s="130">
        <f>IF(Z719="","",IF(OR(MONTH((DATE(1899,12,31)+(0*7+IF(Z719&gt;60,Z719-1,Z719))))=1,MONTH((DATE(1899,12,31)+(0*7+IF(Z719&gt;60,Z719-1,Z719))))=2,MONTH((DATE(1899,12,31)+(0*7+IF(Z719&gt;60,Z719-1,Z719))))=3),"1er",IF(OR(MONTH((DATE(1899,12,31)+(0*7+IF(Z719&gt;60,Z719-1,Z719))))=4,MONTH((DATE(1899,12,31)+(0*7+IF(Z719&gt;60,Z719-1,Z719))))=5,MONTH((DATE(1899,12,31)+(0*7+IF(Z719&gt;60,Z719-1,Z719))))=6),"2ème",IF(OR(MONTH((DATE(1899,12,31)+(0*7+IF(Z719&gt;60,Z719-1,Z719))))=7,MONTH((DATE(1899,12,31)+(0*7+IF(Z719&gt;60,Z719-1,Z719))))=8,MONTH((DATE(1899,12,31)+(0*7+IF(Z719&gt;60,Z719-1,Z719))))=9),"3ème",IF(OR(MONTH((DATE(1899,12,31)+(0*7+IF(Z719&gt;60,Z719-1,Z719))))=10,MONTH((DATE(1899,12,31)+(0*7+IF(Z719&gt;60,Z719-1,Z719))))=11,MONTH((DATE(1899,12,31)+(0*7+IF(Z719&gt;60,Z719-1,Z719))))=12),"4ème")))))</f>
      </c>
      <c r="AF719" s="131">
        <f>IF(Z719="","",YEAR((DATE(1899,12,31)+(0*7+IF(Z719&gt;60,Z719-1,Z719)))))</f>
      </c>
      <c r="AG719" s="123">
        <f>IF(U719="","",U719)</f>
      </c>
      <c r="AH719" s="124">
        <f>IF(S719="","",S719)</f>
      </c>
      <c r="AI719" s="99">
        <f>IF(P719="","",P719&amp;" ("&amp;O719&amp;"_"&amp;ROW()&amp;")")</f>
      </c>
      <c r="AQ719" s="124">
        <f>IF(T719="","",T719&amp;"1")</f>
      </c>
      <c r="AR719" s="124">
        <f>IF(S719="","",S719&amp;"2")</f>
      </c>
      <c r="AS719" s="30">
        <f>O719</f>
      </c>
    </row>
    <row r="720" s="41" customFormat="1" ht="64.9" customHeight="1">
      <c r="A720" s="188"/>
      <c r="B720" s="116"/>
      <c r="C720" s="116"/>
      <c r="D720" s="181"/>
      <c r="E720" s="181"/>
      <c r="F720" t="s" s="107">
        <v>67</v>
      </c>
      <c r="G720" s="116"/>
      <c r="H720" s="105">
        <f>IF(B720="","",SUMIF(O1:O1961,A720,AA1:AA1961))</f>
      </c>
      <c r="I720" s="105">
        <f>IF(B720="","",(SUMIF(O1:O1961,A720,AB1:AB1961)+(SUMIF(O1:O1961,A720,AC1:AC1961))))</f>
      </c>
      <c r="J720" s="116"/>
      <c r="K720" s="105">
        <f>IFERROR(J720/H720,"")</f>
      </c>
      <c r="L720" s="116"/>
      <c r="M720" s="116"/>
      <c r="N720" s="116"/>
      <c r="O720" s="119"/>
      <c r="P720" s="116"/>
      <c r="Q720" s="116"/>
      <c r="R720" s="116"/>
      <c r="S720" s="119"/>
      <c r="T720" s="119"/>
      <c r="U720" s="116"/>
      <c r="V720" s="116"/>
      <c r="W720" s="116"/>
      <c r="X720" s="116"/>
      <c r="Y720" s="116"/>
      <c r="Z720" s="116"/>
      <c r="AA720" s="116"/>
      <c r="AB720" s="116"/>
      <c r="AC720" s="119"/>
      <c r="AD720" s="207"/>
      <c r="AE720" s="130">
        <f>IF(Z720="","",IF(OR(MONTH((DATE(1899,12,31)+(0*7+IF(Z720&gt;60,Z720-1,Z720))))=1,MONTH((DATE(1899,12,31)+(0*7+IF(Z720&gt;60,Z720-1,Z720))))=2,MONTH((DATE(1899,12,31)+(0*7+IF(Z720&gt;60,Z720-1,Z720))))=3),"1er",IF(OR(MONTH((DATE(1899,12,31)+(0*7+IF(Z720&gt;60,Z720-1,Z720))))=4,MONTH((DATE(1899,12,31)+(0*7+IF(Z720&gt;60,Z720-1,Z720))))=5,MONTH((DATE(1899,12,31)+(0*7+IF(Z720&gt;60,Z720-1,Z720))))=6),"2ème",IF(OR(MONTH((DATE(1899,12,31)+(0*7+IF(Z720&gt;60,Z720-1,Z720))))=7,MONTH((DATE(1899,12,31)+(0*7+IF(Z720&gt;60,Z720-1,Z720))))=8,MONTH((DATE(1899,12,31)+(0*7+IF(Z720&gt;60,Z720-1,Z720))))=9),"3ème",IF(OR(MONTH((DATE(1899,12,31)+(0*7+IF(Z720&gt;60,Z720-1,Z720))))=10,MONTH((DATE(1899,12,31)+(0*7+IF(Z720&gt;60,Z720-1,Z720))))=11,MONTH((DATE(1899,12,31)+(0*7+IF(Z720&gt;60,Z720-1,Z720))))=12),"4ème")))))</f>
      </c>
      <c r="AF720" s="131">
        <f>IF(Z720="","",YEAR((DATE(1899,12,31)+(0*7+IF(Z720&gt;60,Z720-1,Z720)))))</f>
      </c>
      <c r="AG720" s="123">
        <f>IF(U720="","",U720)</f>
      </c>
      <c r="AH720" s="124">
        <f>IF(S720="","",S720)</f>
      </c>
      <c r="AI720" s="99">
        <f>IF(P720="","",P720&amp;" ("&amp;O720&amp;"_"&amp;ROW()&amp;")")</f>
      </c>
      <c r="AQ720" s="124">
        <f>IF(T720="","",T720&amp;"1")</f>
      </c>
      <c r="AR720" s="124">
        <f>IF(S720="","",S720&amp;"2")</f>
      </c>
      <c r="AS720" s="30">
        <f>O720</f>
      </c>
    </row>
    <row r="721" s="41" customFormat="1" ht="64.9" customHeight="1">
      <c r="A721" s="188"/>
      <c r="B721" s="116"/>
      <c r="C721" s="116"/>
      <c r="D721" s="181"/>
      <c r="E721" s="181"/>
      <c r="F721" t="s" s="107">
        <v>67</v>
      </c>
      <c r="G721" s="116"/>
      <c r="H721" s="105">
        <f>IF(B721="","",SUMIF(O1:O1961,A721,AA1:AA1961))</f>
      </c>
      <c r="I721" s="105">
        <f>IF(B721="","",(SUMIF(O1:O1961,A721,AB1:AB1961)+(SUMIF(O1:O1961,A721,AC1:AC1961))))</f>
      </c>
      <c r="J721" s="116"/>
      <c r="K721" s="105">
        <f>IFERROR(J721/H721,"")</f>
      </c>
      <c r="L721" s="116"/>
      <c r="M721" s="116"/>
      <c r="N721" s="116"/>
      <c r="O721" s="119"/>
      <c r="P721" s="116"/>
      <c r="Q721" s="116"/>
      <c r="R721" s="116"/>
      <c r="S721" s="119"/>
      <c r="T721" s="119"/>
      <c r="U721" s="116"/>
      <c r="V721" s="116"/>
      <c r="W721" s="116"/>
      <c r="X721" s="116"/>
      <c r="Y721" s="116"/>
      <c r="Z721" s="116"/>
      <c r="AA721" s="116"/>
      <c r="AB721" s="116"/>
      <c r="AC721" s="119"/>
      <c r="AD721" s="207"/>
      <c r="AE721" s="130">
        <f>IF(Z721="","",IF(OR(MONTH((DATE(1899,12,31)+(0*7+IF(Z721&gt;60,Z721-1,Z721))))=1,MONTH((DATE(1899,12,31)+(0*7+IF(Z721&gt;60,Z721-1,Z721))))=2,MONTH((DATE(1899,12,31)+(0*7+IF(Z721&gt;60,Z721-1,Z721))))=3),"1er",IF(OR(MONTH((DATE(1899,12,31)+(0*7+IF(Z721&gt;60,Z721-1,Z721))))=4,MONTH((DATE(1899,12,31)+(0*7+IF(Z721&gt;60,Z721-1,Z721))))=5,MONTH((DATE(1899,12,31)+(0*7+IF(Z721&gt;60,Z721-1,Z721))))=6),"2ème",IF(OR(MONTH((DATE(1899,12,31)+(0*7+IF(Z721&gt;60,Z721-1,Z721))))=7,MONTH((DATE(1899,12,31)+(0*7+IF(Z721&gt;60,Z721-1,Z721))))=8,MONTH((DATE(1899,12,31)+(0*7+IF(Z721&gt;60,Z721-1,Z721))))=9),"3ème",IF(OR(MONTH((DATE(1899,12,31)+(0*7+IF(Z721&gt;60,Z721-1,Z721))))=10,MONTH((DATE(1899,12,31)+(0*7+IF(Z721&gt;60,Z721-1,Z721))))=11,MONTH((DATE(1899,12,31)+(0*7+IF(Z721&gt;60,Z721-1,Z721))))=12),"4ème")))))</f>
      </c>
      <c r="AF721" s="131">
        <f>IF(Z721="","",YEAR((DATE(1899,12,31)+(0*7+IF(Z721&gt;60,Z721-1,Z721)))))</f>
      </c>
      <c r="AG721" s="123">
        <f>IF(U721="","",U721)</f>
      </c>
      <c r="AH721" s="124">
        <f>IF(S721="","",S721)</f>
      </c>
      <c r="AI721" s="99">
        <f>IF(P721="","",P721&amp;" ("&amp;O721&amp;"_"&amp;ROW()&amp;")")</f>
      </c>
      <c r="AQ721" s="124">
        <f>IF(T721="","",T721&amp;"1")</f>
      </c>
      <c r="AR721" s="124">
        <f>IF(S721="","",S721&amp;"2")</f>
      </c>
      <c r="AS721" s="30">
        <f>O721</f>
      </c>
    </row>
    <row r="722" s="41" customFormat="1" ht="64.9" customHeight="1">
      <c r="A722" s="188"/>
      <c r="B722" s="116"/>
      <c r="C722" s="116"/>
      <c r="D722" s="181"/>
      <c r="E722" s="181"/>
      <c r="F722" t="s" s="107">
        <v>67</v>
      </c>
      <c r="G722" s="116"/>
      <c r="H722" s="105">
        <f>IF(B722="","",SUMIF(O1:O1961,A722,AA1:AA1961))</f>
      </c>
      <c r="I722" s="105">
        <f>IF(B722="","",(SUMIF(O1:O1961,A722,AB1:AB1961)+(SUMIF(O1:O1961,A722,AC1:AC1961))))</f>
      </c>
      <c r="J722" s="116"/>
      <c r="K722" s="105">
        <f>IFERROR(J722/H722,"")</f>
      </c>
      <c r="L722" s="116"/>
      <c r="M722" s="116"/>
      <c r="N722" s="116"/>
      <c r="O722" s="119"/>
      <c r="P722" s="116"/>
      <c r="Q722" s="116"/>
      <c r="R722" s="116"/>
      <c r="S722" s="119"/>
      <c r="T722" s="119"/>
      <c r="U722" s="116"/>
      <c r="V722" s="116"/>
      <c r="W722" s="116"/>
      <c r="X722" s="116"/>
      <c r="Y722" s="116"/>
      <c r="Z722" s="116"/>
      <c r="AA722" s="116"/>
      <c r="AB722" s="116"/>
      <c r="AC722" s="119"/>
      <c r="AD722" s="207"/>
      <c r="AE722" s="130">
        <f>IF(Z722="","",IF(OR(MONTH((DATE(1899,12,31)+(0*7+IF(Z722&gt;60,Z722-1,Z722))))=1,MONTH((DATE(1899,12,31)+(0*7+IF(Z722&gt;60,Z722-1,Z722))))=2,MONTH((DATE(1899,12,31)+(0*7+IF(Z722&gt;60,Z722-1,Z722))))=3),"1er",IF(OR(MONTH((DATE(1899,12,31)+(0*7+IF(Z722&gt;60,Z722-1,Z722))))=4,MONTH((DATE(1899,12,31)+(0*7+IF(Z722&gt;60,Z722-1,Z722))))=5,MONTH((DATE(1899,12,31)+(0*7+IF(Z722&gt;60,Z722-1,Z722))))=6),"2ème",IF(OR(MONTH((DATE(1899,12,31)+(0*7+IF(Z722&gt;60,Z722-1,Z722))))=7,MONTH((DATE(1899,12,31)+(0*7+IF(Z722&gt;60,Z722-1,Z722))))=8,MONTH((DATE(1899,12,31)+(0*7+IF(Z722&gt;60,Z722-1,Z722))))=9),"3ème",IF(OR(MONTH((DATE(1899,12,31)+(0*7+IF(Z722&gt;60,Z722-1,Z722))))=10,MONTH((DATE(1899,12,31)+(0*7+IF(Z722&gt;60,Z722-1,Z722))))=11,MONTH((DATE(1899,12,31)+(0*7+IF(Z722&gt;60,Z722-1,Z722))))=12),"4ème")))))</f>
      </c>
      <c r="AF722" s="131">
        <f>IF(Z722="","",YEAR((DATE(1899,12,31)+(0*7+IF(Z722&gt;60,Z722-1,Z722)))))</f>
      </c>
      <c r="AG722" s="123">
        <f>IF(U722="","",U722)</f>
      </c>
      <c r="AH722" s="124">
        <f>IF(S722="","",S722)</f>
      </c>
      <c r="AI722" s="99">
        <f>IF(P722="","",P722&amp;" ("&amp;O722&amp;"_"&amp;ROW()&amp;")")</f>
      </c>
      <c r="AQ722" s="124">
        <f>IF(T722="","",T722&amp;"1")</f>
      </c>
      <c r="AR722" s="124">
        <f>IF(S722="","",S722&amp;"2")</f>
      </c>
      <c r="AS722" s="30">
        <f>O722</f>
      </c>
    </row>
    <row r="723" s="41" customFormat="1" ht="64.9" customHeight="1">
      <c r="A723" s="188"/>
      <c r="B723" s="116"/>
      <c r="C723" s="116"/>
      <c r="D723" s="181"/>
      <c r="E723" s="181"/>
      <c r="F723" t="s" s="107">
        <v>67</v>
      </c>
      <c r="G723" s="116"/>
      <c r="H723" s="105">
        <f>IF(B723="","",SUMIF(O1:O1961,A723,AA1:AA1961))</f>
      </c>
      <c r="I723" s="105">
        <f>IF(B723="","",(SUMIF(O1:O1961,A723,AB1:AB1961)+(SUMIF(O1:O1961,A723,AC1:AC1961))))</f>
      </c>
      <c r="J723" s="116"/>
      <c r="K723" s="105">
        <f>IFERROR(J723/H723,"")</f>
      </c>
      <c r="L723" s="116"/>
      <c r="M723" s="116"/>
      <c r="N723" s="116"/>
      <c r="O723" s="119"/>
      <c r="P723" s="116"/>
      <c r="Q723" s="116"/>
      <c r="R723" s="116"/>
      <c r="S723" s="119"/>
      <c r="T723" s="119"/>
      <c r="U723" s="116"/>
      <c r="V723" s="116"/>
      <c r="W723" s="116"/>
      <c r="X723" s="116"/>
      <c r="Y723" s="116"/>
      <c r="Z723" s="116"/>
      <c r="AA723" s="116"/>
      <c r="AB723" s="116"/>
      <c r="AC723" s="119"/>
      <c r="AD723" s="207"/>
      <c r="AE723" s="130">
        <f>IF(Z723="","",IF(OR(MONTH((DATE(1899,12,31)+(0*7+IF(Z723&gt;60,Z723-1,Z723))))=1,MONTH((DATE(1899,12,31)+(0*7+IF(Z723&gt;60,Z723-1,Z723))))=2,MONTH((DATE(1899,12,31)+(0*7+IF(Z723&gt;60,Z723-1,Z723))))=3),"1er",IF(OR(MONTH((DATE(1899,12,31)+(0*7+IF(Z723&gt;60,Z723-1,Z723))))=4,MONTH((DATE(1899,12,31)+(0*7+IF(Z723&gt;60,Z723-1,Z723))))=5,MONTH((DATE(1899,12,31)+(0*7+IF(Z723&gt;60,Z723-1,Z723))))=6),"2ème",IF(OR(MONTH((DATE(1899,12,31)+(0*7+IF(Z723&gt;60,Z723-1,Z723))))=7,MONTH((DATE(1899,12,31)+(0*7+IF(Z723&gt;60,Z723-1,Z723))))=8,MONTH((DATE(1899,12,31)+(0*7+IF(Z723&gt;60,Z723-1,Z723))))=9),"3ème",IF(OR(MONTH((DATE(1899,12,31)+(0*7+IF(Z723&gt;60,Z723-1,Z723))))=10,MONTH((DATE(1899,12,31)+(0*7+IF(Z723&gt;60,Z723-1,Z723))))=11,MONTH((DATE(1899,12,31)+(0*7+IF(Z723&gt;60,Z723-1,Z723))))=12),"4ème")))))</f>
      </c>
      <c r="AF723" s="131">
        <f>IF(Z723="","",YEAR((DATE(1899,12,31)+(0*7+IF(Z723&gt;60,Z723-1,Z723)))))</f>
      </c>
      <c r="AG723" s="123">
        <f>IF(U723="","",U723)</f>
      </c>
      <c r="AH723" s="124">
        <f>IF(S723="","",S723)</f>
      </c>
      <c r="AI723" s="99">
        <f>IF(P723="","",P723&amp;" ("&amp;O723&amp;"_"&amp;ROW()&amp;")")</f>
      </c>
      <c r="AQ723" s="124">
        <f>IF(T723="","",T723&amp;"1")</f>
      </c>
      <c r="AR723" s="124">
        <f>IF(S723="","",S723&amp;"2")</f>
      </c>
      <c r="AS723" s="30">
        <f>O723</f>
      </c>
    </row>
    <row r="724" s="41" customFormat="1" ht="64.9" customHeight="1">
      <c r="A724" s="188"/>
      <c r="B724" s="116"/>
      <c r="C724" s="116"/>
      <c r="D724" s="181"/>
      <c r="E724" s="181"/>
      <c r="F724" t="s" s="107">
        <v>67</v>
      </c>
      <c r="G724" s="116"/>
      <c r="H724" s="105">
        <f>IF(B724="","",SUMIF(O1:O1961,A724,AA1:AA1961))</f>
      </c>
      <c r="I724" s="105">
        <f>IF(B724="","",(SUMIF(O1:O1961,A724,AB1:AB1961)+(SUMIF(O1:O1961,A724,AC1:AC1961))))</f>
      </c>
      <c r="J724" s="116"/>
      <c r="K724" s="105">
        <f>IFERROR(J724/H724,"")</f>
      </c>
      <c r="L724" s="116"/>
      <c r="M724" s="116"/>
      <c r="N724" s="116"/>
      <c r="O724" s="119"/>
      <c r="P724" s="116"/>
      <c r="Q724" s="116"/>
      <c r="R724" s="116"/>
      <c r="S724" s="119"/>
      <c r="T724" s="119"/>
      <c r="U724" s="116"/>
      <c r="V724" s="116"/>
      <c r="W724" s="116"/>
      <c r="X724" s="116"/>
      <c r="Y724" s="116"/>
      <c r="Z724" s="116"/>
      <c r="AA724" s="116"/>
      <c r="AB724" s="116"/>
      <c r="AC724" s="119"/>
      <c r="AD724" s="207"/>
      <c r="AE724" s="130">
        <f>IF(Z724="","",IF(OR(MONTH((DATE(1899,12,31)+(0*7+IF(Z724&gt;60,Z724-1,Z724))))=1,MONTH((DATE(1899,12,31)+(0*7+IF(Z724&gt;60,Z724-1,Z724))))=2,MONTH((DATE(1899,12,31)+(0*7+IF(Z724&gt;60,Z724-1,Z724))))=3),"1er",IF(OR(MONTH((DATE(1899,12,31)+(0*7+IF(Z724&gt;60,Z724-1,Z724))))=4,MONTH((DATE(1899,12,31)+(0*7+IF(Z724&gt;60,Z724-1,Z724))))=5,MONTH((DATE(1899,12,31)+(0*7+IF(Z724&gt;60,Z724-1,Z724))))=6),"2ème",IF(OR(MONTH((DATE(1899,12,31)+(0*7+IF(Z724&gt;60,Z724-1,Z724))))=7,MONTH((DATE(1899,12,31)+(0*7+IF(Z724&gt;60,Z724-1,Z724))))=8,MONTH((DATE(1899,12,31)+(0*7+IF(Z724&gt;60,Z724-1,Z724))))=9),"3ème",IF(OR(MONTH((DATE(1899,12,31)+(0*7+IF(Z724&gt;60,Z724-1,Z724))))=10,MONTH((DATE(1899,12,31)+(0*7+IF(Z724&gt;60,Z724-1,Z724))))=11,MONTH((DATE(1899,12,31)+(0*7+IF(Z724&gt;60,Z724-1,Z724))))=12),"4ème")))))</f>
      </c>
      <c r="AF724" s="131">
        <f>IF(Z724="","",YEAR((DATE(1899,12,31)+(0*7+IF(Z724&gt;60,Z724-1,Z724)))))</f>
      </c>
      <c r="AG724" s="123">
        <f>IF(U724="","",U724)</f>
      </c>
      <c r="AH724" s="124">
        <f>IF(S724="","",S724)</f>
      </c>
      <c r="AI724" s="99">
        <f>IF(P724="","",P724&amp;" ("&amp;O724&amp;"_"&amp;ROW()&amp;")")</f>
      </c>
      <c r="AQ724" s="124">
        <f>IF(T724="","",T724&amp;"1")</f>
      </c>
      <c r="AR724" s="124">
        <f>IF(S724="","",S724&amp;"2")</f>
      </c>
      <c r="AS724" s="30">
        <f>O724</f>
      </c>
    </row>
    <row r="725" s="41" customFormat="1" ht="64.9" customHeight="1">
      <c r="A725" s="188"/>
      <c r="B725" s="116"/>
      <c r="C725" s="116"/>
      <c r="D725" s="181"/>
      <c r="E725" s="181"/>
      <c r="F725" t="s" s="107">
        <v>67</v>
      </c>
      <c r="G725" s="116"/>
      <c r="H725" s="105">
        <f>IF(B725="","",SUMIF(O1:O1961,A725,AA1:AA1961))</f>
      </c>
      <c r="I725" s="105">
        <f>IF(B725="","",(SUMIF(O1:O1961,A725,AB1:AB1961)+(SUMIF(O1:O1961,A725,AC1:AC1961))))</f>
      </c>
      <c r="J725" s="116"/>
      <c r="K725" s="105">
        <f>IFERROR(J725/H725,"")</f>
      </c>
      <c r="L725" s="116"/>
      <c r="M725" s="116"/>
      <c r="N725" s="116"/>
      <c r="O725" s="119"/>
      <c r="P725" s="116"/>
      <c r="Q725" s="116"/>
      <c r="R725" s="116"/>
      <c r="S725" s="119"/>
      <c r="T725" s="119"/>
      <c r="U725" s="116"/>
      <c r="V725" s="116"/>
      <c r="W725" s="116"/>
      <c r="X725" s="116"/>
      <c r="Y725" s="116"/>
      <c r="Z725" s="116"/>
      <c r="AA725" s="116"/>
      <c r="AB725" s="116"/>
      <c r="AC725" s="119"/>
      <c r="AD725" s="207"/>
      <c r="AE725" s="130">
        <f>IF(Z725="","",IF(OR(MONTH((DATE(1899,12,31)+(0*7+IF(Z725&gt;60,Z725-1,Z725))))=1,MONTH((DATE(1899,12,31)+(0*7+IF(Z725&gt;60,Z725-1,Z725))))=2,MONTH((DATE(1899,12,31)+(0*7+IF(Z725&gt;60,Z725-1,Z725))))=3),"1er",IF(OR(MONTH((DATE(1899,12,31)+(0*7+IF(Z725&gt;60,Z725-1,Z725))))=4,MONTH((DATE(1899,12,31)+(0*7+IF(Z725&gt;60,Z725-1,Z725))))=5,MONTH((DATE(1899,12,31)+(0*7+IF(Z725&gt;60,Z725-1,Z725))))=6),"2ème",IF(OR(MONTH((DATE(1899,12,31)+(0*7+IF(Z725&gt;60,Z725-1,Z725))))=7,MONTH((DATE(1899,12,31)+(0*7+IF(Z725&gt;60,Z725-1,Z725))))=8,MONTH((DATE(1899,12,31)+(0*7+IF(Z725&gt;60,Z725-1,Z725))))=9),"3ème",IF(OR(MONTH((DATE(1899,12,31)+(0*7+IF(Z725&gt;60,Z725-1,Z725))))=10,MONTH((DATE(1899,12,31)+(0*7+IF(Z725&gt;60,Z725-1,Z725))))=11,MONTH((DATE(1899,12,31)+(0*7+IF(Z725&gt;60,Z725-1,Z725))))=12),"4ème")))))</f>
      </c>
      <c r="AF725" s="131">
        <f>IF(Z725="","",YEAR((DATE(1899,12,31)+(0*7+IF(Z725&gt;60,Z725-1,Z725)))))</f>
      </c>
      <c r="AG725" s="123">
        <f>IF(U725="","",U725)</f>
      </c>
      <c r="AH725" s="124">
        <f>IF(S725="","",S725)</f>
      </c>
      <c r="AI725" s="99">
        <f>IF(P725="","",P725&amp;" ("&amp;O725&amp;"_"&amp;ROW()&amp;")")</f>
      </c>
      <c r="AQ725" s="124">
        <f>IF(T725="","",T725&amp;"1")</f>
      </c>
      <c r="AR725" s="124">
        <f>IF(S725="","",S725&amp;"2")</f>
      </c>
      <c r="AS725" s="30">
        <f>O725</f>
      </c>
    </row>
    <row r="726" s="41" customFormat="1" ht="64.9" customHeight="1">
      <c r="A726" s="188"/>
      <c r="B726" s="116"/>
      <c r="C726" s="116"/>
      <c r="D726" s="181"/>
      <c r="E726" s="181"/>
      <c r="F726" t="s" s="107">
        <v>67</v>
      </c>
      <c r="G726" s="116"/>
      <c r="H726" s="105">
        <f>IF(B726="","",SUMIF(O1:O1961,A726,AA1:AA1961))</f>
      </c>
      <c r="I726" s="105">
        <f>IF(B726="","",(SUMIF(O1:O1961,A726,AB1:AB1961)+(SUMIF(O1:O1961,A726,AC1:AC1961))))</f>
      </c>
      <c r="J726" s="116"/>
      <c r="K726" s="105">
        <f>IFERROR(J726/H726,"")</f>
      </c>
      <c r="L726" s="116"/>
      <c r="M726" s="116"/>
      <c r="N726" s="116"/>
      <c r="O726" s="119"/>
      <c r="P726" s="116"/>
      <c r="Q726" s="116"/>
      <c r="R726" s="116"/>
      <c r="S726" s="119"/>
      <c r="T726" s="119"/>
      <c r="U726" s="116"/>
      <c r="V726" s="116"/>
      <c r="W726" s="116"/>
      <c r="X726" s="116"/>
      <c r="Y726" s="116"/>
      <c r="Z726" s="116"/>
      <c r="AA726" s="116"/>
      <c r="AB726" s="116"/>
      <c r="AC726" s="119"/>
      <c r="AD726" s="207"/>
      <c r="AE726" s="130">
        <f>IF(Z726="","",IF(OR(MONTH((DATE(1899,12,31)+(0*7+IF(Z726&gt;60,Z726-1,Z726))))=1,MONTH((DATE(1899,12,31)+(0*7+IF(Z726&gt;60,Z726-1,Z726))))=2,MONTH((DATE(1899,12,31)+(0*7+IF(Z726&gt;60,Z726-1,Z726))))=3),"1er",IF(OR(MONTH((DATE(1899,12,31)+(0*7+IF(Z726&gt;60,Z726-1,Z726))))=4,MONTH((DATE(1899,12,31)+(0*7+IF(Z726&gt;60,Z726-1,Z726))))=5,MONTH((DATE(1899,12,31)+(0*7+IF(Z726&gt;60,Z726-1,Z726))))=6),"2ème",IF(OR(MONTH((DATE(1899,12,31)+(0*7+IF(Z726&gt;60,Z726-1,Z726))))=7,MONTH((DATE(1899,12,31)+(0*7+IF(Z726&gt;60,Z726-1,Z726))))=8,MONTH((DATE(1899,12,31)+(0*7+IF(Z726&gt;60,Z726-1,Z726))))=9),"3ème",IF(OR(MONTH((DATE(1899,12,31)+(0*7+IF(Z726&gt;60,Z726-1,Z726))))=10,MONTH((DATE(1899,12,31)+(0*7+IF(Z726&gt;60,Z726-1,Z726))))=11,MONTH((DATE(1899,12,31)+(0*7+IF(Z726&gt;60,Z726-1,Z726))))=12),"4ème")))))</f>
      </c>
      <c r="AF726" s="131">
        <f>IF(Z726="","",YEAR((DATE(1899,12,31)+(0*7+IF(Z726&gt;60,Z726-1,Z726)))))</f>
      </c>
      <c r="AG726" s="123">
        <f>IF(U726="","",U726)</f>
      </c>
      <c r="AH726" s="124">
        <f>IF(S726="","",S726)</f>
      </c>
      <c r="AI726" s="99">
        <f>IF(P726="","",P726&amp;" ("&amp;O726&amp;"_"&amp;ROW()&amp;")")</f>
      </c>
      <c r="AQ726" s="124">
        <f>IF(T726="","",T726&amp;"1")</f>
      </c>
      <c r="AR726" s="124">
        <f>IF(S726="","",S726&amp;"2")</f>
      </c>
      <c r="AS726" s="30">
        <f>O726</f>
      </c>
    </row>
    <row r="727" s="41" customFormat="1" ht="64.9" customHeight="1">
      <c r="A727" s="188"/>
      <c r="B727" s="116"/>
      <c r="C727" s="116"/>
      <c r="D727" s="181"/>
      <c r="E727" s="181"/>
      <c r="F727" t="s" s="107">
        <v>67</v>
      </c>
      <c r="G727" s="116"/>
      <c r="H727" s="105">
        <f>IF(B727="","",SUMIF(O1:O1961,A727,AA1:AA1961))</f>
      </c>
      <c r="I727" s="105">
        <f>IF(B727="","",(SUMIF(O1:O1961,A727,AB1:AB1961)+(SUMIF(O1:O1961,A727,AC1:AC1961))))</f>
      </c>
      <c r="J727" s="116"/>
      <c r="K727" s="105">
        <f>IFERROR(J727/H727,"")</f>
      </c>
      <c r="L727" s="116"/>
      <c r="M727" s="116"/>
      <c r="N727" s="116"/>
      <c r="O727" s="119"/>
      <c r="P727" s="116"/>
      <c r="Q727" s="116"/>
      <c r="R727" s="116"/>
      <c r="S727" s="119"/>
      <c r="T727" s="119"/>
      <c r="U727" s="116"/>
      <c r="V727" s="116"/>
      <c r="W727" s="116"/>
      <c r="X727" s="116"/>
      <c r="Y727" s="116"/>
      <c r="Z727" s="116"/>
      <c r="AA727" s="116"/>
      <c r="AB727" s="116"/>
      <c r="AC727" s="119"/>
      <c r="AD727" s="207"/>
      <c r="AE727" s="130">
        <f>IF(Z727="","",IF(OR(MONTH((DATE(1899,12,31)+(0*7+IF(Z727&gt;60,Z727-1,Z727))))=1,MONTH((DATE(1899,12,31)+(0*7+IF(Z727&gt;60,Z727-1,Z727))))=2,MONTH((DATE(1899,12,31)+(0*7+IF(Z727&gt;60,Z727-1,Z727))))=3),"1er",IF(OR(MONTH((DATE(1899,12,31)+(0*7+IF(Z727&gt;60,Z727-1,Z727))))=4,MONTH((DATE(1899,12,31)+(0*7+IF(Z727&gt;60,Z727-1,Z727))))=5,MONTH((DATE(1899,12,31)+(0*7+IF(Z727&gt;60,Z727-1,Z727))))=6),"2ème",IF(OR(MONTH((DATE(1899,12,31)+(0*7+IF(Z727&gt;60,Z727-1,Z727))))=7,MONTH((DATE(1899,12,31)+(0*7+IF(Z727&gt;60,Z727-1,Z727))))=8,MONTH((DATE(1899,12,31)+(0*7+IF(Z727&gt;60,Z727-1,Z727))))=9),"3ème",IF(OR(MONTH((DATE(1899,12,31)+(0*7+IF(Z727&gt;60,Z727-1,Z727))))=10,MONTH((DATE(1899,12,31)+(0*7+IF(Z727&gt;60,Z727-1,Z727))))=11,MONTH((DATE(1899,12,31)+(0*7+IF(Z727&gt;60,Z727-1,Z727))))=12),"4ème")))))</f>
      </c>
      <c r="AF727" s="131">
        <f>IF(Z727="","",YEAR((DATE(1899,12,31)+(0*7+IF(Z727&gt;60,Z727-1,Z727)))))</f>
      </c>
      <c r="AG727" s="123">
        <f>IF(U727="","",U727)</f>
      </c>
      <c r="AH727" s="124">
        <f>IF(S727="","",S727)</f>
      </c>
      <c r="AI727" s="99">
        <f>IF(P727="","",P727&amp;" ("&amp;O727&amp;"_"&amp;ROW()&amp;")")</f>
      </c>
      <c r="AQ727" s="124">
        <f>IF(T727="","",T727&amp;"1")</f>
      </c>
      <c r="AR727" s="124">
        <f>IF(S727="","",S727&amp;"2")</f>
      </c>
      <c r="AS727" s="30">
        <f>O727</f>
      </c>
    </row>
    <row r="728" s="41" customFormat="1" ht="64.9" customHeight="1">
      <c r="A728" s="188"/>
      <c r="B728" s="116"/>
      <c r="C728" s="116"/>
      <c r="D728" s="181"/>
      <c r="E728" s="181"/>
      <c r="F728" t="s" s="107">
        <v>67</v>
      </c>
      <c r="G728" s="116"/>
      <c r="H728" s="105">
        <f>IF(B728="","",SUMIF(O1:O1961,A728,AA1:AA1961))</f>
      </c>
      <c r="I728" s="105">
        <f>IF(B728="","",(SUMIF(O1:O1961,A728,AB1:AB1961)+(SUMIF(O1:O1961,A728,AC1:AC1961))))</f>
      </c>
      <c r="J728" s="116"/>
      <c r="K728" s="105">
        <f>IFERROR(J728/H728,"")</f>
      </c>
      <c r="L728" s="116"/>
      <c r="M728" s="116"/>
      <c r="N728" s="116"/>
      <c r="O728" s="119"/>
      <c r="P728" s="116"/>
      <c r="Q728" s="116"/>
      <c r="R728" s="116"/>
      <c r="S728" s="119"/>
      <c r="T728" s="119"/>
      <c r="U728" s="116"/>
      <c r="V728" s="116"/>
      <c r="W728" s="116"/>
      <c r="X728" s="116"/>
      <c r="Y728" s="116"/>
      <c r="Z728" s="116"/>
      <c r="AA728" s="116"/>
      <c r="AB728" s="116"/>
      <c r="AC728" s="119"/>
      <c r="AD728" s="207"/>
      <c r="AE728" s="130">
        <f>IF(Z728="","",IF(OR(MONTH((DATE(1899,12,31)+(0*7+IF(Z728&gt;60,Z728-1,Z728))))=1,MONTH((DATE(1899,12,31)+(0*7+IF(Z728&gt;60,Z728-1,Z728))))=2,MONTH((DATE(1899,12,31)+(0*7+IF(Z728&gt;60,Z728-1,Z728))))=3),"1er",IF(OR(MONTH((DATE(1899,12,31)+(0*7+IF(Z728&gt;60,Z728-1,Z728))))=4,MONTH((DATE(1899,12,31)+(0*7+IF(Z728&gt;60,Z728-1,Z728))))=5,MONTH((DATE(1899,12,31)+(0*7+IF(Z728&gt;60,Z728-1,Z728))))=6),"2ème",IF(OR(MONTH((DATE(1899,12,31)+(0*7+IF(Z728&gt;60,Z728-1,Z728))))=7,MONTH((DATE(1899,12,31)+(0*7+IF(Z728&gt;60,Z728-1,Z728))))=8,MONTH((DATE(1899,12,31)+(0*7+IF(Z728&gt;60,Z728-1,Z728))))=9),"3ème",IF(OR(MONTH((DATE(1899,12,31)+(0*7+IF(Z728&gt;60,Z728-1,Z728))))=10,MONTH((DATE(1899,12,31)+(0*7+IF(Z728&gt;60,Z728-1,Z728))))=11,MONTH((DATE(1899,12,31)+(0*7+IF(Z728&gt;60,Z728-1,Z728))))=12),"4ème")))))</f>
      </c>
      <c r="AF728" s="131">
        <f>IF(Z728="","",YEAR((DATE(1899,12,31)+(0*7+IF(Z728&gt;60,Z728-1,Z728)))))</f>
      </c>
      <c r="AG728" s="123">
        <f>IF(U728="","",U728)</f>
      </c>
      <c r="AH728" s="124">
        <f>IF(S728="","",S728)</f>
      </c>
      <c r="AI728" s="99">
        <f>IF(P728="","",P728&amp;" ("&amp;O728&amp;"_"&amp;ROW()&amp;")")</f>
      </c>
      <c r="AQ728" s="124">
        <f>IF(T728="","",T728&amp;"1")</f>
      </c>
      <c r="AR728" s="124">
        <f>IF(S728="","",S728&amp;"2")</f>
      </c>
      <c r="AS728" s="30">
        <f>O728</f>
      </c>
    </row>
    <row r="729" s="41" customFormat="1" ht="64.9" customHeight="1">
      <c r="A729" s="188"/>
      <c r="B729" s="116"/>
      <c r="C729" s="116"/>
      <c r="D729" s="181"/>
      <c r="E729" s="181"/>
      <c r="F729" t="s" s="107">
        <v>67</v>
      </c>
      <c r="G729" s="116"/>
      <c r="H729" s="105">
        <f>IF(B729="","",SUMIF(O1:O1961,A729,AA1:AA1961))</f>
      </c>
      <c r="I729" s="105">
        <f>IF(B729="","",(SUMIF(O1:O1961,A729,AB1:AB1961)+(SUMIF(O1:O1961,A729,AC1:AC1961))))</f>
      </c>
      <c r="J729" s="116"/>
      <c r="K729" s="105">
        <f>IFERROR(J729/H729,"")</f>
      </c>
      <c r="L729" s="116"/>
      <c r="M729" s="116"/>
      <c r="N729" s="116"/>
      <c r="O729" s="119"/>
      <c r="P729" s="116"/>
      <c r="Q729" s="116"/>
      <c r="R729" s="116"/>
      <c r="S729" s="119"/>
      <c r="T729" s="119"/>
      <c r="U729" s="116"/>
      <c r="V729" s="116"/>
      <c r="W729" s="116"/>
      <c r="X729" s="116"/>
      <c r="Y729" s="116"/>
      <c r="Z729" s="116"/>
      <c r="AA729" s="116"/>
      <c r="AB729" s="116"/>
      <c r="AC729" s="119"/>
      <c r="AD729" s="207"/>
      <c r="AE729" s="130">
        <f>IF(Z729="","",IF(OR(MONTH((DATE(1899,12,31)+(0*7+IF(Z729&gt;60,Z729-1,Z729))))=1,MONTH((DATE(1899,12,31)+(0*7+IF(Z729&gt;60,Z729-1,Z729))))=2,MONTH((DATE(1899,12,31)+(0*7+IF(Z729&gt;60,Z729-1,Z729))))=3),"1er",IF(OR(MONTH((DATE(1899,12,31)+(0*7+IF(Z729&gt;60,Z729-1,Z729))))=4,MONTH((DATE(1899,12,31)+(0*7+IF(Z729&gt;60,Z729-1,Z729))))=5,MONTH((DATE(1899,12,31)+(0*7+IF(Z729&gt;60,Z729-1,Z729))))=6),"2ème",IF(OR(MONTH((DATE(1899,12,31)+(0*7+IF(Z729&gt;60,Z729-1,Z729))))=7,MONTH((DATE(1899,12,31)+(0*7+IF(Z729&gt;60,Z729-1,Z729))))=8,MONTH((DATE(1899,12,31)+(0*7+IF(Z729&gt;60,Z729-1,Z729))))=9),"3ème",IF(OR(MONTH((DATE(1899,12,31)+(0*7+IF(Z729&gt;60,Z729-1,Z729))))=10,MONTH((DATE(1899,12,31)+(0*7+IF(Z729&gt;60,Z729-1,Z729))))=11,MONTH((DATE(1899,12,31)+(0*7+IF(Z729&gt;60,Z729-1,Z729))))=12),"4ème")))))</f>
      </c>
      <c r="AF729" s="131">
        <f>IF(Z729="","",YEAR((DATE(1899,12,31)+(0*7+IF(Z729&gt;60,Z729-1,Z729)))))</f>
      </c>
      <c r="AG729" s="123">
        <f>IF(U729="","",U729)</f>
      </c>
      <c r="AH729" s="124">
        <f>IF(S729="","",S729)</f>
      </c>
      <c r="AI729" s="99">
        <f>IF(P729="","",P729&amp;" ("&amp;O729&amp;"_"&amp;ROW()&amp;")")</f>
      </c>
      <c r="AQ729" s="124">
        <f>IF(T729="","",T729&amp;"1")</f>
      </c>
      <c r="AR729" s="124">
        <f>IF(S729="","",S729&amp;"2")</f>
      </c>
      <c r="AS729" s="30">
        <f>O729</f>
      </c>
    </row>
    <row r="730" s="41" customFormat="1" ht="64.9" customHeight="1">
      <c r="A730" s="188"/>
      <c r="B730" s="116"/>
      <c r="C730" s="116"/>
      <c r="D730" s="181"/>
      <c r="E730" s="181"/>
      <c r="F730" t="s" s="107">
        <v>67</v>
      </c>
      <c r="G730" s="116"/>
      <c r="H730" s="105">
        <f>IF(B730="","",SUMIF(O1:O1961,A730,AA1:AA1961))</f>
      </c>
      <c r="I730" s="105">
        <f>IF(B730="","",(SUMIF(O1:O1961,A730,AB1:AB1961)+(SUMIF(O1:O1961,A730,AC1:AC1961))))</f>
      </c>
      <c r="J730" s="116"/>
      <c r="K730" s="105">
        <f>IFERROR(J730/H730,"")</f>
      </c>
      <c r="L730" s="116"/>
      <c r="M730" s="116"/>
      <c r="N730" s="116"/>
      <c r="O730" s="119"/>
      <c r="P730" s="116"/>
      <c r="Q730" s="116"/>
      <c r="R730" s="116"/>
      <c r="S730" s="119"/>
      <c r="T730" s="119"/>
      <c r="U730" s="116"/>
      <c r="V730" s="116"/>
      <c r="W730" s="116"/>
      <c r="X730" s="116"/>
      <c r="Y730" s="116"/>
      <c r="Z730" s="116"/>
      <c r="AA730" s="116"/>
      <c r="AB730" s="116"/>
      <c r="AC730" s="119"/>
      <c r="AD730" s="207"/>
      <c r="AE730" s="130">
        <f>IF(Z730="","",IF(OR(MONTH((DATE(1899,12,31)+(0*7+IF(Z730&gt;60,Z730-1,Z730))))=1,MONTH((DATE(1899,12,31)+(0*7+IF(Z730&gt;60,Z730-1,Z730))))=2,MONTH((DATE(1899,12,31)+(0*7+IF(Z730&gt;60,Z730-1,Z730))))=3),"1er",IF(OR(MONTH((DATE(1899,12,31)+(0*7+IF(Z730&gt;60,Z730-1,Z730))))=4,MONTH((DATE(1899,12,31)+(0*7+IF(Z730&gt;60,Z730-1,Z730))))=5,MONTH((DATE(1899,12,31)+(0*7+IF(Z730&gt;60,Z730-1,Z730))))=6),"2ème",IF(OR(MONTH((DATE(1899,12,31)+(0*7+IF(Z730&gt;60,Z730-1,Z730))))=7,MONTH((DATE(1899,12,31)+(0*7+IF(Z730&gt;60,Z730-1,Z730))))=8,MONTH((DATE(1899,12,31)+(0*7+IF(Z730&gt;60,Z730-1,Z730))))=9),"3ème",IF(OR(MONTH((DATE(1899,12,31)+(0*7+IF(Z730&gt;60,Z730-1,Z730))))=10,MONTH((DATE(1899,12,31)+(0*7+IF(Z730&gt;60,Z730-1,Z730))))=11,MONTH((DATE(1899,12,31)+(0*7+IF(Z730&gt;60,Z730-1,Z730))))=12),"4ème")))))</f>
      </c>
      <c r="AF730" s="131">
        <f>IF(Z730="","",YEAR((DATE(1899,12,31)+(0*7+IF(Z730&gt;60,Z730-1,Z730)))))</f>
      </c>
      <c r="AG730" s="123">
        <f>IF(U730="","",U730)</f>
      </c>
      <c r="AH730" s="124">
        <f>IF(S730="","",S730)</f>
      </c>
      <c r="AI730" s="99">
        <f>IF(P730="","",P730&amp;" ("&amp;O730&amp;"_"&amp;ROW()&amp;")")</f>
      </c>
      <c r="AQ730" s="124">
        <f>IF(T730="","",T730&amp;"1")</f>
      </c>
      <c r="AR730" s="124">
        <f>IF(S730="","",S730&amp;"2")</f>
      </c>
      <c r="AS730" s="30">
        <f>O730</f>
      </c>
    </row>
    <row r="731" s="41" customFormat="1" ht="64.9" customHeight="1">
      <c r="A731" s="188"/>
      <c r="B731" s="116"/>
      <c r="C731" s="116"/>
      <c r="D731" s="181"/>
      <c r="E731" s="181"/>
      <c r="F731" t="s" s="107">
        <v>67</v>
      </c>
      <c r="G731" s="116"/>
      <c r="H731" s="105">
        <f>IF(B731="","",SUMIF(O1:O1961,A731,AA1:AA1961))</f>
      </c>
      <c r="I731" s="105">
        <f>IF(B731="","",(SUMIF(O1:O1961,A731,AB1:AB1961)+(SUMIF(O1:O1961,A731,AC1:AC1961))))</f>
      </c>
      <c r="J731" s="116"/>
      <c r="K731" s="105">
        <f>IFERROR(J731/H731,"")</f>
      </c>
      <c r="L731" s="116"/>
      <c r="M731" s="116"/>
      <c r="N731" s="116"/>
      <c r="O731" s="119"/>
      <c r="P731" s="116"/>
      <c r="Q731" s="116"/>
      <c r="R731" s="116"/>
      <c r="S731" s="119"/>
      <c r="T731" s="119"/>
      <c r="U731" s="116"/>
      <c r="V731" s="116"/>
      <c r="W731" s="116"/>
      <c r="X731" s="116"/>
      <c r="Y731" s="116"/>
      <c r="Z731" s="116"/>
      <c r="AA731" s="116"/>
      <c r="AB731" s="116"/>
      <c r="AC731" s="119"/>
      <c r="AD731" s="207"/>
      <c r="AE731" s="130">
        <f>IF(Z731="","",IF(OR(MONTH((DATE(1899,12,31)+(0*7+IF(Z731&gt;60,Z731-1,Z731))))=1,MONTH((DATE(1899,12,31)+(0*7+IF(Z731&gt;60,Z731-1,Z731))))=2,MONTH((DATE(1899,12,31)+(0*7+IF(Z731&gt;60,Z731-1,Z731))))=3),"1er",IF(OR(MONTH((DATE(1899,12,31)+(0*7+IF(Z731&gt;60,Z731-1,Z731))))=4,MONTH((DATE(1899,12,31)+(0*7+IF(Z731&gt;60,Z731-1,Z731))))=5,MONTH((DATE(1899,12,31)+(0*7+IF(Z731&gt;60,Z731-1,Z731))))=6),"2ème",IF(OR(MONTH((DATE(1899,12,31)+(0*7+IF(Z731&gt;60,Z731-1,Z731))))=7,MONTH((DATE(1899,12,31)+(0*7+IF(Z731&gt;60,Z731-1,Z731))))=8,MONTH((DATE(1899,12,31)+(0*7+IF(Z731&gt;60,Z731-1,Z731))))=9),"3ème",IF(OR(MONTH((DATE(1899,12,31)+(0*7+IF(Z731&gt;60,Z731-1,Z731))))=10,MONTH((DATE(1899,12,31)+(0*7+IF(Z731&gt;60,Z731-1,Z731))))=11,MONTH((DATE(1899,12,31)+(0*7+IF(Z731&gt;60,Z731-1,Z731))))=12),"4ème")))))</f>
      </c>
      <c r="AF731" s="131">
        <f>IF(Z731="","",YEAR((DATE(1899,12,31)+(0*7+IF(Z731&gt;60,Z731-1,Z731)))))</f>
      </c>
      <c r="AG731" s="123">
        <f>IF(U731="","",U731)</f>
      </c>
      <c r="AH731" s="124">
        <f>IF(S731="","",S731)</f>
      </c>
      <c r="AI731" s="99">
        <f>IF(P731="","",P731&amp;" ("&amp;O731&amp;"_"&amp;ROW()&amp;")")</f>
      </c>
      <c r="AQ731" s="124">
        <f>IF(T731="","",T731&amp;"1")</f>
      </c>
      <c r="AR731" s="124">
        <f>IF(S731="","",S731&amp;"2")</f>
      </c>
      <c r="AS731" s="30">
        <f>O731</f>
      </c>
    </row>
    <row r="732" s="41" customFormat="1" ht="64.9" customHeight="1">
      <c r="A732" s="188"/>
      <c r="B732" s="116"/>
      <c r="C732" s="116"/>
      <c r="D732" s="181"/>
      <c r="E732" s="181"/>
      <c r="F732" t="s" s="107">
        <v>67</v>
      </c>
      <c r="G732" s="116"/>
      <c r="H732" s="105">
        <f>IF(B732="","",SUMIF(O1:O1961,A732,AA1:AA1961))</f>
      </c>
      <c r="I732" s="105">
        <f>IF(B732="","",(SUMIF(O1:O1961,A732,AB1:AB1961)+(SUMIF(O1:O1961,A732,AC1:AC1961))))</f>
      </c>
      <c r="J732" s="116"/>
      <c r="K732" s="105">
        <f>IFERROR(J732/H732,"")</f>
      </c>
      <c r="L732" s="116"/>
      <c r="M732" s="116"/>
      <c r="N732" s="116"/>
      <c r="O732" s="119"/>
      <c r="P732" s="116"/>
      <c r="Q732" s="116"/>
      <c r="R732" s="116"/>
      <c r="S732" s="119"/>
      <c r="T732" s="119"/>
      <c r="U732" s="116"/>
      <c r="V732" s="116"/>
      <c r="W732" s="116"/>
      <c r="X732" s="116"/>
      <c r="Y732" s="116"/>
      <c r="Z732" s="116"/>
      <c r="AA732" s="116"/>
      <c r="AB732" s="116"/>
      <c r="AC732" s="119"/>
      <c r="AD732" s="207"/>
      <c r="AE732" s="130">
        <f>IF(Z732="","",IF(OR(MONTH((DATE(1899,12,31)+(0*7+IF(Z732&gt;60,Z732-1,Z732))))=1,MONTH((DATE(1899,12,31)+(0*7+IF(Z732&gt;60,Z732-1,Z732))))=2,MONTH((DATE(1899,12,31)+(0*7+IF(Z732&gt;60,Z732-1,Z732))))=3),"1er",IF(OR(MONTH((DATE(1899,12,31)+(0*7+IF(Z732&gt;60,Z732-1,Z732))))=4,MONTH((DATE(1899,12,31)+(0*7+IF(Z732&gt;60,Z732-1,Z732))))=5,MONTH((DATE(1899,12,31)+(0*7+IF(Z732&gt;60,Z732-1,Z732))))=6),"2ème",IF(OR(MONTH((DATE(1899,12,31)+(0*7+IF(Z732&gt;60,Z732-1,Z732))))=7,MONTH((DATE(1899,12,31)+(0*7+IF(Z732&gt;60,Z732-1,Z732))))=8,MONTH((DATE(1899,12,31)+(0*7+IF(Z732&gt;60,Z732-1,Z732))))=9),"3ème",IF(OR(MONTH((DATE(1899,12,31)+(0*7+IF(Z732&gt;60,Z732-1,Z732))))=10,MONTH((DATE(1899,12,31)+(0*7+IF(Z732&gt;60,Z732-1,Z732))))=11,MONTH((DATE(1899,12,31)+(0*7+IF(Z732&gt;60,Z732-1,Z732))))=12),"4ème")))))</f>
      </c>
      <c r="AF732" s="131">
        <f>IF(Z732="","",YEAR((DATE(1899,12,31)+(0*7+IF(Z732&gt;60,Z732-1,Z732)))))</f>
      </c>
      <c r="AG732" s="123">
        <f>IF(U732="","",U732)</f>
      </c>
      <c r="AH732" s="124">
        <f>IF(S732="","",S732)</f>
      </c>
      <c r="AI732" s="99">
        <f>IF(P732="","",P732&amp;" ("&amp;O732&amp;"_"&amp;ROW()&amp;")")</f>
      </c>
      <c r="AQ732" s="124">
        <f>IF(T732="","",T732&amp;"1")</f>
      </c>
      <c r="AR732" s="124">
        <f>IF(S732="","",S732&amp;"2")</f>
      </c>
      <c r="AS732" s="30">
        <f>O732</f>
      </c>
    </row>
    <row r="733" s="41" customFormat="1" ht="64.9" customHeight="1">
      <c r="A733" s="188"/>
      <c r="B733" s="116"/>
      <c r="C733" s="116"/>
      <c r="D733" s="181"/>
      <c r="E733" s="181"/>
      <c r="F733" t="s" s="107">
        <v>67</v>
      </c>
      <c r="G733" s="116"/>
      <c r="H733" s="105">
        <f>IF(B733="","",SUMIF(O1:O1961,A733,AA1:AA1961))</f>
      </c>
      <c r="I733" s="105">
        <f>IF(B733="","",(SUMIF(O1:O1961,A733,AB1:AB1961)+(SUMIF(O1:O1961,A733,AC1:AC1961))))</f>
      </c>
      <c r="J733" s="116"/>
      <c r="K733" s="105">
        <f>IFERROR(J733/H733,"")</f>
      </c>
      <c r="L733" s="116"/>
      <c r="M733" s="116"/>
      <c r="N733" s="116"/>
      <c r="O733" s="119"/>
      <c r="P733" s="116"/>
      <c r="Q733" s="116"/>
      <c r="R733" s="116"/>
      <c r="S733" s="119"/>
      <c r="T733" s="119"/>
      <c r="U733" s="116"/>
      <c r="V733" s="116"/>
      <c r="W733" s="116"/>
      <c r="X733" s="116"/>
      <c r="Y733" s="116"/>
      <c r="Z733" s="116"/>
      <c r="AA733" s="116"/>
      <c r="AB733" s="116"/>
      <c r="AC733" s="119"/>
      <c r="AD733" s="207"/>
      <c r="AE733" s="130">
        <f>IF(Z733="","",IF(OR(MONTH((DATE(1899,12,31)+(0*7+IF(Z733&gt;60,Z733-1,Z733))))=1,MONTH((DATE(1899,12,31)+(0*7+IF(Z733&gt;60,Z733-1,Z733))))=2,MONTH((DATE(1899,12,31)+(0*7+IF(Z733&gt;60,Z733-1,Z733))))=3),"1er",IF(OR(MONTH((DATE(1899,12,31)+(0*7+IF(Z733&gt;60,Z733-1,Z733))))=4,MONTH((DATE(1899,12,31)+(0*7+IF(Z733&gt;60,Z733-1,Z733))))=5,MONTH((DATE(1899,12,31)+(0*7+IF(Z733&gt;60,Z733-1,Z733))))=6),"2ème",IF(OR(MONTH((DATE(1899,12,31)+(0*7+IF(Z733&gt;60,Z733-1,Z733))))=7,MONTH((DATE(1899,12,31)+(0*7+IF(Z733&gt;60,Z733-1,Z733))))=8,MONTH((DATE(1899,12,31)+(0*7+IF(Z733&gt;60,Z733-1,Z733))))=9),"3ème",IF(OR(MONTH((DATE(1899,12,31)+(0*7+IF(Z733&gt;60,Z733-1,Z733))))=10,MONTH((DATE(1899,12,31)+(0*7+IF(Z733&gt;60,Z733-1,Z733))))=11,MONTH((DATE(1899,12,31)+(0*7+IF(Z733&gt;60,Z733-1,Z733))))=12),"4ème")))))</f>
      </c>
      <c r="AF733" s="131">
        <f>IF(Z733="","",YEAR((DATE(1899,12,31)+(0*7+IF(Z733&gt;60,Z733-1,Z733)))))</f>
      </c>
      <c r="AG733" s="123">
        <f>IF(U733="","",U733)</f>
      </c>
      <c r="AH733" s="124">
        <f>IF(S733="","",S733)</f>
      </c>
      <c r="AI733" s="99">
        <f>IF(P733="","",P733&amp;" ("&amp;O733&amp;"_"&amp;ROW()&amp;")")</f>
      </c>
      <c r="AQ733" s="124">
        <f>IF(T733="","",T733&amp;"1")</f>
      </c>
      <c r="AR733" s="124">
        <f>IF(S733="","",S733&amp;"2")</f>
      </c>
      <c r="AS733" s="30">
        <f>O733</f>
      </c>
    </row>
    <row r="734" s="41" customFormat="1" ht="64.9" customHeight="1">
      <c r="A734" s="188"/>
      <c r="B734" s="116"/>
      <c r="C734" s="116"/>
      <c r="D734" s="181"/>
      <c r="E734" s="181"/>
      <c r="F734" t="s" s="107">
        <v>67</v>
      </c>
      <c r="G734" s="116"/>
      <c r="H734" s="105">
        <f>IF(B734="","",SUMIF(O1:O1961,A734,AA1:AA1961))</f>
      </c>
      <c r="I734" s="105">
        <f>IF(B734="","",(SUMIF(O1:O1961,A734,AB1:AB1961)+(SUMIF(O1:O1961,A734,AC1:AC1961))))</f>
      </c>
      <c r="J734" s="116"/>
      <c r="K734" s="105">
        <f>IFERROR(J734/H734,"")</f>
      </c>
      <c r="L734" s="116"/>
      <c r="M734" s="116"/>
      <c r="N734" s="116"/>
      <c r="O734" s="119"/>
      <c r="P734" s="116"/>
      <c r="Q734" s="116"/>
      <c r="R734" s="116"/>
      <c r="S734" s="119"/>
      <c r="T734" s="119"/>
      <c r="U734" s="116"/>
      <c r="V734" s="116"/>
      <c r="W734" s="116"/>
      <c r="X734" s="116"/>
      <c r="Y734" s="116"/>
      <c r="Z734" s="116"/>
      <c r="AA734" s="116"/>
      <c r="AB734" s="116"/>
      <c r="AC734" s="119"/>
      <c r="AD734" s="207"/>
      <c r="AE734" s="130">
        <f>IF(Z734="","",IF(OR(MONTH((DATE(1899,12,31)+(0*7+IF(Z734&gt;60,Z734-1,Z734))))=1,MONTH((DATE(1899,12,31)+(0*7+IF(Z734&gt;60,Z734-1,Z734))))=2,MONTH((DATE(1899,12,31)+(0*7+IF(Z734&gt;60,Z734-1,Z734))))=3),"1er",IF(OR(MONTH((DATE(1899,12,31)+(0*7+IF(Z734&gt;60,Z734-1,Z734))))=4,MONTH((DATE(1899,12,31)+(0*7+IF(Z734&gt;60,Z734-1,Z734))))=5,MONTH((DATE(1899,12,31)+(0*7+IF(Z734&gt;60,Z734-1,Z734))))=6),"2ème",IF(OR(MONTH((DATE(1899,12,31)+(0*7+IF(Z734&gt;60,Z734-1,Z734))))=7,MONTH((DATE(1899,12,31)+(0*7+IF(Z734&gt;60,Z734-1,Z734))))=8,MONTH((DATE(1899,12,31)+(0*7+IF(Z734&gt;60,Z734-1,Z734))))=9),"3ème",IF(OR(MONTH((DATE(1899,12,31)+(0*7+IF(Z734&gt;60,Z734-1,Z734))))=10,MONTH((DATE(1899,12,31)+(0*7+IF(Z734&gt;60,Z734-1,Z734))))=11,MONTH((DATE(1899,12,31)+(0*7+IF(Z734&gt;60,Z734-1,Z734))))=12),"4ème")))))</f>
      </c>
      <c r="AF734" s="131">
        <f>IF(Z734="","",YEAR((DATE(1899,12,31)+(0*7+IF(Z734&gt;60,Z734-1,Z734)))))</f>
      </c>
      <c r="AG734" s="123">
        <f>IF(U734="","",U734)</f>
      </c>
      <c r="AH734" s="124">
        <f>IF(S734="","",S734)</f>
      </c>
      <c r="AI734" s="99">
        <f>IF(P734="","",P734&amp;" ("&amp;O734&amp;"_"&amp;ROW()&amp;")")</f>
      </c>
      <c r="AQ734" s="124">
        <f>IF(T734="","",T734&amp;"1")</f>
      </c>
      <c r="AR734" s="124">
        <f>IF(S734="","",S734&amp;"2")</f>
      </c>
      <c r="AS734" s="30">
        <f>O734</f>
      </c>
    </row>
    <row r="735" s="41" customFormat="1" ht="64.9" customHeight="1">
      <c r="A735" s="188"/>
      <c r="B735" s="116"/>
      <c r="C735" s="116"/>
      <c r="D735" s="181"/>
      <c r="E735" s="181"/>
      <c r="F735" t="s" s="107">
        <v>67</v>
      </c>
      <c r="G735" s="116"/>
      <c r="H735" s="105">
        <f>IF(B735="","",SUMIF(O1:O1961,A735,AA1:AA1961))</f>
      </c>
      <c r="I735" s="105">
        <f>IF(B735="","",(SUMIF(O1:O1961,A735,AB1:AB1961)+(SUMIF(O1:O1961,A735,AC1:AC1961))))</f>
      </c>
      <c r="J735" s="116"/>
      <c r="K735" s="105">
        <f>IFERROR(J735/H735,"")</f>
      </c>
      <c r="L735" s="116"/>
      <c r="M735" s="116"/>
      <c r="N735" s="116"/>
      <c r="O735" s="119"/>
      <c r="P735" s="116"/>
      <c r="Q735" s="116"/>
      <c r="R735" s="116"/>
      <c r="S735" s="119"/>
      <c r="T735" s="119"/>
      <c r="U735" s="116"/>
      <c r="V735" s="116"/>
      <c r="W735" s="116"/>
      <c r="X735" s="116"/>
      <c r="Y735" s="116"/>
      <c r="Z735" s="116"/>
      <c r="AA735" s="116"/>
      <c r="AB735" s="116"/>
      <c r="AC735" s="119"/>
      <c r="AD735" s="207"/>
      <c r="AE735" s="130">
        <f>IF(Z735="","",IF(OR(MONTH((DATE(1899,12,31)+(0*7+IF(Z735&gt;60,Z735-1,Z735))))=1,MONTH((DATE(1899,12,31)+(0*7+IF(Z735&gt;60,Z735-1,Z735))))=2,MONTH((DATE(1899,12,31)+(0*7+IF(Z735&gt;60,Z735-1,Z735))))=3),"1er",IF(OR(MONTH((DATE(1899,12,31)+(0*7+IF(Z735&gt;60,Z735-1,Z735))))=4,MONTH((DATE(1899,12,31)+(0*7+IF(Z735&gt;60,Z735-1,Z735))))=5,MONTH((DATE(1899,12,31)+(0*7+IF(Z735&gt;60,Z735-1,Z735))))=6),"2ème",IF(OR(MONTH((DATE(1899,12,31)+(0*7+IF(Z735&gt;60,Z735-1,Z735))))=7,MONTH((DATE(1899,12,31)+(0*7+IF(Z735&gt;60,Z735-1,Z735))))=8,MONTH((DATE(1899,12,31)+(0*7+IF(Z735&gt;60,Z735-1,Z735))))=9),"3ème",IF(OR(MONTH((DATE(1899,12,31)+(0*7+IF(Z735&gt;60,Z735-1,Z735))))=10,MONTH((DATE(1899,12,31)+(0*7+IF(Z735&gt;60,Z735-1,Z735))))=11,MONTH((DATE(1899,12,31)+(0*7+IF(Z735&gt;60,Z735-1,Z735))))=12),"4ème")))))</f>
      </c>
      <c r="AF735" s="131">
        <f>IF(Z735="","",YEAR((DATE(1899,12,31)+(0*7+IF(Z735&gt;60,Z735-1,Z735)))))</f>
      </c>
      <c r="AG735" s="123">
        <f>IF(U735="","",U735)</f>
      </c>
      <c r="AH735" s="124">
        <f>IF(S735="","",S735)</f>
      </c>
      <c r="AI735" s="99">
        <f>IF(P735="","",P735&amp;" ("&amp;O735&amp;"_"&amp;ROW()&amp;")")</f>
      </c>
      <c r="AQ735" s="124">
        <f>IF(T735="","",T735&amp;"1")</f>
      </c>
      <c r="AR735" s="124">
        <f>IF(S735="","",S735&amp;"2")</f>
      </c>
      <c r="AS735" s="30">
        <f>O735</f>
      </c>
    </row>
    <row r="736" s="41" customFormat="1" ht="64.9" customHeight="1">
      <c r="A736" s="188"/>
      <c r="B736" s="116"/>
      <c r="C736" s="116"/>
      <c r="D736" s="181"/>
      <c r="E736" s="181"/>
      <c r="F736" t="s" s="107">
        <v>67</v>
      </c>
      <c r="G736" s="116"/>
      <c r="H736" s="105">
        <f>IF(B736="","",SUMIF(O1:O1961,A736,AA1:AA1961))</f>
      </c>
      <c r="I736" s="105">
        <f>IF(B736="","",(SUMIF(O1:O1961,A736,AB1:AB1961)+(SUMIF(O1:O1961,A736,AC1:AC1961))))</f>
      </c>
      <c r="J736" s="116"/>
      <c r="K736" s="105">
        <f>IFERROR(J736/H736,"")</f>
      </c>
      <c r="L736" s="116"/>
      <c r="M736" s="116"/>
      <c r="N736" s="116"/>
      <c r="O736" s="119"/>
      <c r="P736" s="116"/>
      <c r="Q736" s="116"/>
      <c r="R736" s="116"/>
      <c r="S736" s="119"/>
      <c r="T736" s="119"/>
      <c r="U736" s="116"/>
      <c r="V736" s="116"/>
      <c r="W736" s="116"/>
      <c r="X736" s="116"/>
      <c r="Y736" s="116"/>
      <c r="Z736" s="116"/>
      <c r="AA736" s="116"/>
      <c r="AB736" s="116"/>
      <c r="AC736" s="119"/>
      <c r="AD736" s="207"/>
      <c r="AE736" s="130">
        <f>IF(Z736="","",IF(OR(MONTH((DATE(1899,12,31)+(0*7+IF(Z736&gt;60,Z736-1,Z736))))=1,MONTH((DATE(1899,12,31)+(0*7+IF(Z736&gt;60,Z736-1,Z736))))=2,MONTH((DATE(1899,12,31)+(0*7+IF(Z736&gt;60,Z736-1,Z736))))=3),"1er",IF(OR(MONTH((DATE(1899,12,31)+(0*7+IF(Z736&gt;60,Z736-1,Z736))))=4,MONTH((DATE(1899,12,31)+(0*7+IF(Z736&gt;60,Z736-1,Z736))))=5,MONTH((DATE(1899,12,31)+(0*7+IF(Z736&gt;60,Z736-1,Z736))))=6),"2ème",IF(OR(MONTH((DATE(1899,12,31)+(0*7+IF(Z736&gt;60,Z736-1,Z736))))=7,MONTH((DATE(1899,12,31)+(0*7+IF(Z736&gt;60,Z736-1,Z736))))=8,MONTH((DATE(1899,12,31)+(0*7+IF(Z736&gt;60,Z736-1,Z736))))=9),"3ème",IF(OR(MONTH((DATE(1899,12,31)+(0*7+IF(Z736&gt;60,Z736-1,Z736))))=10,MONTH((DATE(1899,12,31)+(0*7+IF(Z736&gt;60,Z736-1,Z736))))=11,MONTH((DATE(1899,12,31)+(0*7+IF(Z736&gt;60,Z736-1,Z736))))=12),"4ème")))))</f>
      </c>
      <c r="AF736" s="131">
        <f>IF(Z736="","",YEAR((DATE(1899,12,31)+(0*7+IF(Z736&gt;60,Z736-1,Z736)))))</f>
      </c>
      <c r="AG736" s="123">
        <f>IF(U736="","",U736)</f>
      </c>
      <c r="AH736" s="124">
        <f>IF(S736="","",S736)</f>
      </c>
      <c r="AI736" s="99">
        <f>IF(P736="","",P736&amp;" ("&amp;O736&amp;"_"&amp;ROW()&amp;")")</f>
      </c>
      <c r="AQ736" s="124">
        <f>IF(T736="","",T736&amp;"1")</f>
      </c>
      <c r="AR736" s="124">
        <f>IF(S736="","",S736&amp;"2")</f>
      </c>
      <c r="AS736" s="30">
        <f>O736</f>
      </c>
    </row>
    <row r="737" s="41" customFormat="1" ht="64.9" customHeight="1">
      <c r="A737" s="188"/>
      <c r="B737" s="116"/>
      <c r="C737" s="116"/>
      <c r="D737" s="181"/>
      <c r="E737" s="181"/>
      <c r="F737" t="s" s="107">
        <v>67</v>
      </c>
      <c r="G737" s="116"/>
      <c r="H737" s="105">
        <f>IF(B737="","",SUMIF(O1:O1961,A737,AA1:AA1961))</f>
      </c>
      <c r="I737" s="105">
        <f>IF(B737="","",(SUMIF(O1:O1961,A737,AB1:AB1961)+(SUMIF(O1:O1961,A737,AC1:AC1961))))</f>
      </c>
      <c r="J737" s="116"/>
      <c r="K737" s="105">
        <f>IFERROR(J737/H737,"")</f>
      </c>
      <c r="L737" s="116"/>
      <c r="M737" s="116"/>
      <c r="N737" s="116"/>
      <c r="O737" s="119"/>
      <c r="P737" s="116"/>
      <c r="Q737" s="116"/>
      <c r="R737" s="116"/>
      <c r="S737" s="119"/>
      <c r="T737" s="119"/>
      <c r="U737" s="116"/>
      <c r="V737" s="116"/>
      <c r="W737" s="116"/>
      <c r="X737" s="116"/>
      <c r="Y737" s="116"/>
      <c r="Z737" s="116"/>
      <c r="AA737" s="116"/>
      <c r="AB737" s="116"/>
      <c r="AC737" s="119"/>
      <c r="AD737" s="207"/>
      <c r="AE737" s="130">
        <f>IF(Z737="","",IF(OR(MONTH((DATE(1899,12,31)+(0*7+IF(Z737&gt;60,Z737-1,Z737))))=1,MONTH((DATE(1899,12,31)+(0*7+IF(Z737&gt;60,Z737-1,Z737))))=2,MONTH((DATE(1899,12,31)+(0*7+IF(Z737&gt;60,Z737-1,Z737))))=3),"1er",IF(OR(MONTH((DATE(1899,12,31)+(0*7+IF(Z737&gt;60,Z737-1,Z737))))=4,MONTH((DATE(1899,12,31)+(0*7+IF(Z737&gt;60,Z737-1,Z737))))=5,MONTH((DATE(1899,12,31)+(0*7+IF(Z737&gt;60,Z737-1,Z737))))=6),"2ème",IF(OR(MONTH((DATE(1899,12,31)+(0*7+IF(Z737&gt;60,Z737-1,Z737))))=7,MONTH((DATE(1899,12,31)+(0*7+IF(Z737&gt;60,Z737-1,Z737))))=8,MONTH((DATE(1899,12,31)+(0*7+IF(Z737&gt;60,Z737-1,Z737))))=9),"3ème",IF(OR(MONTH((DATE(1899,12,31)+(0*7+IF(Z737&gt;60,Z737-1,Z737))))=10,MONTH((DATE(1899,12,31)+(0*7+IF(Z737&gt;60,Z737-1,Z737))))=11,MONTH((DATE(1899,12,31)+(0*7+IF(Z737&gt;60,Z737-1,Z737))))=12),"4ème")))))</f>
      </c>
      <c r="AF737" s="131">
        <f>IF(Z737="","",YEAR((DATE(1899,12,31)+(0*7+IF(Z737&gt;60,Z737-1,Z737)))))</f>
      </c>
      <c r="AG737" s="123">
        <f>IF(U737="","",U737)</f>
      </c>
      <c r="AH737" s="124">
        <f>IF(S737="","",S737)</f>
      </c>
      <c r="AI737" s="99">
        <f>IF(P737="","",P737&amp;" ("&amp;O737&amp;"_"&amp;ROW()&amp;")")</f>
      </c>
      <c r="AQ737" s="124">
        <f>IF(T737="","",T737&amp;"1")</f>
      </c>
      <c r="AR737" s="124">
        <f>IF(S737="","",S737&amp;"2")</f>
      </c>
      <c r="AS737" s="30">
        <f>O737</f>
      </c>
    </row>
    <row r="738" s="41" customFormat="1" ht="64.9" customHeight="1">
      <c r="A738" s="188"/>
      <c r="B738" s="116"/>
      <c r="C738" s="116"/>
      <c r="D738" s="181"/>
      <c r="E738" s="181"/>
      <c r="F738" t="s" s="107">
        <v>67</v>
      </c>
      <c r="G738" s="116"/>
      <c r="H738" s="105">
        <f>IF(B738="","",SUMIF(O1:O1961,A738,AA1:AA1961))</f>
      </c>
      <c r="I738" s="105">
        <f>IF(B738="","",(SUMIF(O1:O1961,A738,AB1:AB1961)+(SUMIF(O1:O1961,A738,AC1:AC1961))))</f>
      </c>
      <c r="J738" s="116"/>
      <c r="K738" s="105">
        <f>IFERROR(J738/H738,"")</f>
      </c>
      <c r="L738" s="116"/>
      <c r="M738" s="116"/>
      <c r="N738" s="116"/>
      <c r="O738" s="119"/>
      <c r="P738" s="116"/>
      <c r="Q738" s="116"/>
      <c r="R738" s="116"/>
      <c r="S738" s="119"/>
      <c r="T738" s="119"/>
      <c r="U738" s="116"/>
      <c r="V738" s="116"/>
      <c r="W738" s="116"/>
      <c r="X738" s="116"/>
      <c r="Y738" s="116"/>
      <c r="Z738" s="116"/>
      <c r="AA738" s="116"/>
      <c r="AB738" s="116"/>
      <c r="AC738" s="119"/>
      <c r="AD738" s="207"/>
      <c r="AE738" s="130">
        <f>IF(Z738="","",IF(OR(MONTH((DATE(1899,12,31)+(0*7+IF(Z738&gt;60,Z738-1,Z738))))=1,MONTH((DATE(1899,12,31)+(0*7+IF(Z738&gt;60,Z738-1,Z738))))=2,MONTH((DATE(1899,12,31)+(0*7+IF(Z738&gt;60,Z738-1,Z738))))=3),"1er",IF(OR(MONTH((DATE(1899,12,31)+(0*7+IF(Z738&gt;60,Z738-1,Z738))))=4,MONTH((DATE(1899,12,31)+(0*7+IF(Z738&gt;60,Z738-1,Z738))))=5,MONTH((DATE(1899,12,31)+(0*7+IF(Z738&gt;60,Z738-1,Z738))))=6),"2ème",IF(OR(MONTH((DATE(1899,12,31)+(0*7+IF(Z738&gt;60,Z738-1,Z738))))=7,MONTH((DATE(1899,12,31)+(0*7+IF(Z738&gt;60,Z738-1,Z738))))=8,MONTH((DATE(1899,12,31)+(0*7+IF(Z738&gt;60,Z738-1,Z738))))=9),"3ème",IF(OR(MONTH((DATE(1899,12,31)+(0*7+IF(Z738&gt;60,Z738-1,Z738))))=10,MONTH((DATE(1899,12,31)+(0*7+IF(Z738&gt;60,Z738-1,Z738))))=11,MONTH((DATE(1899,12,31)+(0*7+IF(Z738&gt;60,Z738-1,Z738))))=12),"4ème")))))</f>
      </c>
      <c r="AF738" s="131">
        <f>IF(Z738="","",YEAR((DATE(1899,12,31)+(0*7+IF(Z738&gt;60,Z738-1,Z738)))))</f>
      </c>
      <c r="AG738" s="123">
        <f>IF(U738="","",U738)</f>
      </c>
      <c r="AH738" s="124">
        <f>IF(S738="","",S738)</f>
      </c>
      <c r="AI738" s="99">
        <f>IF(P738="","",P738&amp;" ("&amp;O738&amp;"_"&amp;ROW()&amp;")")</f>
      </c>
      <c r="AQ738" s="124">
        <f>IF(T738="","",T738&amp;"1")</f>
      </c>
      <c r="AR738" s="124">
        <f>IF(S738="","",S738&amp;"2")</f>
      </c>
      <c r="AS738" s="30">
        <f>O738</f>
      </c>
    </row>
    <row r="739" s="41" customFormat="1" ht="64.9" customHeight="1">
      <c r="A739" s="188"/>
      <c r="B739" s="116"/>
      <c r="C739" s="116"/>
      <c r="D739" s="181"/>
      <c r="E739" s="181"/>
      <c r="F739" t="s" s="107">
        <v>67</v>
      </c>
      <c r="G739" s="116"/>
      <c r="H739" s="105">
        <f>IF(B739="","",SUMIF(O1:O1961,A739,AA1:AA1961))</f>
      </c>
      <c r="I739" s="105">
        <f>IF(B739="","",(SUMIF(O1:O1961,A739,AB1:AB1961)+(SUMIF(O1:O1961,A739,AC1:AC1961))))</f>
      </c>
      <c r="J739" s="116"/>
      <c r="K739" s="105">
        <f>IFERROR(J739/H739,"")</f>
      </c>
      <c r="L739" s="116"/>
      <c r="M739" s="116"/>
      <c r="N739" s="116"/>
      <c r="O739" s="119"/>
      <c r="P739" s="116"/>
      <c r="Q739" s="116"/>
      <c r="R739" s="116"/>
      <c r="S739" s="119"/>
      <c r="T739" s="119"/>
      <c r="U739" s="116"/>
      <c r="V739" s="116"/>
      <c r="W739" s="116"/>
      <c r="X739" s="116"/>
      <c r="Y739" s="116"/>
      <c r="Z739" s="116"/>
      <c r="AA739" s="116"/>
      <c r="AB739" s="116"/>
      <c r="AC739" s="119"/>
      <c r="AD739" s="207"/>
      <c r="AE739" s="130">
        <f>IF(Z739="","",IF(OR(MONTH((DATE(1899,12,31)+(0*7+IF(Z739&gt;60,Z739-1,Z739))))=1,MONTH((DATE(1899,12,31)+(0*7+IF(Z739&gt;60,Z739-1,Z739))))=2,MONTH((DATE(1899,12,31)+(0*7+IF(Z739&gt;60,Z739-1,Z739))))=3),"1er",IF(OR(MONTH((DATE(1899,12,31)+(0*7+IF(Z739&gt;60,Z739-1,Z739))))=4,MONTH((DATE(1899,12,31)+(0*7+IF(Z739&gt;60,Z739-1,Z739))))=5,MONTH((DATE(1899,12,31)+(0*7+IF(Z739&gt;60,Z739-1,Z739))))=6),"2ème",IF(OR(MONTH((DATE(1899,12,31)+(0*7+IF(Z739&gt;60,Z739-1,Z739))))=7,MONTH((DATE(1899,12,31)+(0*7+IF(Z739&gt;60,Z739-1,Z739))))=8,MONTH((DATE(1899,12,31)+(0*7+IF(Z739&gt;60,Z739-1,Z739))))=9),"3ème",IF(OR(MONTH((DATE(1899,12,31)+(0*7+IF(Z739&gt;60,Z739-1,Z739))))=10,MONTH((DATE(1899,12,31)+(0*7+IF(Z739&gt;60,Z739-1,Z739))))=11,MONTH((DATE(1899,12,31)+(0*7+IF(Z739&gt;60,Z739-1,Z739))))=12),"4ème")))))</f>
      </c>
      <c r="AF739" s="131">
        <f>IF(Z739="","",YEAR((DATE(1899,12,31)+(0*7+IF(Z739&gt;60,Z739-1,Z739)))))</f>
      </c>
      <c r="AG739" s="123">
        <f>IF(U739="","",U739)</f>
      </c>
      <c r="AH739" s="124">
        <f>IF(S739="","",S739)</f>
      </c>
      <c r="AI739" s="99">
        <f>IF(P739="","",P739&amp;" ("&amp;O739&amp;"_"&amp;ROW()&amp;")")</f>
      </c>
      <c r="AQ739" s="124">
        <f>IF(T739="","",T739&amp;"1")</f>
      </c>
      <c r="AR739" s="124">
        <f>IF(S739="","",S739&amp;"2")</f>
      </c>
      <c r="AS739" s="30">
        <f>O739</f>
      </c>
    </row>
    <row r="740" s="41" customFormat="1" ht="64.9" customHeight="1">
      <c r="A740" s="188"/>
      <c r="B740" s="116"/>
      <c r="C740" s="116"/>
      <c r="D740" s="181"/>
      <c r="E740" s="181"/>
      <c r="F740" t="s" s="107">
        <v>67</v>
      </c>
      <c r="G740" s="116"/>
      <c r="H740" s="105">
        <f>IF(B740="","",SUMIF(O1:O1961,A740,AA1:AA1961))</f>
      </c>
      <c r="I740" s="105">
        <f>IF(B740="","",(SUMIF(O1:O1961,A740,AB1:AB1961)+(SUMIF(O1:O1961,A740,AC1:AC1961))))</f>
      </c>
      <c r="J740" s="116"/>
      <c r="K740" s="105">
        <f>IFERROR(J740/H740,"")</f>
      </c>
      <c r="L740" s="116"/>
      <c r="M740" s="116"/>
      <c r="N740" s="116"/>
      <c r="O740" s="119"/>
      <c r="P740" s="116"/>
      <c r="Q740" s="116"/>
      <c r="R740" s="116"/>
      <c r="S740" s="119"/>
      <c r="T740" s="119"/>
      <c r="U740" s="116"/>
      <c r="V740" s="116"/>
      <c r="W740" s="116"/>
      <c r="X740" s="116"/>
      <c r="Y740" s="116"/>
      <c r="Z740" s="116"/>
      <c r="AA740" s="116"/>
      <c r="AB740" s="116"/>
      <c r="AC740" s="119"/>
      <c r="AD740" s="207"/>
      <c r="AE740" s="130">
        <f>IF(Z740="","",IF(OR(MONTH((DATE(1899,12,31)+(0*7+IF(Z740&gt;60,Z740-1,Z740))))=1,MONTH((DATE(1899,12,31)+(0*7+IF(Z740&gt;60,Z740-1,Z740))))=2,MONTH((DATE(1899,12,31)+(0*7+IF(Z740&gt;60,Z740-1,Z740))))=3),"1er",IF(OR(MONTH((DATE(1899,12,31)+(0*7+IF(Z740&gt;60,Z740-1,Z740))))=4,MONTH((DATE(1899,12,31)+(0*7+IF(Z740&gt;60,Z740-1,Z740))))=5,MONTH((DATE(1899,12,31)+(0*7+IF(Z740&gt;60,Z740-1,Z740))))=6),"2ème",IF(OR(MONTH((DATE(1899,12,31)+(0*7+IF(Z740&gt;60,Z740-1,Z740))))=7,MONTH((DATE(1899,12,31)+(0*7+IF(Z740&gt;60,Z740-1,Z740))))=8,MONTH((DATE(1899,12,31)+(0*7+IF(Z740&gt;60,Z740-1,Z740))))=9),"3ème",IF(OR(MONTH((DATE(1899,12,31)+(0*7+IF(Z740&gt;60,Z740-1,Z740))))=10,MONTH((DATE(1899,12,31)+(0*7+IF(Z740&gt;60,Z740-1,Z740))))=11,MONTH((DATE(1899,12,31)+(0*7+IF(Z740&gt;60,Z740-1,Z740))))=12),"4ème")))))</f>
      </c>
      <c r="AF740" s="131">
        <f>IF(Z740="","",YEAR((DATE(1899,12,31)+(0*7+IF(Z740&gt;60,Z740-1,Z740)))))</f>
      </c>
      <c r="AG740" s="123">
        <f>IF(U740="","",U740)</f>
      </c>
      <c r="AH740" s="124">
        <f>IF(S740="","",S740)</f>
      </c>
      <c r="AI740" s="99">
        <f>IF(P740="","",P740&amp;" ("&amp;O740&amp;"_"&amp;ROW()&amp;")")</f>
      </c>
      <c r="AQ740" s="124">
        <f>IF(T740="","",T740&amp;"1")</f>
      </c>
      <c r="AR740" s="124">
        <f>IF(S740="","",S740&amp;"2")</f>
      </c>
      <c r="AS740" s="30">
        <f>O740</f>
      </c>
    </row>
    <row r="741" s="41" customFormat="1" ht="64.9" customHeight="1">
      <c r="A741" s="188"/>
      <c r="B741" s="116"/>
      <c r="C741" s="116"/>
      <c r="D741" s="181"/>
      <c r="E741" s="181"/>
      <c r="F741" t="s" s="107">
        <v>67</v>
      </c>
      <c r="G741" s="116"/>
      <c r="H741" s="105">
        <f>IF(B741="","",SUMIF(O1:O1961,A741,AA1:AA1961))</f>
      </c>
      <c r="I741" s="105">
        <f>IF(B741="","",(SUMIF(O1:O1961,A741,AB1:AB1961)+(SUMIF(O1:O1961,A741,AC1:AC1961))))</f>
      </c>
      <c r="J741" s="116"/>
      <c r="K741" s="105">
        <f>IFERROR(J741/H741,"")</f>
      </c>
      <c r="L741" s="116"/>
      <c r="M741" s="116"/>
      <c r="N741" s="116"/>
      <c r="O741" s="119"/>
      <c r="P741" s="116"/>
      <c r="Q741" s="116"/>
      <c r="R741" s="116"/>
      <c r="S741" s="119"/>
      <c r="T741" s="119"/>
      <c r="U741" s="116"/>
      <c r="V741" s="116"/>
      <c r="W741" s="116"/>
      <c r="X741" s="116"/>
      <c r="Y741" s="116"/>
      <c r="Z741" s="116"/>
      <c r="AA741" s="116"/>
      <c r="AB741" s="116"/>
      <c r="AC741" s="119"/>
      <c r="AD741" s="207"/>
      <c r="AE741" s="130">
        <f>IF(Z741="","",IF(OR(MONTH((DATE(1899,12,31)+(0*7+IF(Z741&gt;60,Z741-1,Z741))))=1,MONTH((DATE(1899,12,31)+(0*7+IF(Z741&gt;60,Z741-1,Z741))))=2,MONTH((DATE(1899,12,31)+(0*7+IF(Z741&gt;60,Z741-1,Z741))))=3),"1er",IF(OR(MONTH((DATE(1899,12,31)+(0*7+IF(Z741&gt;60,Z741-1,Z741))))=4,MONTH((DATE(1899,12,31)+(0*7+IF(Z741&gt;60,Z741-1,Z741))))=5,MONTH((DATE(1899,12,31)+(0*7+IF(Z741&gt;60,Z741-1,Z741))))=6),"2ème",IF(OR(MONTH((DATE(1899,12,31)+(0*7+IF(Z741&gt;60,Z741-1,Z741))))=7,MONTH((DATE(1899,12,31)+(0*7+IF(Z741&gt;60,Z741-1,Z741))))=8,MONTH((DATE(1899,12,31)+(0*7+IF(Z741&gt;60,Z741-1,Z741))))=9),"3ème",IF(OR(MONTH((DATE(1899,12,31)+(0*7+IF(Z741&gt;60,Z741-1,Z741))))=10,MONTH((DATE(1899,12,31)+(0*7+IF(Z741&gt;60,Z741-1,Z741))))=11,MONTH((DATE(1899,12,31)+(0*7+IF(Z741&gt;60,Z741-1,Z741))))=12),"4ème")))))</f>
      </c>
      <c r="AF741" s="131">
        <f>IF(Z741="","",YEAR((DATE(1899,12,31)+(0*7+IF(Z741&gt;60,Z741-1,Z741)))))</f>
      </c>
      <c r="AG741" s="123">
        <f>IF(U741="","",U741)</f>
      </c>
      <c r="AH741" s="124">
        <f>IF(S741="","",S741)</f>
      </c>
      <c r="AI741" s="99">
        <f>IF(P741="","",P741&amp;" ("&amp;O741&amp;"_"&amp;ROW()&amp;")")</f>
      </c>
      <c r="AQ741" s="124">
        <f>IF(T741="","",T741&amp;"1")</f>
      </c>
      <c r="AR741" s="124">
        <f>IF(S741="","",S741&amp;"2")</f>
      </c>
      <c r="AS741" s="30">
        <f>O741</f>
      </c>
    </row>
    <row r="742" s="41" customFormat="1" ht="64.9" customHeight="1">
      <c r="A742" s="188"/>
      <c r="B742" s="116"/>
      <c r="C742" s="116"/>
      <c r="D742" s="181"/>
      <c r="E742" s="181"/>
      <c r="F742" t="s" s="107">
        <v>67</v>
      </c>
      <c r="G742" s="116"/>
      <c r="H742" s="105">
        <f>IF(B742="","",SUMIF(O1:O1961,A742,AA1:AA1961))</f>
      </c>
      <c r="I742" s="105">
        <f>IF(B742="","",(SUMIF(O1:O1961,A742,AB1:AB1961)+(SUMIF(O1:O1961,A742,AC1:AC1961))))</f>
      </c>
      <c r="J742" s="116"/>
      <c r="K742" s="105">
        <f>IFERROR(J742/H742,"")</f>
      </c>
      <c r="L742" s="116"/>
      <c r="M742" s="116"/>
      <c r="N742" s="116"/>
      <c r="O742" s="119"/>
      <c r="P742" s="116"/>
      <c r="Q742" s="116"/>
      <c r="R742" s="116"/>
      <c r="S742" s="119"/>
      <c r="T742" s="119"/>
      <c r="U742" s="116"/>
      <c r="V742" s="116"/>
      <c r="W742" s="116"/>
      <c r="X742" s="116"/>
      <c r="Y742" s="116"/>
      <c r="Z742" s="116"/>
      <c r="AA742" s="116"/>
      <c r="AB742" s="116"/>
      <c r="AC742" s="119"/>
      <c r="AD742" s="207"/>
      <c r="AE742" s="130">
        <f>IF(Z742="","",IF(OR(MONTH((DATE(1899,12,31)+(0*7+IF(Z742&gt;60,Z742-1,Z742))))=1,MONTH((DATE(1899,12,31)+(0*7+IF(Z742&gt;60,Z742-1,Z742))))=2,MONTH((DATE(1899,12,31)+(0*7+IF(Z742&gt;60,Z742-1,Z742))))=3),"1er",IF(OR(MONTH((DATE(1899,12,31)+(0*7+IF(Z742&gt;60,Z742-1,Z742))))=4,MONTH((DATE(1899,12,31)+(0*7+IF(Z742&gt;60,Z742-1,Z742))))=5,MONTH((DATE(1899,12,31)+(0*7+IF(Z742&gt;60,Z742-1,Z742))))=6),"2ème",IF(OR(MONTH((DATE(1899,12,31)+(0*7+IF(Z742&gt;60,Z742-1,Z742))))=7,MONTH((DATE(1899,12,31)+(0*7+IF(Z742&gt;60,Z742-1,Z742))))=8,MONTH((DATE(1899,12,31)+(0*7+IF(Z742&gt;60,Z742-1,Z742))))=9),"3ème",IF(OR(MONTH((DATE(1899,12,31)+(0*7+IF(Z742&gt;60,Z742-1,Z742))))=10,MONTH((DATE(1899,12,31)+(0*7+IF(Z742&gt;60,Z742-1,Z742))))=11,MONTH((DATE(1899,12,31)+(0*7+IF(Z742&gt;60,Z742-1,Z742))))=12),"4ème")))))</f>
      </c>
      <c r="AF742" s="131">
        <f>IF(Z742="","",YEAR((DATE(1899,12,31)+(0*7+IF(Z742&gt;60,Z742-1,Z742)))))</f>
      </c>
      <c r="AG742" s="123">
        <f>IF(U742="","",U742)</f>
      </c>
      <c r="AH742" s="124">
        <f>IF(S742="","",S742)</f>
      </c>
      <c r="AI742" s="99">
        <f>IF(P742="","",P742&amp;" ("&amp;O742&amp;"_"&amp;ROW()&amp;")")</f>
      </c>
      <c r="AQ742" s="124">
        <f>IF(T742="","",T742&amp;"1")</f>
      </c>
      <c r="AR742" s="124">
        <f>IF(S742="","",S742&amp;"2")</f>
      </c>
      <c r="AS742" s="30">
        <f>O742</f>
      </c>
    </row>
    <row r="743" s="41" customFormat="1" ht="64.9" customHeight="1">
      <c r="A743" s="188"/>
      <c r="B743" s="116"/>
      <c r="C743" s="116"/>
      <c r="D743" s="181"/>
      <c r="E743" s="181"/>
      <c r="F743" t="s" s="107">
        <v>67</v>
      </c>
      <c r="G743" s="116"/>
      <c r="H743" s="105">
        <f>IF(B743="","",SUMIF(O1:O1961,A743,AA1:AA1961))</f>
      </c>
      <c r="I743" s="105">
        <f>IF(B743="","",(SUMIF(O1:O1961,A743,AB1:AB1961)+(SUMIF(O1:O1961,A743,AC1:AC1961))))</f>
      </c>
      <c r="J743" s="116"/>
      <c r="K743" s="105">
        <f>IFERROR(J743/H743,"")</f>
      </c>
      <c r="L743" s="116"/>
      <c r="M743" s="116"/>
      <c r="N743" s="116"/>
      <c r="O743" s="119"/>
      <c r="P743" s="116"/>
      <c r="Q743" s="116"/>
      <c r="R743" s="116"/>
      <c r="S743" s="119"/>
      <c r="T743" s="119"/>
      <c r="U743" s="116"/>
      <c r="V743" s="116"/>
      <c r="W743" s="116"/>
      <c r="X743" s="116"/>
      <c r="Y743" s="116"/>
      <c r="Z743" s="116"/>
      <c r="AA743" s="116"/>
      <c r="AB743" s="116"/>
      <c r="AC743" s="119"/>
      <c r="AD743" s="207"/>
      <c r="AE743" s="130">
        <f>IF(Z743="","",IF(OR(MONTH((DATE(1899,12,31)+(0*7+IF(Z743&gt;60,Z743-1,Z743))))=1,MONTH((DATE(1899,12,31)+(0*7+IF(Z743&gt;60,Z743-1,Z743))))=2,MONTH((DATE(1899,12,31)+(0*7+IF(Z743&gt;60,Z743-1,Z743))))=3),"1er",IF(OR(MONTH((DATE(1899,12,31)+(0*7+IF(Z743&gt;60,Z743-1,Z743))))=4,MONTH((DATE(1899,12,31)+(0*7+IF(Z743&gt;60,Z743-1,Z743))))=5,MONTH((DATE(1899,12,31)+(0*7+IF(Z743&gt;60,Z743-1,Z743))))=6),"2ème",IF(OR(MONTH((DATE(1899,12,31)+(0*7+IF(Z743&gt;60,Z743-1,Z743))))=7,MONTH((DATE(1899,12,31)+(0*7+IF(Z743&gt;60,Z743-1,Z743))))=8,MONTH((DATE(1899,12,31)+(0*7+IF(Z743&gt;60,Z743-1,Z743))))=9),"3ème",IF(OR(MONTH((DATE(1899,12,31)+(0*7+IF(Z743&gt;60,Z743-1,Z743))))=10,MONTH((DATE(1899,12,31)+(0*7+IF(Z743&gt;60,Z743-1,Z743))))=11,MONTH((DATE(1899,12,31)+(0*7+IF(Z743&gt;60,Z743-1,Z743))))=12),"4ème")))))</f>
      </c>
      <c r="AF743" s="131">
        <f>IF(Z743="","",YEAR((DATE(1899,12,31)+(0*7+IF(Z743&gt;60,Z743-1,Z743)))))</f>
      </c>
      <c r="AG743" s="123">
        <f>IF(U743="","",U743)</f>
      </c>
      <c r="AH743" s="124">
        <f>IF(S743="","",S743)</f>
      </c>
      <c r="AI743" s="99">
        <f>IF(P743="","",P743&amp;" ("&amp;O743&amp;"_"&amp;ROW()&amp;")")</f>
      </c>
      <c r="AQ743" s="124">
        <f>IF(T743="","",T743&amp;"1")</f>
      </c>
      <c r="AR743" s="124">
        <f>IF(S743="","",S743&amp;"2")</f>
      </c>
      <c r="AS743" s="30">
        <f>O743</f>
      </c>
    </row>
    <row r="744" s="41" customFormat="1" ht="64.9" customHeight="1">
      <c r="A744" s="188"/>
      <c r="B744" s="116"/>
      <c r="C744" s="116"/>
      <c r="D744" s="181"/>
      <c r="E744" s="181"/>
      <c r="F744" t="s" s="107">
        <v>67</v>
      </c>
      <c r="G744" s="116"/>
      <c r="H744" s="105">
        <f>IF(B744="","",SUMIF(O1:O1961,A744,AA1:AA1961))</f>
      </c>
      <c r="I744" s="105">
        <f>IF(B744="","",(SUMIF(O1:O1961,A744,AB1:AB1961)+(SUMIF(O1:O1961,A744,AC1:AC1961))))</f>
      </c>
      <c r="J744" s="116"/>
      <c r="K744" s="105">
        <f>IFERROR(J744/H744,"")</f>
      </c>
      <c r="L744" s="116"/>
      <c r="M744" s="116"/>
      <c r="N744" s="116"/>
      <c r="O744" s="119"/>
      <c r="P744" s="116"/>
      <c r="Q744" s="116"/>
      <c r="R744" s="116"/>
      <c r="S744" s="119"/>
      <c r="T744" s="119"/>
      <c r="U744" s="116"/>
      <c r="V744" s="116"/>
      <c r="W744" s="116"/>
      <c r="X744" s="116"/>
      <c r="Y744" s="116"/>
      <c r="Z744" s="116"/>
      <c r="AA744" s="116"/>
      <c r="AB744" s="116"/>
      <c r="AC744" s="119"/>
      <c r="AD744" s="207"/>
      <c r="AE744" s="130">
        <f>IF(Z744="","",IF(OR(MONTH((DATE(1899,12,31)+(0*7+IF(Z744&gt;60,Z744-1,Z744))))=1,MONTH((DATE(1899,12,31)+(0*7+IF(Z744&gt;60,Z744-1,Z744))))=2,MONTH((DATE(1899,12,31)+(0*7+IF(Z744&gt;60,Z744-1,Z744))))=3),"1er",IF(OR(MONTH((DATE(1899,12,31)+(0*7+IF(Z744&gt;60,Z744-1,Z744))))=4,MONTH((DATE(1899,12,31)+(0*7+IF(Z744&gt;60,Z744-1,Z744))))=5,MONTH((DATE(1899,12,31)+(0*7+IF(Z744&gt;60,Z744-1,Z744))))=6),"2ème",IF(OR(MONTH((DATE(1899,12,31)+(0*7+IF(Z744&gt;60,Z744-1,Z744))))=7,MONTH((DATE(1899,12,31)+(0*7+IF(Z744&gt;60,Z744-1,Z744))))=8,MONTH((DATE(1899,12,31)+(0*7+IF(Z744&gt;60,Z744-1,Z744))))=9),"3ème",IF(OR(MONTH((DATE(1899,12,31)+(0*7+IF(Z744&gt;60,Z744-1,Z744))))=10,MONTH((DATE(1899,12,31)+(0*7+IF(Z744&gt;60,Z744-1,Z744))))=11,MONTH((DATE(1899,12,31)+(0*7+IF(Z744&gt;60,Z744-1,Z744))))=12),"4ème")))))</f>
      </c>
      <c r="AF744" s="131">
        <f>IF(Z744="","",YEAR((DATE(1899,12,31)+(0*7+IF(Z744&gt;60,Z744-1,Z744)))))</f>
      </c>
      <c r="AG744" s="123">
        <f>IF(U744="","",U744)</f>
      </c>
      <c r="AH744" s="124">
        <f>IF(S744="","",S744)</f>
      </c>
      <c r="AI744" s="99">
        <f>IF(P744="","",P744&amp;" ("&amp;O744&amp;"_"&amp;ROW()&amp;")")</f>
      </c>
      <c r="AQ744" s="124">
        <f>IF(T744="","",T744&amp;"1")</f>
      </c>
      <c r="AR744" s="124">
        <f>IF(S744="","",S744&amp;"2")</f>
      </c>
      <c r="AS744" s="30">
        <f>O744</f>
      </c>
    </row>
    <row r="745" s="41" customFormat="1" ht="64.9" customHeight="1">
      <c r="A745" s="188"/>
      <c r="B745" s="116"/>
      <c r="C745" s="116"/>
      <c r="D745" s="181"/>
      <c r="E745" s="181"/>
      <c r="F745" t="s" s="107">
        <v>67</v>
      </c>
      <c r="G745" s="116"/>
      <c r="H745" s="105">
        <f>IF(B745="","",SUMIF(O1:O1961,A745,AA1:AA1961))</f>
      </c>
      <c r="I745" s="105">
        <f>IF(B745="","",(SUMIF(O1:O1961,A745,AB1:AB1961)+(SUMIF(O1:O1961,A745,AC1:AC1961))))</f>
      </c>
      <c r="J745" s="116"/>
      <c r="K745" s="105">
        <f>IFERROR(J745/H745,"")</f>
      </c>
      <c r="L745" s="116"/>
      <c r="M745" s="116"/>
      <c r="N745" s="116"/>
      <c r="O745" s="119"/>
      <c r="P745" s="116"/>
      <c r="Q745" s="116"/>
      <c r="R745" s="116"/>
      <c r="S745" s="119"/>
      <c r="T745" s="119"/>
      <c r="U745" s="116"/>
      <c r="V745" s="116"/>
      <c r="W745" s="116"/>
      <c r="X745" s="116"/>
      <c r="Y745" s="116"/>
      <c r="Z745" s="116"/>
      <c r="AA745" s="116"/>
      <c r="AB745" s="116"/>
      <c r="AC745" s="119"/>
      <c r="AD745" s="207"/>
      <c r="AE745" s="130">
        <f>IF(Z745="","",IF(OR(MONTH((DATE(1899,12,31)+(0*7+IF(Z745&gt;60,Z745-1,Z745))))=1,MONTH((DATE(1899,12,31)+(0*7+IF(Z745&gt;60,Z745-1,Z745))))=2,MONTH((DATE(1899,12,31)+(0*7+IF(Z745&gt;60,Z745-1,Z745))))=3),"1er",IF(OR(MONTH((DATE(1899,12,31)+(0*7+IF(Z745&gt;60,Z745-1,Z745))))=4,MONTH((DATE(1899,12,31)+(0*7+IF(Z745&gt;60,Z745-1,Z745))))=5,MONTH((DATE(1899,12,31)+(0*7+IF(Z745&gt;60,Z745-1,Z745))))=6),"2ème",IF(OR(MONTH((DATE(1899,12,31)+(0*7+IF(Z745&gt;60,Z745-1,Z745))))=7,MONTH((DATE(1899,12,31)+(0*7+IF(Z745&gt;60,Z745-1,Z745))))=8,MONTH((DATE(1899,12,31)+(0*7+IF(Z745&gt;60,Z745-1,Z745))))=9),"3ème",IF(OR(MONTH((DATE(1899,12,31)+(0*7+IF(Z745&gt;60,Z745-1,Z745))))=10,MONTH((DATE(1899,12,31)+(0*7+IF(Z745&gt;60,Z745-1,Z745))))=11,MONTH((DATE(1899,12,31)+(0*7+IF(Z745&gt;60,Z745-1,Z745))))=12),"4ème")))))</f>
      </c>
      <c r="AF745" s="131">
        <f>IF(Z745="","",YEAR((DATE(1899,12,31)+(0*7+IF(Z745&gt;60,Z745-1,Z745)))))</f>
      </c>
      <c r="AG745" s="123">
        <f>IF(U745="","",U745)</f>
      </c>
      <c r="AH745" s="124">
        <f>IF(S745="","",S745)</f>
      </c>
      <c r="AI745" s="99">
        <f>IF(P745="","",P745&amp;" ("&amp;O745&amp;"_"&amp;ROW()&amp;")")</f>
      </c>
      <c r="AQ745" s="124">
        <f>IF(T745="","",T745&amp;"1")</f>
      </c>
      <c r="AR745" s="124">
        <f>IF(S745="","",S745&amp;"2")</f>
      </c>
      <c r="AS745" s="30">
        <f>O745</f>
      </c>
    </row>
    <row r="746" s="41" customFormat="1" ht="64.9" customHeight="1">
      <c r="A746" s="188"/>
      <c r="B746" s="116"/>
      <c r="C746" s="116"/>
      <c r="D746" s="181"/>
      <c r="E746" s="181"/>
      <c r="F746" t="s" s="107">
        <v>67</v>
      </c>
      <c r="G746" s="116"/>
      <c r="H746" s="105">
        <f>IF(B746="","",SUMIF(O1:O1961,A746,AA1:AA1961))</f>
      </c>
      <c r="I746" s="105">
        <f>IF(B746="","",(SUMIF(O1:O1961,A746,AB1:AB1961)+(SUMIF(O1:O1961,A746,AC1:AC1961))))</f>
      </c>
      <c r="J746" s="116"/>
      <c r="K746" s="105">
        <f>IFERROR(J746/H746,"")</f>
      </c>
      <c r="L746" s="116"/>
      <c r="M746" s="116"/>
      <c r="N746" s="116"/>
      <c r="O746" s="119"/>
      <c r="P746" s="116"/>
      <c r="Q746" s="116"/>
      <c r="R746" s="116"/>
      <c r="S746" s="119"/>
      <c r="T746" s="119"/>
      <c r="U746" s="116"/>
      <c r="V746" s="116"/>
      <c r="W746" s="116"/>
      <c r="X746" s="116"/>
      <c r="Y746" s="116"/>
      <c r="Z746" s="116"/>
      <c r="AA746" s="116"/>
      <c r="AB746" s="116"/>
      <c r="AC746" s="119"/>
      <c r="AD746" s="207"/>
      <c r="AE746" s="130">
        <f>IF(Z746="","",IF(OR(MONTH((DATE(1899,12,31)+(0*7+IF(Z746&gt;60,Z746-1,Z746))))=1,MONTH((DATE(1899,12,31)+(0*7+IF(Z746&gt;60,Z746-1,Z746))))=2,MONTH((DATE(1899,12,31)+(0*7+IF(Z746&gt;60,Z746-1,Z746))))=3),"1er",IF(OR(MONTH((DATE(1899,12,31)+(0*7+IF(Z746&gt;60,Z746-1,Z746))))=4,MONTH((DATE(1899,12,31)+(0*7+IF(Z746&gt;60,Z746-1,Z746))))=5,MONTH((DATE(1899,12,31)+(0*7+IF(Z746&gt;60,Z746-1,Z746))))=6),"2ème",IF(OR(MONTH((DATE(1899,12,31)+(0*7+IF(Z746&gt;60,Z746-1,Z746))))=7,MONTH((DATE(1899,12,31)+(0*7+IF(Z746&gt;60,Z746-1,Z746))))=8,MONTH((DATE(1899,12,31)+(0*7+IF(Z746&gt;60,Z746-1,Z746))))=9),"3ème",IF(OR(MONTH((DATE(1899,12,31)+(0*7+IF(Z746&gt;60,Z746-1,Z746))))=10,MONTH((DATE(1899,12,31)+(0*7+IF(Z746&gt;60,Z746-1,Z746))))=11,MONTH((DATE(1899,12,31)+(0*7+IF(Z746&gt;60,Z746-1,Z746))))=12),"4ème")))))</f>
      </c>
      <c r="AF746" s="131">
        <f>IF(Z746="","",YEAR((DATE(1899,12,31)+(0*7+IF(Z746&gt;60,Z746-1,Z746)))))</f>
      </c>
      <c r="AG746" s="123">
        <f>IF(U746="","",U746)</f>
      </c>
      <c r="AH746" s="124">
        <f>IF(S746="","",S746)</f>
      </c>
      <c r="AI746" s="99">
        <f>IF(P746="","",P746&amp;" ("&amp;O746&amp;"_"&amp;ROW()&amp;")")</f>
      </c>
      <c r="AQ746" s="124">
        <f>IF(T746="","",T746&amp;"1")</f>
      </c>
      <c r="AR746" s="124">
        <f>IF(S746="","",S746&amp;"2")</f>
      </c>
      <c r="AS746" s="30">
        <f>O746</f>
      </c>
    </row>
    <row r="747" s="41" customFormat="1" ht="64.9" customHeight="1">
      <c r="A747" s="188"/>
      <c r="B747" s="116"/>
      <c r="C747" s="116"/>
      <c r="D747" s="181"/>
      <c r="E747" s="181"/>
      <c r="F747" t="s" s="107">
        <v>67</v>
      </c>
      <c r="G747" s="116"/>
      <c r="H747" s="105">
        <f>IF(B747="","",SUMIF(O1:O1961,A747,AA1:AA1961))</f>
      </c>
      <c r="I747" s="105">
        <f>IF(B747="","",(SUMIF(O1:O1961,A747,AB1:AB1961)+(SUMIF(O1:O1961,A747,AC1:AC1961))))</f>
      </c>
      <c r="J747" s="116"/>
      <c r="K747" s="105">
        <f>IFERROR(J747/H747,"")</f>
      </c>
      <c r="L747" s="116"/>
      <c r="M747" s="116"/>
      <c r="N747" s="116"/>
      <c r="O747" s="119"/>
      <c r="P747" s="116"/>
      <c r="Q747" s="116"/>
      <c r="R747" s="116"/>
      <c r="S747" s="119"/>
      <c r="T747" s="119"/>
      <c r="U747" s="116"/>
      <c r="V747" s="116"/>
      <c r="W747" s="116"/>
      <c r="X747" s="116"/>
      <c r="Y747" s="116"/>
      <c r="Z747" s="116"/>
      <c r="AA747" s="116"/>
      <c r="AB747" s="116"/>
      <c r="AC747" s="119"/>
      <c r="AD747" s="207"/>
      <c r="AE747" s="130">
        <f>IF(Z747="","",IF(OR(MONTH((DATE(1899,12,31)+(0*7+IF(Z747&gt;60,Z747-1,Z747))))=1,MONTH((DATE(1899,12,31)+(0*7+IF(Z747&gt;60,Z747-1,Z747))))=2,MONTH((DATE(1899,12,31)+(0*7+IF(Z747&gt;60,Z747-1,Z747))))=3),"1er",IF(OR(MONTH((DATE(1899,12,31)+(0*7+IF(Z747&gt;60,Z747-1,Z747))))=4,MONTH((DATE(1899,12,31)+(0*7+IF(Z747&gt;60,Z747-1,Z747))))=5,MONTH((DATE(1899,12,31)+(0*7+IF(Z747&gt;60,Z747-1,Z747))))=6),"2ème",IF(OR(MONTH((DATE(1899,12,31)+(0*7+IF(Z747&gt;60,Z747-1,Z747))))=7,MONTH((DATE(1899,12,31)+(0*7+IF(Z747&gt;60,Z747-1,Z747))))=8,MONTH((DATE(1899,12,31)+(0*7+IF(Z747&gt;60,Z747-1,Z747))))=9),"3ème",IF(OR(MONTH((DATE(1899,12,31)+(0*7+IF(Z747&gt;60,Z747-1,Z747))))=10,MONTH((DATE(1899,12,31)+(0*7+IF(Z747&gt;60,Z747-1,Z747))))=11,MONTH((DATE(1899,12,31)+(0*7+IF(Z747&gt;60,Z747-1,Z747))))=12),"4ème")))))</f>
      </c>
      <c r="AF747" s="131">
        <f>IF(Z747="","",YEAR((DATE(1899,12,31)+(0*7+IF(Z747&gt;60,Z747-1,Z747)))))</f>
      </c>
      <c r="AG747" s="123">
        <f>IF(U747="","",U747)</f>
      </c>
      <c r="AH747" s="124">
        <f>IF(S747="","",S747)</f>
      </c>
      <c r="AI747" s="99">
        <f>IF(P747="","",P747&amp;" ("&amp;O747&amp;"_"&amp;ROW()&amp;")")</f>
      </c>
      <c r="AQ747" s="124">
        <f>IF(T747="","",T747&amp;"1")</f>
      </c>
      <c r="AR747" s="124">
        <f>IF(S747="","",S747&amp;"2")</f>
      </c>
      <c r="AS747" s="30">
        <f>O747</f>
      </c>
    </row>
    <row r="748" s="41" customFormat="1" ht="64.9" customHeight="1">
      <c r="A748" s="188"/>
      <c r="B748" s="116"/>
      <c r="C748" s="116"/>
      <c r="D748" s="181"/>
      <c r="E748" s="181"/>
      <c r="F748" t="s" s="107">
        <v>67</v>
      </c>
      <c r="G748" s="116"/>
      <c r="H748" s="105">
        <f>IF(B748="","",SUMIF(O1:O1961,A748,AA1:AA1961))</f>
      </c>
      <c r="I748" s="105">
        <f>IF(B748="","",(SUMIF(O1:O1961,A748,AB1:AB1961)+(SUMIF(O1:O1961,A748,AC1:AC1961))))</f>
      </c>
      <c r="J748" s="116"/>
      <c r="K748" s="105">
        <f>IFERROR(J748/H748,"")</f>
      </c>
      <c r="L748" s="116"/>
      <c r="M748" s="116"/>
      <c r="N748" s="116"/>
      <c r="O748" s="119"/>
      <c r="P748" s="116"/>
      <c r="Q748" s="116"/>
      <c r="R748" s="116"/>
      <c r="S748" s="119"/>
      <c r="T748" s="119"/>
      <c r="U748" s="116"/>
      <c r="V748" s="116"/>
      <c r="W748" s="116"/>
      <c r="X748" s="116"/>
      <c r="Y748" s="116"/>
      <c r="Z748" s="116"/>
      <c r="AA748" s="116"/>
      <c r="AB748" s="116"/>
      <c r="AC748" s="119"/>
      <c r="AD748" s="207"/>
      <c r="AE748" s="130">
        <f>IF(Z748="","",IF(OR(MONTH((DATE(1899,12,31)+(0*7+IF(Z748&gt;60,Z748-1,Z748))))=1,MONTH((DATE(1899,12,31)+(0*7+IF(Z748&gt;60,Z748-1,Z748))))=2,MONTH((DATE(1899,12,31)+(0*7+IF(Z748&gt;60,Z748-1,Z748))))=3),"1er",IF(OR(MONTH((DATE(1899,12,31)+(0*7+IF(Z748&gt;60,Z748-1,Z748))))=4,MONTH((DATE(1899,12,31)+(0*7+IF(Z748&gt;60,Z748-1,Z748))))=5,MONTH((DATE(1899,12,31)+(0*7+IF(Z748&gt;60,Z748-1,Z748))))=6),"2ème",IF(OR(MONTH((DATE(1899,12,31)+(0*7+IF(Z748&gt;60,Z748-1,Z748))))=7,MONTH((DATE(1899,12,31)+(0*7+IF(Z748&gt;60,Z748-1,Z748))))=8,MONTH((DATE(1899,12,31)+(0*7+IF(Z748&gt;60,Z748-1,Z748))))=9),"3ème",IF(OR(MONTH((DATE(1899,12,31)+(0*7+IF(Z748&gt;60,Z748-1,Z748))))=10,MONTH((DATE(1899,12,31)+(0*7+IF(Z748&gt;60,Z748-1,Z748))))=11,MONTH((DATE(1899,12,31)+(0*7+IF(Z748&gt;60,Z748-1,Z748))))=12),"4ème")))))</f>
      </c>
      <c r="AF748" s="131">
        <f>IF(Z748="","",YEAR((DATE(1899,12,31)+(0*7+IF(Z748&gt;60,Z748-1,Z748)))))</f>
      </c>
      <c r="AG748" s="123">
        <f>IF(U748="","",U748)</f>
      </c>
      <c r="AH748" s="124">
        <f>IF(S748="","",S748)</f>
      </c>
      <c r="AI748" s="99">
        <f>IF(P748="","",P748&amp;" ("&amp;O748&amp;"_"&amp;ROW()&amp;")")</f>
      </c>
      <c r="AQ748" s="124">
        <f>IF(T748="","",T748&amp;"1")</f>
      </c>
      <c r="AR748" s="124">
        <f>IF(S748="","",S748&amp;"2")</f>
      </c>
      <c r="AS748" s="30">
        <f>O748</f>
      </c>
    </row>
    <row r="749" s="41" customFormat="1" ht="64.9" customHeight="1">
      <c r="A749" s="188"/>
      <c r="B749" s="116"/>
      <c r="C749" s="116"/>
      <c r="D749" s="181"/>
      <c r="E749" s="181"/>
      <c r="F749" t="s" s="107">
        <v>67</v>
      </c>
      <c r="G749" s="116"/>
      <c r="H749" s="105">
        <f>IF(B749="","",SUMIF(O1:O1961,A749,AA1:AA1961))</f>
      </c>
      <c r="I749" s="105">
        <f>IF(B749="","",(SUMIF(O1:O1961,A749,AB1:AB1961)+(SUMIF(O1:O1961,A749,AC1:AC1961))))</f>
      </c>
      <c r="J749" s="116"/>
      <c r="K749" s="105">
        <f>IFERROR(J749/H749,"")</f>
      </c>
      <c r="L749" s="116"/>
      <c r="M749" s="116"/>
      <c r="N749" s="116"/>
      <c r="O749" s="119"/>
      <c r="P749" s="116"/>
      <c r="Q749" s="116"/>
      <c r="R749" s="116"/>
      <c r="S749" s="119"/>
      <c r="T749" s="119"/>
      <c r="U749" s="116"/>
      <c r="V749" s="116"/>
      <c r="W749" s="116"/>
      <c r="X749" s="116"/>
      <c r="Y749" s="116"/>
      <c r="Z749" s="116"/>
      <c r="AA749" s="116"/>
      <c r="AB749" s="116"/>
      <c r="AC749" s="119"/>
      <c r="AD749" s="207"/>
      <c r="AE749" s="130">
        <f>IF(Z749="","",IF(OR(MONTH((DATE(1899,12,31)+(0*7+IF(Z749&gt;60,Z749-1,Z749))))=1,MONTH((DATE(1899,12,31)+(0*7+IF(Z749&gt;60,Z749-1,Z749))))=2,MONTH((DATE(1899,12,31)+(0*7+IF(Z749&gt;60,Z749-1,Z749))))=3),"1er",IF(OR(MONTH((DATE(1899,12,31)+(0*7+IF(Z749&gt;60,Z749-1,Z749))))=4,MONTH((DATE(1899,12,31)+(0*7+IF(Z749&gt;60,Z749-1,Z749))))=5,MONTH((DATE(1899,12,31)+(0*7+IF(Z749&gt;60,Z749-1,Z749))))=6),"2ème",IF(OR(MONTH((DATE(1899,12,31)+(0*7+IF(Z749&gt;60,Z749-1,Z749))))=7,MONTH((DATE(1899,12,31)+(0*7+IF(Z749&gt;60,Z749-1,Z749))))=8,MONTH((DATE(1899,12,31)+(0*7+IF(Z749&gt;60,Z749-1,Z749))))=9),"3ème",IF(OR(MONTH((DATE(1899,12,31)+(0*7+IF(Z749&gt;60,Z749-1,Z749))))=10,MONTH((DATE(1899,12,31)+(0*7+IF(Z749&gt;60,Z749-1,Z749))))=11,MONTH((DATE(1899,12,31)+(0*7+IF(Z749&gt;60,Z749-1,Z749))))=12),"4ème")))))</f>
      </c>
      <c r="AF749" s="131">
        <f>IF(Z749="","",YEAR((DATE(1899,12,31)+(0*7+IF(Z749&gt;60,Z749-1,Z749)))))</f>
      </c>
      <c r="AG749" s="123">
        <f>IF(U749="","",U749)</f>
      </c>
      <c r="AH749" s="124">
        <f>IF(S749="","",S749)</f>
      </c>
      <c r="AI749" s="99">
        <f>IF(P749="","",P749&amp;" ("&amp;O749&amp;"_"&amp;ROW()&amp;")")</f>
      </c>
      <c r="AQ749" s="124">
        <f>IF(T749="","",T749&amp;"1")</f>
      </c>
      <c r="AR749" s="124">
        <f>IF(S749="","",S749&amp;"2")</f>
      </c>
      <c r="AS749" s="30">
        <f>O749</f>
      </c>
    </row>
    <row r="750" s="41" customFormat="1" ht="64.9" customHeight="1">
      <c r="A750" s="188"/>
      <c r="B750" s="116"/>
      <c r="C750" s="116"/>
      <c r="D750" s="181"/>
      <c r="E750" s="181"/>
      <c r="F750" t="s" s="107">
        <v>67</v>
      </c>
      <c r="G750" s="116"/>
      <c r="H750" s="105">
        <f>IF(B750="","",SUMIF(O1:O1961,A750,AA1:AA1961))</f>
      </c>
      <c r="I750" s="105">
        <f>IF(B750="","",(SUMIF(O1:O1961,A750,AB1:AB1961)+(SUMIF(O1:O1961,A750,AC1:AC1961))))</f>
      </c>
      <c r="J750" s="116"/>
      <c r="K750" s="105">
        <f>IFERROR(J750/H750,"")</f>
      </c>
      <c r="L750" s="116"/>
      <c r="M750" s="116"/>
      <c r="N750" s="116"/>
      <c r="O750" s="119"/>
      <c r="P750" s="116"/>
      <c r="Q750" s="116"/>
      <c r="R750" s="116"/>
      <c r="S750" s="119"/>
      <c r="T750" s="119"/>
      <c r="U750" s="116"/>
      <c r="V750" s="116"/>
      <c r="W750" s="116"/>
      <c r="X750" s="116"/>
      <c r="Y750" s="116"/>
      <c r="Z750" s="116"/>
      <c r="AA750" s="116"/>
      <c r="AB750" s="116"/>
      <c r="AC750" s="119"/>
      <c r="AD750" s="207"/>
      <c r="AE750" s="130">
        <f>IF(Z750="","",IF(OR(MONTH((DATE(1899,12,31)+(0*7+IF(Z750&gt;60,Z750-1,Z750))))=1,MONTH((DATE(1899,12,31)+(0*7+IF(Z750&gt;60,Z750-1,Z750))))=2,MONTH((DATE(1899,12,31)+(0*7+IF(Z750&gt;60,Z750-1,Z750))))=3),"1er",IF(OR(MONTH((DATE(1899,12,31)+(0*7+IF(Z750&gt;60,Z750-1,Z750))))=4,MONTH((DATE(1899,12,31)+(0*7+IF(Z750&gt;60,Z750-1,Z750))))=5,MONTH((DATE(1899,12,31)+(0*7+IF(Z750&gt;60,Z750-1,Z750))))=6),"2ème",IF(OR(MONTH((DATE(1899,12,31)+(0*7+IF(Z750&gt;60,Z750-1,Z750))))=7,MONTH((DATE(1899,12,31)+(0*7+IF(Z750&gt;60,Z750-1,Z750))))=8,MONTH((DATE(1899,12,31)+(0*7+IF(Z750&gt;60,Z750-1,Z750))))=9),"3ème",IF(OR(MONTH((DATE(1899,12,31)+(0*7+IF(Z750&gt;60,Z750-1,Z750))))=10,MONTH((DATE(1899,12,31)+(0*7+IF(Z750&gt;60,Z750-1,Z750))))=11,MONTH((DATE(1899,12,31)+(0*7+IF(Z750&gt;60,Z750-1,Z750))))=12),"4ème")))))</f>
      </c>
      <c r="AF750" s="131">
        <f>IF(Z750="","",YEAR((DATE(1899,12,31)+(0*7+IF(Z750&gt;60,Z750-1,Z750)))))</f>
      </c>
      <c r="AG750" s="123">
        <f>IF(U750="","",U750)</f>
      </c>
      <c r="AH750" s="124">
        <f>IF(S750="","",S750)</f>
      </c>
      <c r="AI750" s="99">
        <f>IF(P750="","",P750&amp;" ("&amp;O750&amp;"_"&amp;ROW()&amp;")")</f>
      </c>
      <c r="AQ750" s="124">
        <f>IF(T750="","",T750&amp;"1")</f>
      </c>
      <c r="AR750" s="124">
        <f>IF(S750="","",S750&amp;"2")</f>
      </c>
      <c r="AS750" s="30">
        <f>O750</f>
      </c>
    </row>
    <row r="751" s="41" customFormat="1" ht="64.9" customHeight="1">
      <c r="A751" s="188"/>
      <c r="B751" s="116"/>
      <c r="C751" s="116"/>
      <c r="D751" s="181"/>
      <c r="E751" s="181"/>
      <c r="F751" t="s" s="107">
        <v>67</v>
      </c>
      <c r="G751" s="116"/>
      <c r="H751" s="105">
        <f>IF(B751="","",SUMIF(O1:O1961,A751,AA1:AA1961))</f>
      </c>
      <c r="I751" s="105">
        <f>IF(B751="","",(SUMIF(O1:O1961,A751,AB1:AB1961)+(SUMIF(O1:O1961,A751,AC1:AC1961))))</f>
      </c>
      <c r="J751" s="116"/>
      <c r="K751" s="105">
        <f>IFERROR(J751/H751,"")</f>
      </c>
      <c r="L751" s="116"/>
      <c r="M751" s="116"/>
      <c r="N751" s="116"/>
      <c r="O751" s="119"/>
      <c r="P751" s="116"/>
      <c r="Q751" s="116"/>
      <c r="R751" s="116"/>
      <c r="S751" s="119"/>
      <c r="T751" s="119"/>
      <c r="U751" s="116"/>
      <c r="V751" s="116"/>
      <c r="W751" s="116"/>
      <c r="X751" s="116"/>
      <c r="Y751" s="116"/>
      <c r="Z751" s="116"/>
      <c r="AA751" s="116"/>
      <c r="AB751" s="116"/>
      <c r="AC751" s="119"/>
      <c r="AD751" s="207"/>
      <c r="AE751" s="130">
        <f>IF(Z751="","",IF(OR(MONTH((DATE(1899,12,31)+(0*7+IF(Z751&gt;60,Z751-1,Z751))))=1,MONTH((DATE(1899,12,31)+(0*7+IF(Z751&gt;60,Z751-1,Z751))))=2,MONTH((DATE(1899,12,31)+(0*7+IF(Z751&gt;60,Z751-1,Z751))))=3),"1er",IF(OR(MONTH((DATE(1899,12,31)+(0*7+IF(Z751&gt;60,Z751-1,Z751))))=4,MONTH((DATE(1899,12,31)+(0*7+IF(Z751&gt;60,Z751-1,Z751))))=5,MONTH((DATE(1899,12,31)+(0*7+IF(Z751&gt;60,Z751-1,Z751))))=6),"2ème",IF(OR(MONTH((DATE(1899,12,31)+(0*7+IF(Z751&gt;60,Z751-1,Z751))))=7,MONTH((DATE(1899,12,31)+(0*7+IF(Z751&gt;60,Z751-1,Z751))))=8,MONTH((DATE(1899,12,31)+(0*7+IF(Z751&gt;60,Z751-1,Z751))))=9),"3ème",IF(OR(MONTH((DATE(1899,12,31)+(0*7+IF(Z751&gt;60,Z751-1,Z751))))=10,MONTH((DATE(1899,12,31)+(0*7+IF(Z751&gt;60,Z751-1,Z751))))=11,MONTH((DATE(1899,12,31)+(0*7+IF(Z751&gt;60,Z751-1,Z751))))=12),"4ème")))))</f>
      </c>
      <c r="AF751" s="131">
        <f>IF(Z751="","",YEAR((DATE(1899,12,31)+(0*7+IF(Z751&gt;60,Z751-1,Z751)))))</f>
      </c>
      <c r="AG751" s="123">
        <f>IF(U751="","",U751)</f>
      </c>
      <c r="AH751" s="124">
        <f>IF(S751="","",S751)</f>
      </c>
      <c r="AI751" s="99">
        <f>IF(P751="","",P751&amp;" ("&amp;O751&amp;"_"&amp;ROW()&amp;")")</f>
      </c>
      <c r="AQ751" s="124">
        <f>IF(T751="","",T751&amp;"1")</f>
      </c>
      <c r="AR751" s="124">
        <f>IF(S751="","",S751&amp;"2")</f>
      </c>
      <c r="AS751" s="30">
        <f>O751</f>
      </c>
    </row>
    <row r="752" s="41" customFormat="1" ht="64.9" customHeight="1">
      <c r="A752" s="188"/>
      <c r="B752" s="116"/>
      <c r="C752" s="116"/>
      <c r="D752" s="181"/>
      <c r="E752" s="181"/>
      <c r="F752" t="s" s="107">
        <v>67</v>
      </c>
      <c r="G752" s="116"/>
      <c r="H752" s="105">
        <f>IF(B752="","",SUMIF(O1:O1961,A752,AA1:AA1961))</f>
      </c>
      <c r="I752" s="105">
        <f>IF(B752="","",(SUMIF(O1:O1961,A752,AB1:AB1961)+(SUMIF(O1:O1961,A752,AC1:AC1961))))</f>
      </c>
      <c r="J752" s="116"/>
      <c r="K752" s="105">
        <f>IFERROR(J752/H752,"")</f>
      </c>
      <c r="L752" s="116"/>
      <c r="M752" s="116"/>
      <c r="N752" s="116"/>
      <c r="O752" s="119"/>
      <c r="P752" s="116"/>
      <c r="Q752" s="116"/>
      <c r="R752" s="116"/>
      <c r="S752" s="119"/>
      <c r="T752" s="119"/>
      <c r="U752" s="116"/>
      <c r="V752" s="116"/>
      <c r="W752" s="116"/>
      <c r="X752" s="116"/>
      <c r="Y752" s="116"/>
      <c r="Z752" s="116"/>
      <c r="AA752" s="116"/>
      <c r="AB752" s="116"/>
      <c r="AC752" s="119"/>
      <c r="AD752" s="207"/>
      <c r="AE752" s="130">
        <f>IF(Z752="","",IF(OR(MONTH((DATE(1899,12,31)+(0*7+IF(Z752&gt;60,Z752-1,Z752))))=1,MONTH((DATE(1899,12,31)+(0*7+IF(Z752&gt;60,Z752-1,Z752))))=2,MONTH((DATE(1899,12,31)+(0*7+IF(Z752&gt;60,Z752-1,Z752))))=3),"1er",IF(OR(MONTH((DATE(1899,12,31)+(0*7+IF(Z752&gt;60,Z752-1,Z752))))=4,MONTH((DATE(1899,12,31)+(0*7+IF(Z752&gt;60,Z752-1,Z752))))=5,MONTH((DATE(1899,12,31)+(0*7+IF(Z752&gt;60,Z752-1,Z752))))=6),"2ème",IF(OR(MONTH((DATE(1899,12,31)+(0*7+IF(Z752&gt;60,Z752-1,Z752))))=7,MONTH((DATE(1899,12,31)+(0*7+IF(Z752&gt;60,Z752-1,Z752))))=8,MONTH((DATE(1899,12,31)+(0*7+IF(Z752&gt;60,Z752-1,Z752))))=9),"3ème",IF(OR(MONTH((DATE(1899,12,31)+(0*7+IF(Z752&gt;60,Z752-1,Z752))))=10,MONTH((DATE(1899,12,31)+(0*7+IF(Z752&gt;60,Z752-1,Z752))))=11,MONTH((DATE(1899,12,31)+(0*7+IF(Z752&gt;60,Z752-1,Z752))))=12),"4ème")))))</f>
      </c>
      <c r="AF752" s="131">
        <f>IF(Z752="","",YEAR((DATE(1899,12,31)+(0*7+IF(Z752&gt;60,Z752-1,Z752)))))</f>
      </c>
      <c r="AG752" s="123">
        <f>IF(U752="","",U752)</f>
      </c>
      <c r="AH752" s="124">
        <f>IF(S752="","",S752)</f>
      </c>
      <c r="AI752" s="99">
        <f>IF(P752="","",P752&amp;" ("&amp;O752&amp;"_"&amp;ROW()&amp;")")</f>
      </c>
      <c r="AQ752" s="124">
        <f>IF(T752="","",T752&amp;"1")</f>
      </c>
      <c r="AR752" s="124">
        <f>IF(S752="","",S752&amp;"2")</f>
      </c>
      <c r="AS752" s="30">
        <f>O752</f>
      </c>
    </row>
    <row r="753" s="41" customFormat="1" ht="64.9" customHeight="1">
      <c r="A753" s="188"/>
      <c r="B753" s="116"/>
      <c r="C753" s="116"/>
      <c r="D753" s="181"/>
      <c r="E753" s="181"/>
      <c r="F753" t="s" s="107">
        <v>67</v>
      </c>
      <c r="G753" s="116"/>
      <c r="H753" s="105">
        <f>IF(B753="","",SUMIF(O1:O1961,A753,AA1:AA1961))</f>
      </c>
      <c r="I753" s="105">
        <f>IF(B753="","",(SUMIF(O1:O1961,A753,AB1:AB1961)+(SUMIF(O1:O1961,A753,AC1:AC1961))))</f>
      </c>
      <c r="J753" s="116"/>
      <c r="K753" s="105">
        <f>IFERROR(J753/H753,"")</f>
      </c>
      <c r="L753" s="116"/>
      <c r="M753" s="116"/>
      <c r="N753" s="116"/>
      <c r="O753" s="119"/>
      <c r="P753" s="116"/>
      <c r="Q753" s="116"/>
      <c r="R753" s="116"/>
      <c r="S753" s="119"/>
      <c r="T753" s="119"/>
      <c r="U753" s="116"/>
      <c r="V753" s="116"/>
      <c r="W753" s="116"/>
      <c r="X753" s="116"/>
      <c r="Y753" s="116"/>
      <c r="Z753" s="116"/>
      <c r="AA753" s="116"/>
      <c r="AB753" s="116"/>
      <c r="AC753" s="119"/>
      <c r="AD753" s="207"/>
      <c r="AE753" s="130">
        <f>IF(Z753="","",IF(OR(MONTH((DATE(1899,12,31)+(0*7+IF(Z753&gt;60,Z753-1,Z753))))=1,MONTH((DATE(1899,12,31)+(0*7+IF(Z753&gt;60,Z753-1,Z753))))=2,MONTH((DATE(1899,12,31)+(0*7+IF(Z753&gt;60,Z753-1,Z753))))=3),"1er",IF(OR(MONTH((DATE(1899,12,31)+(0*7+IF(Z753&gt;60,Z753-1,Z753))))=4,MONTH((DATE(1899,12,31)+(0*7+IF(Z753&gt;60,Z753-1,Z753))))=5,MONTH((DATE(1899,12,31)+(0*7+IF(Z753&gt;60,Z753-1,Z753))))=6),"2ème",IF(OR(MONTH((DATE(1899,12,31)+(0*7+IF(Z753&gt;60,Z753-1,Z753))))=7,MONTH((DATE(1899,12,31)+(0*7+IF(Z753&gt;60,Z753-1,Z753))))=8,MONTH((DATE(1899,12,31)+(0*7+IF(Z753&gt;60,Z753-1,Z753))))=9),"3ème",IF(OR(MONTH((DATE(1899,12,31)+(0*7+IF(Z753&gt;60,Z753-1,Z753))))=10,MONTH((DATE(1899,12,31)+(0*7+IF(Z753&gt;60,Z753-1,Z753))))=11,MONTH((DATE(1899,12,31)+(0*7+IF(Z753&gt;60,Z753-1,Z753))))=12),"4ème")))))</f>
      </c>
      <c r="AF753" s="131">
        <f>IF(Z753="","",YEAR((DATE(1899,12,31)+(0*7+IF(Z753&gt;60,Z753-1,Z753)))))</f>
      </c>
      <c r="AG753" s="123">
        <f>IF(U753="","",U753)</f>
      </c>
      <c r="AH753" s="124">
        <f>IF(S753="","",S753)</f>
      </c>
      <c r="AI753" s="99">
        <f>IF(P753="","",P753&amp;" ("&amp;O753&amp;"_"&amp;ROW()&amp;")")</f>
      </c>
      <c r="AQ753" s="124">
        <f>IF(T753="","",T753&amp;"1")</f>
      </c>
      <c r="AR753" s="124">
        <f>IF(S753="","",S753&amp;"2")</f>
      </c>
      <c r="AS753" s="30">
        <f>O753</f>
      </c>
    </row>
    <row r="754" s="41" customFormat="1" ht="64.9" customHeight="1">
      <c r="A754" s="188"/>
      <c r="B754" s="116"/>
      <c r="C754" s="116"/>
      <c r="D754" s="181"/>
      <c r="E754" s="181"/>
      <c r="F754" t="s" s="107">
        <v>67</v>
      </c>
      <c r="G754" s="116"/>
      <c r="H754" s="105">
        <f>IF(B754="","",SUMIF(O1:O1961,A754,AA1:AA1961))</f>
      </c>
      <c r="I754" s="105">
        <f>IF(B754="","",(SUMIF(O1:O1961,A754,AB1:AB1961)+(SUMIF(O1:O1961,A754,AC1:AC1961))))</f>
      </c>
      <c r="J754" s="116"/>
      <c r="K754" s="105">
        <f>IFERROR(J754/H754,"")</f>
      </c>
      <c r="L754" s="116"/>
      <c r="M754" s="116"/>
      <c r="N754" s="116"/>
      <c r="O754" s="119"/>
      <c r="P754" s="116"/>
      <c r="Q754" s="116"/>
      <c r="R754" s="116"/>
      <c r="S754" s="119"/>
      <c r="T754" s="119"/>
      <c r="U754" s="116"/>
      <c r="V754" s="116"/>
      <c r="W754" s="116"/>
      <c r="X754" s="116"/>
      <c r="Y754" s="116"/>
      <c r="Z754" s="116"/>
      <c r="AA754" s="116"/>
      <c r="AB754" s="116"/>
      <c r="AC754" s="119"/>
      <c r="AD754" s="207"/>
      <c r="AE754" s="130">
        <f>IF(Z754="","",IF(OR(MONTH((DATE(1899,12,31)+(0*7+IF(Z754&gt;60,Z754-1,Z754))))=1,MONTH((DATE(1899,12,31)+(0*7+IF(Z754&gt;60,Z754-1,Z754))))=2,MONTH((DATE(1899,12,31)+(0*7+IF(Z754&gt;60,Z754-1,Z754))))=3),"1er",IF(OR(MONTH((DATE(1899,12,31)+(0*7+IF(Z754&gt;60,Z754-1,Z754))))=4,MONTH((DATE(1899,12,31)+(0*7+IF(Z754&gt;60,Z754-1,Z754))))=5,MONTH((DATE(1899,12,31)+(0*7+IF(Z754&gt;60,Z754-1,Z754))))=6),"2ème",IF(OR(MONTH((DATE(1899,12,31)+(0*7+IF(Z754&gt;60,Z754-1,Z754))))=7,MONTH((DATE(1899,12,31)+(0*7+IF(Z754&gt;60,Z754-1,Z754))))=8,MONTH((DATE(1899,12,31)+(0*7+IF(Z754&gt;60,Z754-1,Z754))))=9),"3ème",IF(OR(MONTH((DATE(1899,12,31)+(0*7+IF(Z754&gt;60,Z754-1,Z754))))=10,MONTH((DATE(1899,12,31)+(0*7+IF(Z754&gt;60,Z754-1,Z754))))=11,MONTH((DATE(1899,12,31)+(0*7+IF(Z754&gt;60,Z754-1,Z754))))=12),"4ème")))))</f>
      </c>
      <c r="AF754" s="131">
        <f>IF(Z754="","",YEAR((DATE(1899,12,31)+(0*7+IF(Z754&gt;60,Z754-1,Z754)))))</f>
      </c>
      <c r="AG754" s="123">
        <f>IF(U754="","",U754)</f>
      </c>
      <c r="AH754" s="124">
        <f>IF(S754="","",S754)</f>
      </c>
      <c r="AI754" s="99">
        <f>IF(P754="","",P754&amp;" ("&amp;O754&amp;"_"&amp;ROW()&amp;")")</f>
      </c>
      <c r="AQ754" s="124">
        <f>IF(T754="","",T754&amp;"1")</f>
      </c>
      <c r="AR754" s="124">
        <f>IF(S754="","",S754&amp;"2")</f>
      </c>
      <c r="AS754" s="30">
        <f>O754</f>
      </c>
    </row>
    <row r="755" s="41" customFormat="1" ht="64.9" customHeight="1">
      <c r="A755" s="188"/>
      <c r="B755" s="116"/>
      <c r="C755" s="116"/>
      <c r="D755" s="181"/>
      <c r="E755" s="181"/>
      <c r="F755" t="s" s="107">
        <v>67</v>
      </c>
      <c r="G755" s="116"/>
      <c r="H755" s="105">
        <f>IF(B755="","",SUMIF(O1:O1961,A755,AA1:AA1961))</f>
      </c>
      <c r="I755" s="105">
        <f>IF(B755="","",(SUMIF(O1:O1961,A755,AB1:AB1961)+(SUMIF(O1:O1961,A755,AC1:AC1961))))</f>
      </c>
      <c r="J755" s="116"/>
      <c r="K755" s="105">
        <f>IFERROR(J755/H755,"")</f>
      </c>
      <c r="L755" s="116"/>
      <c r="M755" s="116"/>
      <c r="N755" s="116"/>
      <c r="O755" s="119"/>
      <c r="P755" s="116"/>
      <c r="Q755" s="116"/>
      <c r="R755" s="116"/>
      <c r="S755" s="119"/>
      <c r="T755" s="119"/>
      <c r="U755" s="116"/>
      <c r="V755" s="116"/>
      <c r="W755" s="116"/>
      <c r="X755" s="116"/>
      <c r="Y755" s="116"/>
      <c r="Z755" s="116"/>
      <c r="AA755" s="116"/>
      <c r="AB755" s="116"/>
      <c r="AC755" s="119"/>
      <c r="AD755" s="207"/>
      <c r="AE755" s="130">
        <f>IF(Z755="","",IF(OR(MONTH((DATE(1899,12,31)+(0*7+IF(Z755&gt;60,Z755-1,Z755))))=1,MONTH((DATE(1899,12,31)+(0*7+IF(Z755&gt;60,Z755-1,Z755))))=2,MONTH((DATE(1899,12,31)+(0*7+IF(Z755&gt;60,Z755-1,Z755))))=3),"1er",IF(OR(MONTH((DATE(1899,12,31)+(0*7+IF(Z755&gt;60,Z755-1,Z755))))=4,MONTH((DATE(1899,12,31)+(0*7+IF(Z755&gt;60,Z755-1,Z755))))=5,MONTH((DATE(1899,12,31)+(0*7+IF(Z755&gt;60,Z755-1,Z755))))=6),"2ème",IF(OR(MONTH((DATE(1899,12,31)+(0*7+IF(Z755&gt;60,Z755-1,Z755))))=7,MONTH((DATE(1899,12,31)+(0*7+IF(Z755&gt;60,Z755-1,Z755))))=8,MONTH((DATE(1899,12,31)+(0*7+IF(Z755&gt;60,Z755-1,Z755))))=9),"3ème",IF(OR(MONTH((DATE(1899,12,31)+(0*7+IF(Z755&gt;60,Z755-1,Z755))))=10,MONTH((DATE(1899,12,31)+(0*7+IF(Z755&gt;60,Z755-1,Z755))))=11,MONTH((DATE(1899,12,31)+(0*7+IF(Z755&gt;60,Z755-1,Z755))))=12),"4ème")))))</f>
      </c>
      <c r="AF755" s="131">
        <f>IF(Z755="","",YEAR((DATE(1899,12,31)+(0*7+IF(Z755&gt;60,Z755-1,Z755)))))</f>
      </c>
      <c r="AG755" s="123">
        <f>IF(U755="","",U755)</f>
      </c>
      <c r="AH755" s="124">
        <f>IF(S755="","",S755)</f>
      </c>
      <c r="AI755" s="99">
        <f>IF(P755="","",P755&amp;" ("&amp;O755&amp;"_"&amp;ROW()&amp;")")</f>
      </c>
      <c r="AQ755" s="124">
        <f>IF(T755="","",T755&amp;"1")</f>
      </c>
      <c r="AR755" s="124">
        <f>IF(S755="","",S755&amp;"2")</f>
      </c>
      <c r="AS755" s="30">
        <f>O755</f>
      </c>
    </row>
    <row r="756" s="41" customFormat="1" ht="64.9" customHeight="1">
      <c r="A756" s="188"/>
      <c r="B756" s="116"/>
      <c r="C756" s="116"/>
      <c r="D756" s="181"/>
      <c r="E756" s="181"/>
      <c r="F756" t="s" s="107">
        <v>67</v>
      </c>
      <c r="G756" s="116"/>
      <c r="H756" s="105">
        <f>IF(B756="","",SUMIF(O1:O1961,A756,AA1:AA1961))</f>
      </c>
      <c r="I756" s="105">
        <f>IF(B756="","",(SUMIF(O1:O1961,A756,AB1:AB1961)+(SUMIF(O1:O1961,A756,AC1:AC1961))))</f>
      </c>
      <c r="J756" s="116"/>
      <c r="K756" s="105">
        <f>IFERROR(J756/H756,"")</f>
      </c>
      <c r="L756" s="116"/>
      <c r="M756" s="116"/>
      <c r="N756" s="116"/>
      <c r="O756" s="119"/>
      <c r="P756" s="116"/>
      <c r="Q756" s="116"/>
      <c r="R756" s="116"/>
      <c r="S756" s="119"/>
      <c r="T756" s="119"/>
      <c r="U756" s="116"/>
      <c r="V756" s="116"/>
      <c r="W756" s="116"/>
      <c r="X756" s="116"/>
      <c r="Y756" s="116"/>
      <c r="Z756" s="116"/>
      <c r="AA756" s="116"/>
      <c r="AB756" s="116"/>
      <c r="AC756" s="119"/>
      <c r="AD756" s="207"/>
      <c r="AE756" s="130">
        <f>IF(Z756="","",IF(OR(MONTH((DATE(1899,12,31)+(0*7+IF(Z756&gt;60,Z756-1,Z756))))=1,MONTH((DATE(1899,12,31)+(0*7+IF(Z756&gt;60,Z756-1,Z756))))=2,MONTH((DATE(1899,12,31)+(0*7+IF(Z756&gt;60,Z756-1,Z756))))=3),"1er",IF(OR(MONTH((DATE(1899,12,31)+(0*7+IF(Z756&gt;60,Z756-1,Z756))))=4,MONTH((DATE(1899,12,31)+(0*7+IF(Z756&gt;60,Z756-1,Z756))))=5,MONTH((DATE(1899,12,31)+(0*7+IF(Z756&gt;60,Z756-1,Z756))))=6),"2ème",IF(OR(MONTH((DATE(1899,12,31)+(0*7+IF(Z756&gt;60,Z756-1,Z756))))=7,MONTH((DATE(1899,12,31)+(0*7+IF(Z756&gt;60,Z756-1,Z756))))=8,MONTH((DATE(1899,12,31)+(0*7+IF(Z756&gt;60,Z756-1,Z756))))=9),"3ème",IF(OR(MONTH((DATE(1899,12,31)+(0*7+IF(Z756&gt;60,Z756-1,Z756))))=10,MONTH((DATE(1899,12,31)+(0*7+IF(Z756&gt;60,Z756-1,Z756))))=11,MONTH((DATE(1899,12,31)+(0*7+IF(Z756&gt;60,Z756-1,Z756))))=12),"4ème")))))</f>
      </c>
      <c r="AF756" s="131">
        <f>IF(Z756="","",YEAR((DATE(1899,12,31)+(0*7+IF(Z756&gt;60,Z756-1,Z756)))))</f>
      </c>
      <c r="AG756" s="123">
        <f>IF(U756="","",U756)</f>
      </c>
      <c r="AH756" s="124">
        <f>IF(S756="","",S756)</f>
      </c>
      <c r="AI756" s="99">
        <f>IF(P756="","",P756&amp;" ("&amp;O756&amp;"_"&amp;ROW()&amp;")")</f>
      </c>
      <c r="AQ756" s="124">
        <f>IF(T756="","",T756&amp;"1")</f>
      </c>
      <c r="AR756" s="124">
        <f>IF(S756="","",S756&amp;"2")</f>
      </c>
      <c r="AS756" s="30">
        <f>O756</f>
      </c>
    </row>
    <row r="757" s="41" customFormat="1" ht="64.9" customHeight="1">
      <c r="A757" s="188"/>
      <c r="B757" s="116"/>
      <c r="C757" s="116"/>
      <c r="D757" s="181"/>
      <c r="E757" s="181"/>
      <c r="F757" t="s" s="107">
        <v>67</v>
      </c>
      <c r="G757" s="116"/>
      <c r="H757" s="105">
        <f>IF(B757="","",SUMIF(O1:O1961,A757,AA1:AA1961))</f>
      </c>
      <c r="I757" s="105">
        <f>IF(B757="","",(SUMIF(O1:O1961,A757,AB1:AB1961)+(SUMIF(O1:O1961,A757,AC1:AC1961))))</f>
      </c>
      <c r="J757" s="116"/>
      <c r="K757" s="105">
        <f>IFERROR(J757/H757,"")</f>
      </c>
      <c r="L757" s="116"/>
      <c r="M757" s="116"/>
      <c r="N757" s="116"/>
      <c r="O757" s="119"/>
      <c r="P757" s="116"/>
      <c r="Q757" s="116"/>
      <c r="R757" s="116"/>
      <c r="S757" s="119"/>
      <c r="T757" s="119"/>
      <c r="U757" s="116"/>
      <c r="V757" s="116"/>
      <c r="W757" s="116"/>
      <c r="X757" s="116"/>
      <c r="Y757" s="116"/>
      <c r="Z757" s="116"/>
      <c r="AA757" s="116"/>
      <c r="AB757" s="116"/>
      <c r="AC757" s="119"/>
      <c r="AD757" s="207"/>
      <c r="AE757" s="130">
        <f>IF(Z757="","",IF(OR(MONTH((DATE(1899,12,31)+(0*7+IF(Z757&gt;60,Z757-1,Z757))))=1,MONTH((DATE(1899,12,31)+(0*7+IF(Z757&gt;60,Z757-1,Z757))))=2,MONTH((DATE(1899,12,31)+(0*7+IF(Z757&gt;60,Z757-1,Z757))))=3),"1er",IF(OR(MONTH((DATE(1899,12,31)+(0*7+IF(Z757&gt;60,Z757-1,Z757))))=4,MONTH((DATE(1899,12,31)+(0*7+IF(Z757&gt;60,Z757-1,Z757))))=5,MONTH((DATE(1899,12,31)+(0*7+IF(Z757&gt;60,Z757-1,Z757))))=6),"2ème",IF(OR(MONTH((DATE(1899,12,31)+(0*7+IF(Z757&gt;60,Z757-1,Z757))))=7,MONTH((DATE(1899,12,31)+(0*7+IF(Z757&gt;60,Z757-1,Z757))))=8,MONTH((DATE(1899,12,31)+(0*7+IF(Z757&gt;60,Z757-1,Z757))))=9),"3ème",IF(OR(MONTH((DATE(1899,12,31)+(0*7+IF(Z757&gt;60,Z757-1,Z757))))=10,MONTH((DATE(1899,12,31)+(0*7+IF(Z757&gt;60,Z757-1,Z757))))=11,MONTH((DATE(1899,12,31)+(0*7+IF(Z757&gt;60,Z757-1,Z757))))=12),"4ème")))))</f>
      </c>
      <c r="AF757" s="131">
        <f>IF(Z757="","",YEAR((DATE(1899,12,31)+(0*7+IF(Z757&gt;60,Z757-1,Z757)))))</f>
      </c>
      <c r="AG757" s="123">
        <f>IF(U757="","",U757)</f>
      </c>
      <c r="AH757" s="124">
        <f>IF(S757="","",S757)</f>
      </c>
      <c r="AI757" s="99">
        <f>IF(P757="","",P757&amp;" ("&amp;O757&amp;"_"&amp;ROW()&amp;")")</f>
      </c>
      <c r="AQ757" s="124">
        <f>IF(T757="","",T757&amp;"1")</f>
      </c>
      <c r="AR757" s="124">
        <f>IF(S757="","",S757&amp;"2")</f>
      </c>
      <c r="AS757" s="30">
        <f>O757</f>
      </c>
    </row>
    <row r="758" s="41" customFormat="1" ht="64.9" customHeight="1">
      <c r="A758" s="188"/>
      <c r="B758" s="116"/>
      <c r="C758" s="116"/>
      <c r="D758" s="181"/>
      <c r="E758" s="181"/>
      <c r="F758" t="s" s="107">
        <v>67</v>
      </c>
      <c r="G758" s="116"/>
      <c r="H758" s="105">
        <f>IF(B758="","",SUMIF(O1:O1961,A758,AA1:AA1961))</f>
      </c>
      <c r="I758" s="105">
        <f>IF(B758="","",(SUMIF(O1:O1961,A758,AB1:AB1961)+(SUMIF(O1:O1961,A758,AC1:AC1961))))</f>
      </c>
      <c r="J758" s="116"/>
      <c r="K758" s="105">
        <f>IFERROR(J758/H758,"")</f>
      </c>
      <c r="L758" s="116"/>
      <c r="M758" s="116"/>
      <c r="N758" s="116"/>
      <c r="O758" s="119"/>
      <c r="P758" s="116"/>
      <c r="Q758" s="116"/>
      <c r="R758" s="116"/>
      <c r="S758" s="119"/>
      <c r="T758" s="119"/>
      <c r="U758" s="116"/>
      <c r="V758" s="116"/>
      <c r="W758" s="116"/>
      <c r="X758" s="116"/>
      <c r="Y758" s="116"/>
      <c r="Z758" s="116"/>
      <c r="AA758" s="116"/>
      <c r="AB758" s="116"/>
      <c r="AC758" s="119"/>
      <c r="AD758" s="207"/>
      <c r="AE758" s="130">
        <f>IF(Z758="","",IF(OR(MONTH((DATE(1899,12,31)+(0*7+IF(Z758&gt;60,Z758-1,Z758))))=1,MONTH((DATE(1899,12,31)+(0*7+IF(Z758&gt;60,Z758-1,Z758))))=2,MONTH((DATE(1899,12,31)+(0*7+IF(Z758&gt;60,Z758-1,Z758))))=3),"1er",IF(OR(MONTH((DATE(1899,12,31)+(0*7+IF(Z758&gt;60,Z758-1,Z758))))=4,MONTH((DATE(1899,12,31)+(0*7+IF(Z758&gt;60,Z758-1,Z758))))=5,MONTH((DATE(1899,12,31)+(0*7+IF(Z758&gt;60,Z758-1,Z758))))=6),"2ème",IF(OR(MONTH((DATE(1899,12,31)+(0*7+IF(Z758&gt;60,Z758-1,Z758))))=7,MONTH((DATE(1899,12,31)+(0*7+IF(Z758&gt;60,Z758-1,Z758))))=8,MONTH((DATE(1899,12,31)+(0*7+IF(Z758&gt;60,Z758-1,Z758))))=9),"3ème",IF(OR(MONTH((DATE(1899,12,31)+(0*7+IF(Z758&gt;60,Z758-1,Z758))))=10,MONTH((DATE(1899,12,31)+(0*7+IF(Z758&gt;60,Z758-1,Z758))))=11,MONTH((DATE(1899,12,31)+(0*7+IF(Z758&gt;60,Z758-1,Z758))))=12),"4ème")))))</f>
      </c>
      <c r="AF758" s="131">
        <f>IF(Z758="","",YEAR((DATE(1899,12,31)+(0*7+IF(Z758&gt;60,Z758-1,Z758)))))</f>
      </c>
      <c r="AG758" s="123">
        <f>IF(U758="","",U758)</f>
      </c>
      <c r="AH758" s="124">
        <f>IF(S758="","",S758)</f>
      </c>
      <c r="AI758" s="99">
        <f>IF(P758="","",P758&amp;" ("&amp;O758&amp;"_"&amp;ROW()&amp;")")</f>
      </c>
      <c r="AQ758" s="124">
        <f>IF(T758="","",T758&amp;"1")</f>
      </c>
      <c r="AR758" s="124">
        <f>IF(S758="","",S758&amp;"2")</f>
      </c>
      <c r="AS758" s="30">
        <f>O758</f>
      </c>
    </row>
    <row r="759" s="41" customFormat="1" ht="64.9" customHeight="1">
      <c r="A759" s="188"/>
      <c r="B759" s="116"/>
      <c r="C759" s="116"/>
      <c r="D759" s="181"/>
      <c r="E759" s="181"/>
      <c r="F759" t="s" s="107">
        <v>67</v>
      </c>
      <c r="G759" s="116"/>
      <c r="H759" s="105">
        <f>IF(B759="","",SUMIF(O1:O1961,A759,AA1:AA1961))</f>
      </c>
      <c r="I759" s="105">
        <f>IF(B759="","",(SUMIF(O1:O1961,A759,AB1:AB1961)+(SUMIF(O1:O1961,A759,AC1:AC1961))))</f>
      </c>
      <c r="J759" s="116"/>
      <c r="K759" s="105">
        <f>IFERROR(J759/H759,"")</f>
      </c>
      <c r="L759" s="116"/>
      <c r="M759" s="116"/>
      <c r="N759" s="116"/>
      <c r="O759" s="119"/>
      <c r="P759" s="116"/>
      <c r="Q759" s="116"/>
      <c r="R759" s="116"/>
      <c r="S759" s="119"/>
      <c r="T759" s="119"/>
      <c r="U759" s="116"/>
      <c r="V759" s="116"/>
      <c r="W759" s="116"/>
      <c r="X759" s="116"/>
      <c r="Y759" s="116"/>
      <c r="Z759" s="116"/>
      <c r="AA759" s="116"/>
      <c r="AB759" s="116"/>
      <c r="AC759" s="119"/>
      <c r="AD759" s="207"/>
      <c r="AE759" s="130">
        <f>IF(Z759="","",IF(OR(MONTH((DATE(1899,12,31)+(0*7+IF(Z759&gt;60,Z759-1,Z759))))=1,MONTH((DATE(1899,12,31)+(0*7+IF(Z759&gt;60,Z759-1,Z759))))=2,MONTH((DATE(1899,12,31)+(0*7+IF(Z759&gt;60,Z759-1,Z759))))=3),"1er",IF(OR(MONTH((DATE(1899,12,31)+(0*7+IF(Z759&gt;60,Z759-1,Z759))))=4,MONTH((DATE(1899,12,31)+(0*7+IF(Z759&gt;60,Z759-1,Z759))))=5,MONTH((DATE(1899,12,31)+(0*7+IF(Z759&gt;60,Z759-1,Z759))))=6),"2ème",IF(OR(MONTH((DATE(1899,12,31)+(0*7+IF(Z759&gt;60,Z759-1,Z759))))=7,MONTH((DATE(1899,12,31)+(0*7+IF(Z759&gt;60,Z759-1,Z759))))=8,MONTH((DATE(1899,12,31)+(0*7+IF(Z759&gt;60,Z759-1,Z759))))=9),"3ème",IF(OR(MONTH((DATE(1899,12,31)+(0*7+IF(Z759&gt;60,Z759-1,Z759))))=10,MONTH((DATE(1899,12,31)+(0*7+IF(Z759&gt;60,Z759-1,Z759))))=11,MONTH((DATE(1899,12,31)+(0*7+IF(Z759&gt;60,Z759-1,Z759))))=12),"4ème")))))</f>
      </c>
      <c r="AF759" s="131">
        <f>IF(Z759="","",YEAR((DATE(1899,12,31)+(0*7+IF(Z759&gt;60,Z759-1,Z759)))))</f>
      </c>
      <c r="AG759" s="123">
        <f>IF(U759="","",U759)</f>
      </c>
      <c r="AH759" s="124">
        <f>IF(S759="","",S759)</f>
      </c>
      <c r="AI759" s="99">
        <f>IF(P759="","",P759&amp;" ("&amp;O759&amp;"_"&amp;ROW()&amp;")")</f>
      </c>
      <c r="AQ759" s="124">
        <f>IF(T759="","",T759&amp;"1")</f>
      </c>
      <c r="AR759" s="124">
        <f>IF(S759="","",S759&amp;"2")</f>
      </c>
      <c r="AS759" s="30">
        <f>O759</f>
      </c>
    </row>
    <row r="760" s="41" customFormat="1" ht="64.9" customHeight="1">
      <c r="A760" s="188"/>
      <c r="B760" s="116"/>
      <c r="C760" s="116"/>
      <c r="D760" s="181"/>
      <c r="E760" s="181"/>
      <c r="F760" t="s" s="107">
        <v>67</v>
      </c>
      <c r="G760" s="116"/>
      <c r="H760" s="105">
        <f>IF(B760="","",SUMIF(O1:O1961,A760,AA1:AA1961))</f>
      </c>
      <c r="I760" s="105">
        <f>IF(B760="","",(SUMIF(O1:O1961,A760,AB1:AB1961)+(SUMIF(O1:O1961,A760,AC1:AC1961))))</f>
      </c>
      <c r="J760" s="116"/>
      <c r="K760" s="105">
        <f>IFERROR(J760/H760,"")</f>
      </c>
      <c r="L760" s="116"/>
      <c r="M760" s="116"/>
      <c r="N760" s="116"/>
      <c r="O760" s="119"/>
      <c r="P760" s="116"/>
      <c r="Q760" s="116"/>
      <c r="R760" s="116"/>
      <c r="S760" s="119"/>
      <c r="T760" s="119"/>
      <c r="U760" s="116"/>
      <c r="V760" s="116"/>
      <c r="W760" s="116"/>
      <c r="X760" s="116"/>
      <c r="Y760" s="116"/>
      <c r="Z760" s="116"/>
      <c r="AA760" s="116"/>
      <c r="AB760" s="116"/>
      <c r="AC760" s="119"/>
      <c r="AD760" s="207"/>
      <c r="AE760" s="130">
        <f>IF(Z760="","",IF(OR(MONTH((DATE(1899,12,31)+(0*7+IF(Z760&gt;60,Z760-1,Z760))))=1,MONTH((DATE(1899,12,31)+(0*7+IF(Z760&gt;60,Z760-1,Z760))))=2,MONTH((DATE(1899,12,31)+(0*7+IF(Z760&gt;60,Z760-1,Z760))))=3),"1er",IF(OR(MONTH((DATE(1899,12,31)+(0*7+IF(Z760&gt;60,Z760-1,Z760))))=4,MONTH((DATE(1899,12,31)+(0*7+IF(Z760&gt;60,Z760-1,Z760))))=5,MONTH((DATE(1899,12,31)+(0*7+IF(Z760&gt;60,Z760-1,Z760))))=6),"2ème",IF(OR(MONTH((DATE(1899,12,31)+(0*7+IF(Z760&gt;60,Z760-1,Z760))))=7,MONTH((DATE(1899,12,31)+(0*7+IF(Z760&gt;60,Z760-1,Z760))))=8,MONTH((DATE(1899,12,31)+(0*7+IF(Z760&gt;60,Z760-1,Z760))))=9),"3ème",IF(OR(MONTH((DATE(1899,12,31)+(0*7+IF(Z760&gt;60,Z760-1,Z760))))=10,MONTH((DATE(1899,12,31)+(0*7+IF(Z760&gt;60,Z760-1,Z760))))=11,MONTH((DATE(1899,12,31)+(0*7+IF(Z760&gt;60,Z760-1,Z760))))=12),"4ème")))))</f>
      </c>
      <c r="AF760" s="131">
        <f>IF(Z760="","",YEAR((DATE(1899,12,31)+(0*7+IF(Z760&gt;60,Z760-1,Z760)))))</f>
      </c>
      <c r="AG760" s="123">
        <f>IF(U760="","",U760)</f>
      </c>
      <c r="AH760" s="124">
        <f>IF(S760="","",S760)</f>
      </c>
      <c r="AI760" s="99">
        <f>IF(P760="","",P760&amp;" ("&amp;O760&amp;"_"&amp;ROW()&amp;")")</f>
      </c>
      <c r="AQ760" s="124">
        <f>IF(T760="","",T760&amp;"1")</f>
      </c>
      <c r="AR760" s="124">
        <f>IF(S760="","",S760&amp;"2")</f>
      </c>
      <c r="AS760" s="30">
        <f>O760</f>
      </c>
    </row>
    <row r="761" s="41" customFormat="1" ht="64.9" customHeight="1">
      <c r="A761" s="188"/>
      <c r="B761" s="116"/>
      <c r="C761" s="116"/>
      <c r="D761" s="181"/>
      <c r="E761" s="181"/>
      <c r="F761" t="s" s="107">
        <v>67</v>
      </c>
      <c r="G761" s="116"/>
      <c r="H761" s="105">
        <f>IF(B761="","",SUMIF(O1:O1961,A761,AA1:AA1961))</f>
      </c>
      <c r="I761" s="105">
        <f>IF(B761="","",(SUMIF(O1:O1961,A761,AB1:AB1961)+(SUMIF(O1:O1961,A761,AC1:AC1961))))</f>
      </c>
      <c r="J761" s="116"/>
      <c r="K761" s="105">
        <f>IFERROR(J761/H761,"")</f>
      </c>
      <c r="L761" s="116"/>
      <c r="M761" s="116"/>
      <c r="N761" s="116"/>
      <c r="O761" s="119"/>
      <c r="P761" s="116"/>
      <c r="Q761" s="116"/>
      <c r="R761" s="116"/>
      <c r="S761" s="119"/>
      <c r="T761" s="119"/>
      <c r="U761" s="116"/>
      <c r="V761" s="116"/>
      <c r="W761" s="116"/>
      <c r="X761" s="116"/>
      <c r="Y761" s="116"/>
      <c r="Z761" s="116"/>
      <c r="AA761" s="116"/>
      <c r="AB761" s="116"/>
      <c r="AC761" s="119"/>
      <c r="AD761" s="207"/>
      <c r="AE761" s="130">
        <f>IF(Z761="","",IF(OR(MONTH((DATE(1899,12,31)+(0*7+IF(Z761&gt;60,Z761-1,Z761))))=1,MONTH((DATE(1899,12,31)+(0*7+IF(Z761&gt;60,Z761-1,Z761))))=2,MONTH((DATE(1899,12,31)+(0*7+IF(Z761&gt;60,Z761-1,Z761))))=3),"1er",IF(OR(MONTH((DATE(1899,12,31)+(0*7+IF(Z761&gt;60,Z761-1,Z761))))=4,MONTH((DATE(1899,12,31)+(0*7+IF(Z761&gt;60,Z761-1,Z761))))=5,MONTH((DATE(1899,12,31)+(0*7+IF(Z761&gt;60,Z761-1,Z761))))=6),"2ème",IF(OR(MONTH((DATE(1899,12,31)+(0*7+IF(Z761&gt;60,Z761-1,Z761))))=7,MONTH((DATE(1899,12,31)+(0*7+IF(Z761&gt;60,Z761-1,Z761))))=8,MONTH((DATE(1899,12,31)+(0*7+IF(Z761&gt;60,Z761-1,Z761))))=9),"3ème",IF(OR(MONTH((DATE(1899,12,31)+(0*7+IF(Z761&gt;60,Z761-1,Z761))))=10,MONTH((DATE(1899,12,31)+(0*7+IF(Z761&gt;60,Z761-1,Z761))))=11,MONTH((DATE(1899,12,31)+(0*7+IF(Z761&gt;60,Z761-1,Z761))))=12),"4ème")))))</f>
      </c>
      <c r="AF761" s="131">
        <f>IF(Z761="","",YEAR((DATE(1899,12,31)+(0*7+IF(Z761&gt;60,Z761-1,Z761)))))</f>
      </c>
      <c r="AG761" s="123">
        <f>IF(U761="","",U761)</f>
      </c>
      <c r="AH761" s="124">
        <f>IF(S761="","",S761)</f>
      </c>
      <c r="AI761" s="99">
        <f>IF(P761="","",P761&amp;" ("&amp;O761&amp;"_"&amp;ROW()&amp;")")</f>
      </c>
      <c r="AQ761" s="124">
        <f>IF(T761="","",T761&amp;"1")</f>
      </c>
      <c r="AR761" s="124">
        <f>IF(S761="","",S761&amp;"2")</f>
      </c>
      <c r="AS761" s="30">
        <f>O761</f>
      </c>
    </row>
    <row r="762" s="41" customFormat="1" ht="64.9" customHeight="1">
      <c r="A762" s="188"/>
      <c r="B762" s="116"/>
      <c r="C762" s="116"/>
      <c r="D762" s="181"/>
      <c r="E762" s="181"/>
      <c r="F762" t="s" s="107">
        <v>67</v>
      </c>
      <c r="G762" s="116"/>
      <c r="H762" s="105">
        <f>IF(B762="","",SUMIF(O1:O1961,A762,AA1:AA1961))</f>
      </c>
      <c r="I762" s="105">
        <f>IF(B762="","",(SUMIF(O1:O1961,A762,AB1:AB1961)+(SUMIF(O1:O1961,A762,AC1:AC1961))))</f>
      </c>
      <c r="J762" s="116"/>
      <c r="K762" s="105">
        <f>IFERROR(J762/H762,"")</f>
      </c>
      <c r="L762" s="116"/>
      <c r="M762" s="116"/>
      <c r="N762" s="116"/>
      <c r="O762" s="119"/>
      <c r="P762" s="116"/>
      <c r="Q762" s="116"/>
      <c r="R762" s="116"/>
      <c r="S762" s="119"/>
      <c r="T762" s="119"/>
      <c r="U762" s="116"/>
      <c r="V762" s="116"/>
      <c r="W762" s="116"/>
      <c r="X762" s="116"/>
      <c r="Y762" s="116"/>
      <c r="Z762" s="116"/>
      <c r="AA762" s="116"/>
      <c r="AB762" s="116"/>
      <c r="AC762" s="119"/>
      <c r="AD762" s="207"/>
      <c r="AE762" s="130">
        <f>IF(Z762="","",IF(OR(MONTH((DATE(1899,12,31)+(0*7+IF(Z762&gt;60,Z762-1,Z762))))=1,MONTH((DATE(1899,12,31)+(0*7+IF(Z762&gt;60,Z762-1,Z762))))=2,MONTH((DATE(1899,12,31)+(0*7+IF(Z762&gt;60,Z762-1,Z762))))=3),"1er",IF(OR(MONTH((DATE(1899,12,31)+(0*7+IF(Z762&gt;60,Z762-1,Z762))))=4,MONTH((DATE(1899,12,31)+(0*7+IF(Z762&gt;60,Z762-1,Z762))))=5,MONTH((DATE(1899,12,31)+(0*7+IF(Z762&gt;60,Z762-1,Z762))))=6),"2ème",IF(OR(MONTH((DATE(1899,12,31)+(0*7+IF(Z762&gt;60,Z762-1,Z762))))=7,MONTH((DATE(1899,12,31)+(0*7+IF(Z762&gt;60,Z762-1,Z762))))=8,MONTH((DATE(1899,12,31)+(0*7+IF(Z762&gt;60,Z762-1,Z762))))=9),"3ème",IF(OR(MONTH((DATE(1899,12,31)+(0*7+IF(Z762&gt;60,Z762-1,Z762))))=10,MONTH((DATE(1899,12,31)+(0*7+IF(Z762&gt;60,Z762-1,Z762))))=11,MONTH((DATE(1899,12,31)+(0*7+IF(Z762&gt;60,Z762-1,Z762))))=12),"4ème")))))</f>
      </c>
      <c r="AF762" s="131">
        <f>IF(Z762="","",YEAR((DATE(1899,12,31)+(0*7+IF(Z762&gt;60,Z762-1,Z762)))))</f>
      </c>
      <c r="AG762" s="123">
        <f>IF(U762="","",U762)</f>
      </c>
      <c r="AH762" s="124">
        <f>IF(S762="","",S762)</f>
      </c>
      <c r="AI762" s="99">
        <f>IF(P762="","",P762&amp;" ("&amp;O762&amp;"_"&amp;ROW()&amp;")")</f>
      </c>
      <c r="AQ762" s="124">
        <f>IF(T762="","",T762&amp;"1")</f>
      </c>
      <c r="AR762" s="124">
        <f>IF(S762="","",S762&amp;"2")</f>
      </c>
      <c r="AS762" s="30">
        <f>O762</f>
      </c>
    </row>
    <row r="763" s="41" customFormat="1" ht="64.9" customHeight="1">
      <c r="A763" s="188"/>
      <c r="B763" s="116"/>
      <c r="C763" s="116"/>
      <c r="D763" s="181"/>
      <c r="E763" s="181"/>
      <c r="F763" t="s" s="107">
        <v>67</v>
      </c>
      <c r="G763" s="116"/>
      <c r="H763" s="105">
        <f>IF(B763="","",SUMIF(O1:O1961,A763,AA1:AA1961))</f>
      </c>
      <c r="I763" s="105">
        <f>IF(B763="","",(SUMIF(O1:O1961,A763,AB1:AB1961)+(SUMIF(O1:O1961,A763,AC1:AC1961))))</f>
      </c>
      <c r="J763" s="116"/>
      <c r="K763" s="105">
        <f>IFERROR(J763/H763,"")</f>
      </c>
      <c r="L763" s="116"/>
      <c r="M763" s="116"/>
      <c r="N763" s="116"/>
      <c r="O763" s="119"/>
      <c r="P763" s="116"/>
      <c r="Q763" s="116"/>
      <c r="R763" s="116"/>
      <c r="S763" s="119"/>
      <c r="T763" s="119"/>
      <c r="U763" s="116"/>
      <c r="V763" s="116"/>
      <c r="W763" s="116"/>
      <c r="X763" s="116"/>
      <c r="Y763" s="116"/>
      <c r="Z763" s="116"/>
      <c r="AA763" s="116"/>
      <c r="AB763" s="116"/>
      <c r="AC763" s="119"/>
      <c r="AD763" s="207"/>
      <c r="AE763" s="130">
        <f>IF(Z763="","",IF(OR(MONTH((DATE(1899,12,31)+(0*7+IF(Z763&gt;60,Z763-1,Z763))))=1,MONTH((DATE(1899,12,31)+(0*7+IF(Z763&gt;60,Z763-1,Z763))))=2,MONTH((DATE(1899,12,31)+(0*7+IF(Z763&gt;60,Z763-1,Z763))))=3),"1er",IF(OR(MONTH((DATE(1899,12,31)+(0*7+IF(Z763&gt;60,Z763-1,Z763))))=4,MONTH((DATE(1899,12,31)+(0*7+IF(Z763&gt;60,Z763-1,Z763))))=5,MONTH((DATE(1899,12,31)+(0*7+IF(Z763&gt;60,Z763-1,Z763))))=6),"2ème",IF(OR(MONTH((DATE(1899,12,31)+(0*7+IF(Z763&gt;60,Z763-1,Z763))))=7,MONTH((DATE(1899,12,31)+(0*7+IF(Z763&gt;60,Z763-1,Z763))))=8,MONTH((DATE(1899,12,31)+(0*7+IF(Z763&gt;60,Z763-1,Z763))))=9),"3ème",IF(OR(MONTH((DATE(1899,12,31)+(0*7+IF(Z763&gt;60,Z763-1,Z763))))=10,MONTH((DATE(1899,12,31)+(0*7+IF(Z763&gt;60,Z763-1,Z763))))=11,MONTH((DATE(1899,12,31)+(0*7+IF(Z763&gt;60,Z763-1,Z763))))=12),"4ème")))))</f>
      </c>
      <c r="AF763" s="131">
        <f>IF(Z763="","",YEAR((DATE(1899,12,31)+(0*7+IF(Z763&gt;60,Z763-1,Z763)))))</f>
      </c>
      <c r="AG763" s="123">
        <f>IF(U763="","",U763)</f>
      </c>
      <c r="AH763" s="124">
        <f>IF(S763="","",S763)</f>
      </c>
      <c r="AI763" s="99">
        <f>IF(P763="","",P763&amp;" ("&amp;O763&amp;"_"&amp;ROW()&amp;")")</f>
      </c>
      <c r="AQ763" s="124">
        <f>IF(T763="","",T763&amp;"1")</f>
      </c>
      <c r="AR763" s="124">
        <f>IF(S763="","",S763&amp;"2")</f>
      </c>
      <c r="AS763" s="30">
        <f>O763</f>
      </c>
    </row>
    <row r="764" s="41" customFormat="1" ht="64.9" customHeight="1">
      <c r="A764" s="188"/>
      <c r="B764" s="116"/>
      <c r="C764" s="116"/>
      <c r="D764" s="181"/>
      <c r="E764" s="181"/>
      <c r="F764" t="s" s="107">
        <v>67</v>
      </c>
      <c r="G764" s="116"/>
      <c r="H764" s="105">
        <f>IF(B764="","",SUMIF(O1:O1961,A764,AA1:AA1961))</f>
      </c>
      <c r="I764" s="105">
        <f>IF(B764="","",(SUMIF(O1:O1961,A764,AB1:AB1961)+(SUMIF(O1:O1961,A764,AC1:AC1961))))</f>
      </c>
      <c r="J764" s="116"/>
      <c r="K764" s="105">
        <f>IFERROR(J764/H764,"")</f>
      </c>
      <c r="L764" s="116"/>
      <c r="M764" s="116"/>
      <c r="N764" s="116"/>
      <c r="O764" s="119"/>
      <c r="P764" s="116"/>
      <c r="Q764" s="116"/>
      <c r="R764" s="116"/>
      <c r="S764" s="119"/>
      <c r="T764" s="119"/>
      <c r="U764" s="116"/>
      <c r="V764" s="116"/>
      <c r="W764" s="116"/>
      <c r="X764" s="116"/>
      <c r="Y764" s="116"/>
      <c r="Z764" s="116"/>
      <c r="AA764" s="116"/>
      <c r="AB764" s="116"/>
      <c r="AC764" s="119"/>
      <c r="AD764" s="207"/>
      <c r="AE764" s="130">
        <f>IF(Z764="","",IF(OR(MONTH((DATE(1899,12,31)+(0*7+IF(Z764&gt;60,Z764-1,Z764))))=1,MONTH((DATE(1899,12,31)+(0*7+IF(Z764&gt;60,Z764-1,Z764))))=2,MONTH((DATE(1899,12,31)+(0*7+IF(Z764&gt;60,Z764-1,Z764))))=3),"1er",IF(OR(MONTH((DATE(1899,12,31)+(0*7+IF(Z764&gt;60,Z764-1,Z764))))=4,MONTH((DATE(1899,12,31)+(0*7+IF(Z764&gt;60,Z764-1,Z764))))=5,MONTH((DATE(1899,12,31)+(0*7+IF(Z764&gt;60,Z764-1,Z764))))=6),"2ème",IF(OR(MONTH((DATE(1899,12,31)+(0*7+IF(Z764&gt;60,Z764-1,Z764))))=7,MONTH((DATE(1899,12,31)+(0*7+IF(Z764&gt;60,Z764-1,Z764))))=8,MONTH((DATE(1899,12,31)+(0*7+IF(Z764&gt;60,Z764-1,Z764))))=9),"3ème",IF(OR(MONTH((DATE(1899,12,31)+(0*7+IF(Z764&gt;60,Z764-1,Z764))))=10,MONTH((DATE(1899,12,31)+(0*7+IF(Z764&gt;60,Z764-1,Z764))))=11,MONTH((DATE(1899,12,31)+(0*7+IF(Z764&gt;60,Z764-1,Z764))))=12),"4ème")))))</f>
      </c>
      <c r="AF764" s="131">
        <f>IF(Z764="","",YEAR((DATE(1899,12,31)+(0*7+IF(Z764&gt;60,Z764-1,Z764)))))</f>
      </c>
      <c r="AG764" s="123">
        <f>IF(U764="","",U764)</f>
      </c>
      <c r="AH764" s="124">
        <f>IF(S764="","",S764)</f>
      </c>
      <c r="AI764" s="99">
        <f>IF(P764="","",P764&amp;" ("&amp;O764&amp;"_"&amp;ROW()&amp;")")</f>
      </c>
      <c r="AQ764" s="124">
        <f>IF(T764="","",T764&amp;"1")</f>
      </c>
      <c r="AR764" s="124">
        <f>IF(S764="","",S764&amp;"2")</f>
      </c>
      <c r="AS764" s="30">
        <f>O764</f>
      </c>
    </row>
    <row r="765" s="41" customFormat="1" ht="64.9" customHeight="1">
      <c r="A765" s="188"/>
      <c r="B765" s="116"/>
      <c r="C765" s="116"/>
      <c r="D765" s="181"/>
      <c r="E765" s="181"/>
      <c r="F765" t="s" s="107">
        <v>67</v>
      </c>
      <c r="G765" s="116"/>
      <c r="H765" s="105">
        <f>IF(B765="","",SUMIF(O1:O1961,A765,AA1:AA1961))</f>
      </c>
      <c r="I765" s="105">
        <f>IF(B765="","",(SUMIF(O1:O1961,A765,AB1:AB1961)+(SUMIF(O1:O1961,A765,AC1:AC1961))))</f>
      </c>
      <c r="J765" s="116"/>
      <c r="K765" s="105">
        <f>IFERROR(J765/H765,"")</f>
      </c>
      <c r="L765" s="116"/>
      <c r="M765" s="116"/>
      <c r="N765" s="116"/>
      <c r="O765" s="119"/>
      <c r="P765" s="116"/>
      <c r="Q765" s="116"/>
      <c r="R765" s="116"/>
      <c r="S765" s="119"/>
      <c r="T765" s="119"/>
      <c r="U765" s="116"/>
      <c r="V765" s="116"/>
      <c r="W765" s="116"/>
      <c r="X765" s="116"/>
      <c r="Y765" s="116"/>
      <c r="Z765" s="116"/>
      <c r="AA765" s="116"/>
      <c r="AB765" s="116"/>
      <c r="AC765" s="119"/>
      <c r="AD765" s="207"/>
      <c r="AE765" s="130">
        <f>IF(Z765="","",IF(OR(MONTH((DATE(1899,12,31)+(0*7+IF(Z765&gt;60,Z765-1,Z765))))=1,MONTH((DATE(1899,12,31)+(0*7+IF(Z765&gt;60,Z765-1,Z765))))=2,MONTH((DATE(1899,12,31)+(0*7+IF(Z765&gt;60,Z765-1,Z765))))=3),"1er",IF(OR(MONTH((DATE(1899,12,31)+(0*7+IF(Z765&gt;60,Z765-1,Z765))))=4,MONTH((DATE(1899,12,31)+(0*7+IF(Z765&gt;60,Z765-1,Z765))))=5,MONTH((DATE(1899,12,31)+(0*7+IF(Z765&gt;60,Z765-1,Z765))))=6),"2ème",IF(OR(MONTH((DATE(1899,12,31)+(0*7+IF(Z765&gt;60,Z765-1,Z765))))=7,MONTH((DATE(1899,12,31)+(0*7+IF(Z765&gt;60,Z765-1,Z765))))=8,MONTH((DATE(1899,12,31)+(0*7+IF(Z765&gt;60,Z765-1,Z765))))=9),"3ème",IF(OR(MONTH((DATE(1899,12,31)+(0*7+IF(Z765&gt;60,Z765-1,Z765))))=10,MONTH((DATE(1899,12,31)+(0*7+IF(Z765&gt;60,Z765-1,Z765))))=11,MONTH((DATE(1899,12,31)+(0*7+IF(Z765&gt;60,Z765-1,Z765))))=12),"4ème")))))</f>
      </c>
      <c r="AF765" s="131">
        <f>IF(Z765="","",YEAR((DATE(1899,12,31)+(0*7+IF(Z765&gt;60,Z765-1,Z765)))))</f>
      </c>
      <c r="AG765" s="123">
        <f>IF(U765="","",U765)</f>
      </c>
      <c r="AH765" s="124">
        <f>IF(S765="","",S765)</f>
      </c>
      <c r="AI765" s="99">
        <f>IF(P765="","",P765&amp;" ("&amp;O765&amp;"_"&amp;ROW()&amp;")")</f>
      </c>
      <c r="AQ765" s="124">
        <f>IF(T765="","",T765&amp;"1")</f>
      </c>
      <c r="AR765" s="124">
        <f>IF(S765="","",S765&amp;"2")</f>
      </c>
      <c r="AS765" s="30">
        <f>O765</f>
      </c>
    </row>
    <row r="766" s="41" customFormat="1" ht="64.9" customHeight="1">
      <c r="A766" s="188"/>
      <c r="B766" s="116"/>
      <c r="C766" s="116"/>
      <c r="D766" s="181"/>
      <c r="E766" s="181"/>
      <c r="F766" t="s" s="107">
        <v>67</v>
      </c>
      <c r="G766" s="116"/>
      <c r="H766" s="105">
        <f>IF(B766="","",SUMIF(O1:O1961,A766,AA1:AA1961))</f>
      </c>
      <c r="I766" s="105">
        <f>IF(B766="","",(SUMIF(O1:O1961,A766,AB1:AB1961)+(SUMIF(O1:O1961,A766,AC1:AC1961))))</f>
      </c>
      <c r="J766" s="116"/>
      <c r="K766" s="105">
        <f>IFERROR(J766/H766,"")</f>
      </c>
      <c r="L766" s="116"/>
      <c r="M766" s="116"/>
      <c r="N766" s="116"/>
      <c r="O766" s="119"/>
      <c r="P766" s="116"/>
      <c r="Q766" s="116"/>
      <c r="R766" s="116"/>
      <c r="S766" s="119"/>
      <c r="T766" s="119"/>
      <c r="U766" s="116"/>
      <c r="V766" s="116"/>
      <c r="W766" s="116"/>
      <c r="X766" s="116"/>
      <c r="Y766" s="116"/>
      <c r="Z766" s="116"/>
      <c r="AA766" s="116"/>
      <c r="AB766" s="116"/>
      <c r="AC766" s="119"/>
      <c r="AD766" s="207"/>
      <c r="AE766" s="130">
        <f>IF(Z766="","",IF(OR(MONTH((DATE(1899,12,31)+(0*7+IF(Z766&gt;60,Z766-1,Z766))))=1,MONTH((DATE(1899,12,31)+(0*7+IF(Z766&gt;60,Z766-1,Z766))))=2,MONTH((DATE(1899,12,31)+(0*7+IF(Z766&gt;60,Z766-1,Z766))))=3),"1er",IF(OR(MONTH((DATE(1899,12,31)+(0*7+IF(Z766&gt;60,Z766-1,Z766))))=4,MONTH((DATE(1899,12,31)+(0*7+IF(Z766&gt;60,Z766-1,Z766))))=5,MONTH((DATE(1899,12,31)+(0*7+IF(Z766&gt;60,Z766-1,Z766))))=6),"2ème",IF(OR(MONTH((DATE(1899,12,31)+(0*7+IF(Z766&gt;60,Z766-1,Z766))))=7,MONTH((DATE(1899,12,31)+(0*7+IF(Z766&gt;60,Z766-1,Z766))))=8,MONTH((DATE(1899,12,31)+(0*7+IF(Z766&gt;60,Z766-1,Z766))))=9),"3ème",IF(OR(MONTH((DATE(1899,12,31)+(0*7+IF(Z766&gt;60,Z766-1,Z766))))=10,MONTH((DATE(1899,12,31)+(0*7+IF(Z766&gt;60,Z766-1,Z766))))=11,MONTH((DATE(1899,12,31)+(0*7+IF(Z766&gt;60,Z766-1,Z766))))=12),"4ème")))))</f>
      </c>
      <c r="AF766" s="131">
        <f>IF(Z766="","",YEAR((DATE(1899,12,31)+(0*7+IF(Z766&gt;60,Z766-1,Z766)))))</f>
      </c>
      <c r="AG766" s="123">
        <f>IF(U766="","",U766)</f>
      </c>
      <c r="AH766" s="124">
        <f>IF(S766="","",S766)</f>
      </c>
      <c r="AI766" s="99">
        <f>IF(P766="","",P766&amp;" ("&amp;O766&amp;"_"&amp;ROW()&amp;")")</f>
      </c>
      <c r="AQ766" s="124">
        <f>IF(T766="","",T766&amp;"1")</f>
      </c>
      <c r="AR766" s="124">
        <f>IF(S766="","",S766&amp;"2")</f>
      </c>
      <c r="AS766" s="30">
        <f>O766</f>
      </c>
    </row>
    <row r="767" s="41" customFormat="1" ht="64.9" customHeight="1">
      <c r="A767" s="188"/>
      <c r="B767" s="116"/>
      <c r="C767" s="116"/>
      <c r="D767" s="181"/>
      <c r="E767" s="181"/>
      <c r="F767" t="s" s="107">
        <v>67</v>
      </c>
      <c r="G767" s="116"/>
      <c r="H767" s="105">
        <f>IF(B767="","",SUMIF(O1:O1961,A767,AA1:AA1961))</f>
      </c>
      <c r="I767" s="105">
        <f>IF(B767="","",(SUMIF(O1:O1961,A767,AB1:AB1961)+(SUMIF(O1:O1961,A767,AC1:AC1961))))</f>
      </c>
      <c r="J767" s="116"/>
      <c r="K767" s="105">
        <f>IFERROR(J767/H767,"")</f>
      </c>
      <c r="L767" s="116"/>
      <c r="M767" s="116"/>
      <c r="N767" s="116"/>
      <c r="O767" s="119"/>
      <c r="P767" s="116"/>
      <c r="Q767" s="116"/>
      <c r="R767" s="116"/>
      <c r="S767" s="119"/>
      <c r="T767" s="119"/>
      <c r="U767" s="116"/>
      <c r="V767" s="116"/>
      <c r="W767" s="116"/>
      <c r="X767" s="116"/>
      <c r="Y767" s="116"/>
      <c r="Z767" s="116"/>
      <c r="AA767" s="116"/>
      <c r="AB767" s="116"/>
      <c r="AC767" s="119"/>
      <c r="AD767" s="207"/>
      <c r="AE767" s="130">
        <f>IF(Z767="","",IF(OR(MONTH((DATE(1899,12,31)+(0*7+IF(Z767&gt;60,Z767-1,Z767))))=1,MONTH((DATE(1899,12,31)+(0*7+IF(Z767&gt;60,Z767-1,Z767))))=2,MONTH((DATE(1899,12,31)+(0*7+IF(Z767&gt;60,Z767-1,Z767))))=3),"1er",IF(OR(MONTH((DATE(1899,12,31)+(0*7+IF(Z767&gt;60,Z767-1,Z767))))=4,MONTH((DATE(1899,12,31)+(0*7+IF(Z767&gt;60,Z767-1,Z767))))=5,MONTH((DATE(1899,12,31)+(0*7+IF(Z767&gt;60,Z767-1,Z767))))=6),"2ème",IF(OR(MONTH((DATE(1899,12,31)+(0*7+IF(Z767&gt;60,Z767-1,Z767))))=7,MONTH((DATE(1899,12,31)+(0*7+IF(Z767&gt;60,Z767-1,Z767))))=8,MONTH((DATE(1899,12,31)+(0*7+IF(Z767&gt;60,Z767-1,Z767))))=9),"3ème",IF(OR(MONTH((DATE(1899,12,31)+(0*7+IF(Z767&gt;60,Z767-1,Z767))))=10,MONTH((DATE(1899,12,31)+(0*7+IF(Z767&gt;60,Z767-1,Z767))))=11,MONTH((DATE(1899,12,31)+(0*7+IF(Z767&gt;60,Z767-1,Z767))))=12),"4ème")))))</f>
      </c>
      <c r="AF767" s="131">
        <f>IF(Z767="","",YEAR((DATE(1899,12,31)+(0*7+IF(Z767&gt;60,Z767-1,Z767)))))</f>
      </c>
      <c r="AG767" s="123">
        <f>IF(U767="","",U767)</f>
      </c>
      <c r="AH767" s="124">
        <f>IF(S767="","",S767)</f>
      </c>
      <c r="AI767" s="99">
        <f>IF(P767="","",P767&amp;" ("&amp;O767&amp;"_"&amp;ROW()&amp;")")</f>
      </c>
      <c r="AQ767" s="124">
        <f>IF(T767="","",T767&amp;"1")</f>
      </c>
      <c r="AR767" s="124">
        <f>IF(S767="","",S767&amp;"2")</f>
      </c>
      <c r="AS767" s="30">
        <f>O767</f>
      </c>
    </row>
    <row r="768" s="41" customFormat="1" ht="64.9" customHeight="1">
      <c r="A768" s="188"/>
      <c r="B768" s="116"/>
      <c r="C768" s="116"/>
      <c r="D768" s="181"/>
      <c r="E768" s="181"/>
      <c r="F768" t="s" s="107">
        <v>67</v>
      </c>
      <c r="G768" s="116"/>
      <c r="H768" s="105">
        <f>IF(B768="","",SUMIF(O1:O1961,A768,AA1:AA1961))</f>
      </c>
      <c r="I768" s="105">
        <f>IF(B768="","",(SUMIF(O1:O1961,A768,AB1:AB1961)+(SUMIF(O1:O1961,A768,AC1:AC1961))))</f>
      </c>
      <c r="J768" s="116"/>
      <c r="K768" s="105">
        <f>IFERROR(J768/H768,"")</f>
      </c>
      <c r="L768" s="116"/>
      <c r="M768" s="116"/>
      <c r="N768" s="116"/>
      <c r="O768" s="119"/>
      <c r="P768" s="116"/>
      <c r="Q768" s="116"/>
      <c r="R768" s="116"/>
      <c r="S768" s="119"/>
      <c r="T768" s="119"/>
      <c r="U768" s="116"/>
      <c r="V768" s="116"/>
      <c r="W768" s="116"/>
      <c r="X768" s="116"/>
      <c r="Y768" s="116"/>
      <c r="Z768" s="116"/>
      <c r="AA768" s="116"/>
      <c r="AB768" s="116"/>
      <c r="AC768" s="119"/>
      <c r="AD768" s="207"/>
      <c r="AE768" s="130">
        <f>IF(Z768="","",IF(OR(MONTH((DATE(1899,12,31)+(0*7+IF(Z768&gt;60,Z768-1,Z768))))=1,MONTH((DATE(1899,12,31)+(0*7+IF(Z768&gt;60,Z768-1,Z768))))=2,MONTH((DATE(1899,12,31)+(0*7+IF(Z768&gt;60,Z768-1,Z768))))=3),"1er",IF(OR(MONTH((DATE(1899,12,31)+(0*7+IF(Z768&gt;60,Z768-1,Z768))))=4,MONTH((DATE(1899,12,31)+(0*7+IF(Z768&gt;60,Z768-1,Z768))))=5,MONTH((DATE(1899,12,31)+(0*7+IF(Z768&gt;60,Z768-1,Z768))))=6),"2ème",IF(OR(MONTH((DATE(1899,12,31)+(0*7+IF(Z768&gt;60,Z768-1,Z768))))=7,MONTH((DATE(1899,12,31)+(0*7+IF(Z768&gt;60,Z768-1,Z768))))=8,MONTH((DATE(1899,12,31)+(0*7+IF(Z768&gt;60,Z768-1,Z768))))=9),"3ème",IF(OR(MONTH((DATE(1899,12,31)+(0*7+IF(Z768&gt;60,Z768-1,Z768))))=10,MONTH((DATE(1899,12,31)+(0*7+IF(Z768&gt;60,Z768-1,Z768))))=11,MONTH((DATE(1899,12,31)+(0*7+IF(Z768&gt;60,Z768-1,Z768))))=12),"4ème")))))</f>
      </c>
      <c r="AF768" s="131">
        <f>IF(Z768="","",YEAR((DATE(1899,12,31)+(0*7+IF(Z768&gt;60,Z768-1,Z768)))))</f>
      </c>
      <c r="AG768" s="123">
        <f>IF(U768="","",U768)</f>
      </c>
      <c r="AH768" s="124">
        <f>IF(S768="","",S768)</f>
      </c>
      <c r="AI768" s="99">
        <f>IF(P768="","",P768&amp;" ("&amp;O768&amp;"_"&amp;ROW()&amp;")")</f>
      </c>
      <c r="AQ768" s="124">
        <f>IF(T768="","",T768&amp;"1")</f>
      </c>
      <c r="AR768" s="124">
        <f>IF(S768="","",S768&amp;"2")</f>
      </c>
      <c r="AS768" s="30">
        <f>O768</f>
      </c>
    </row>
    <row r="769" s="41" customFormat="1" ht="64.9" customHeight="1">
      <c r="A769" s="188"/>
      <c r="B769" s="116"/>
      <c r="C769" s="116"/>
      <c r="D769" s="181"/>
      <c r="E769" s="181"/>
      <c r="F769" t="s" s="107">
        <v>67</v>
      </c>
      <c r="G769" s="116"/>
      <c r="H769" s="105">
        <f>IF(B769="","",SUMIF(O1:O1961,A769,AA1:AA1961))</f>
      </c>
      <c r="I769" s="105">
        <f>IF(B769="","",(SUMIF(O1:O1961,A769,AB1:AB1961)+(SUMIF(O1:O1961,A769,AC1:AC1961))))</f>
      </c>
      <c r="J769" s="116"/>
      <c r="K769" s="105">
        <f>IFERROR(J769/H769,"")</f>
      </c>
      <c r="L769" s="116"/>
      <c r="M769" s="116"/>
      <c r="N769" s="116"/>
      <c r="O769" s="119"/>
      <c r="P769" s="116"/>
      <c r="Q769" s="116"/>
      <c r="R769" s="116"/>
      <c r="S769" s="119"/>
      <c r="T769" s="119"/>
      <c r="U769" s="116"/>
      <c r="V769" s="116"/>
      <c r="W769" s="116"/>
      <c r="X769" s="116"/>
      <c r="Y769" s="116"/>
      <c r="Z769" s="116"/>
      <c r="AA769" s="116"/>
      <c r="AB769" s="116"/>
      <c r="AC769" s="119"/>
      <c r="AD769" s="207"/>
      <c r="AE769" s="130">
        <f>IF(Z769="","",IF(OR(MONTH((DATE(1899,12,31)+(0*7+IF(Z769&gt;60,Z769-1,Z769))))=1,MONTH((DATE(1899,12,31)+(0*7+IF(Z769&gt;60,Z769-1,Z769))))=2,MONTH((DATE(1899,12,31)+(0*7+IF(Z769&gt;60,Z769-1,Z769))))=3),"1er",IF(OR(MONTH((DATE(1899,12,31)+(0*7+IF(Z769&gt;60,Z769-1,Z769))))=4,MONTH((DATE(1899,12,31)+(0*7+IF(Z769&gt;60,Z769-1,Z769))))=5,MONTH((DATE(1899,12,31)+(0*7+IF(Z769&gt;60,Z769-1,Z769))))=6),"2ème",IF(OR(MONTH((DATE(1899,12,31)+(0*7+IF(Z769&gt;60,Z769-1,Z769))))=7,MONTH((DATE(1899,12,31)+(0*7+IF(Z769&gt;60,Z769-1,Z769))))=8,MONTH((DATE(1899,12,31)+(0*7+IF(Z769&gt;60,Z769-1,Z769))))=9),"3ème",IF(OR(MONTH((DATE(1899,12,31)+(0*7+IF(Z769&gt;60,Z769-1,Z769))))=10,MONTH((DATE(1899,12,31)+(0*7+IF(Z769&gt;60,Z769-1,Z769))))=11,MONTH((DATE(1899,12,31)+(0*7+IF(Z769&gt;60,Z769-1,Z769))))=12),"4ème")))))</f>
      </c>
      <c r="AF769" s="131">
        <f>IF(Z769="","",YEAR((DATE(1899,12,31)+(0*7+IF(Z769&gt;60,Z769-1,Z769)))))</f>
      </c>
      <c r="AG769" s="123">
        <f>IF(U769="","",U769)</f>
      </c>
      <c r="AH769" s="124">
        <f>IF(S769="","",S769)</f>
      </c>
      <c r="AI769" s="99">
        <f>IF(P769="","",P769&amp;" ("&amp;O769&amp;"_"&amp;ROW()&amp;")")</f>
      </c>
      <c r="AQ769" s="124">
        <f>IF(T769="","",T769&amp;"1")</f>
      </c>
      <c r="AR769" s="124">
        <f>IF(S769="","",S769&amp;"2")</f>
      </c>
      <c r="AS769" s="30">
        <f>O769</f>
      </c>
    </row>
    <row r="770" s="41" customFormat="1" ht="64.9" customHeight="1">
      <c r="A770" s="188"/>
      <c r="B770" s="116"/>
      <c r="C770" s="116"/>
      <c r="D770" s="181"/>
      <c r="E770" s="181"/>
      <c r="F770" t="s" s="107">
        <v>67</v>
      </c>
      <c r="G770" s="116"/>
      <c r="H770" s="105">
        <f>IF(B770="","",SUMIF(O1:O1961,A770,AA1:AA1961))</f>
      </c>
      <c r="I770" s="105">
        <f>IF(B770="","",(SUMIF(O1:O1961,A770,AB1:AB1961)+(SUMIF(O1:O1961,A770,AC1:AC1961))))</f>
      </c>
      <c r="J770" s="116"/>
      <c r="K770" s="105">
        <f>IFERROR(J770/H770,"")</f>
      </c>
      <c r="L770" s="116"/>
      <c r="M770" s="116"/>
      <c r="N770" s="116"/>
      <c r="O770" s="119"/>
      <c r="P770" s="116"/>
      <c r="Q770" s="116"/>
      <c r="R770" s="116"/>
      <c r="S770" s="119"/>
      <c r="T770" s="119"/>
      <c r="U770" s="116"/>
      <c r="V770" s="116"/>
      <c r="W770" s="116"/>
      <c r="X770" s="116"/>
      <c r="Y770" s="116"/>
      <c r="Z770" s="116"/>
      <c r="AA770" s="116"/>
      <c r="AB770" s="116"/>
      <c r="AC770" s="119"/>
      <c r="AD770" s="207"/>
      <c r="AE770" s="130">
        <f>IF(Z770="","",IF(OR(MONTH((DATE(1899,12,31)+(0*7+IF(Z770&gt;60,Z770-1,Z770))))=1,MONTH((DATE(1899,12,31)+(0*7+IF(Z770&gt;60,Z770-1,Z770))))=2,MONTH((DATE(1899,12,31)+(0*7+IF(Z770&gt;60,Z770-1,Z770))))=3),"1er",IF(OR(MONTH((DATE(1899,12,31)+(0*7+IF(Z770&gt;60,Z770-1,Z770))))=4,MONTH((DATE(1899,12,31)+(0*7+IF(Z770&gt;60,Z770-1,Z770))))=5,MONTH((DATE(1899,12,31)+(0*7+IF(Z770&gt;60,Z770-1,Z770))))=6),"2ème",IF(OR(MONTH((DATE(1899,12,31)+(0*7+IF(Z770&gt;60,Z770-1,Z770))))=7,MONTH((DATE(1899,12,31)+(0*7+IF(Z770&gt;60,Z770-1,Z770))))=8,MONTH((DATE(1899,12,31)+(0*7+IF(Z770&gt;60,Z770-1,Z770))))=9),"3ème",IF(OR(MONTH((DATE(1899,12,31)+(0*7+IF(Z770&gt;60,Z770-1,Z770))))=10,MONTH((DATE(1899,12,31)+(0*7+IF(Z770&gt;60,Z770-1,Z770))))=11,MONTH((DATE(1899,12,31)+(0*7+IF(Z770&gt;60,Z770-1,Z770))))=12),"4ème")))))</f>
      </c>
      <c r="AF770" s="131">
        <f>IF(Z770="","",YEAR((DATE(1899,12,31)+(0*7+IF(Z770&gt;60,Z770-1,Z770)))))</f>
      </c>
      <c r="AG770" s="123">
        <f>IF(U770="","",U770)</f>
      </c>
      <c r="AH770" s="124">
        <f>IF(S770="","",S770)</f>
      </c>
      <c r="AI770" s="99">
        <f>IF(P770="","",P770&amp;" ("&amp;O770&amp;"_"&amp;ROW()&amp;")")</f>
      </c>
      <c r="AQ770" s="124">
        <f>IF(T770="","",T770&amp;"1")</f>
      </c>
      <c r="AR770" s="124">
        <f>IF(S770="","",S770&amp;"2")</f>
      </c>
      <c r="AS770" s="30">
        <f>O770</f>
      </c>
    </row>
    <row r="771" s="41" customFormat="1" ht="64.9" customHeight="1">
      <c r="A771" s="188"/>
      <c r="B771" s="116"/>
      <c r="C771" s="116"/>
      <c r="D771" s="181"/>
      <c r="E771" s="181"/>
      <c r="F771" t="s" s="107">
        <v>67</v>
      </c>
      <c r="G771" s="116"/>
      <c r="H771" s="105">
        <f>IF(B771="","",SUMIF(O1:O1961,A771,AA1:AA1961))</f>
      </c>
      <c r="I771" s="105">
        <f>IF(B771="","",(SUMIF(O1:O1961,A771,AB1:AB1961)+(SUMIF(O1:O1961,A771,AC1:AC1961))))</f>
      </c>
      <c r="J771" s="116"/>
      <c r="K771" s="105">
        <f>IFERROR(J771/H771,"")</f>
      </c>
      <c r="L771" s="116"/>
      <c r="M771" s="116"/>
      <c r="N771" s="116"/>
      <c r="O771" s="119"/>
      <c r="P771" s="116"/>
      <c r="Q771" s="116"/>
      <c r="R771" s="116"/>
      <c r="S771" s="119"/>
      <c r="T771" s="119"/>
      <c r="U771" s="116"/>
      <c r="V771" s="116"/>
      <c r="W771" s="116"/>
      <c r="X771" s="116"/>
      <c r="Y771" s="116"/>
      <c r="Z771" s="116"/>
      <c r="AA771" s="116"/>
      <c r="AB771" s="116"/>
      <c r="AC771" s="119"/>
      <c r="AD771" s="207"/>
      <c r="AE771" s="130">
        <f>IF(Z771="","",IF(OR(MONTH((DATE(1899,12,31)+(0*7+IF(Z771&gt;60,Z771-1,Z771))))=1,MONTH((DATE(1899,12,31)+(0*7+IF(Z771&gt;60,Z771-1,Z771))))=2,MONTH((DATE(1899,12,31)+(0*7+IF(Z771&gt;60,Z771-1,Z771))))=3),"1er",IF(OR(MONTH((DATE(1899,12,31)+(0*7+IF(Z771&gt;60,Z771-1,Z771))))=4,MONTH((DATE(1899,12,31)+(0*7+IF(Z771&gt;60,Z771-1,Z771))))=5,MONTH((DATE(1899,12,31)+(0*7+IF(Z771&gt;60,Z771-1,Z771))))=6),"2ème",IF(OR(MONTH((DATE(1899,12,31)+(0*7+IF(Z771&gt;60,Z771-1,Z771))))=7,MONTH((DATE(1899,12,31)+(0*7+IF(Z771&gt;60,Z771-1,Z771))))=8,MONTH((DATE(1899,12,31)+(0*7+IF(Z771&gt;60,Z771-1,Z771))))=9),"3ème",IF(OR(MONTH((DATE(1899,12,31)+(0*7+IF(Z771&gt;60,Z771-1,Z771))))=10,MONTH((DATE(1899,12,31)+(0*7+IF(Z771&gt;60,Z771-1,Z771))))=11,MONTH((DATE(1899,12,31)+(0*7+IF(Z771&gt;60,Z771-1,Z771))))=12),"4ème")))))</f>
      </c>
      <c r="AF771" s="131">
        <f>IF(Z771="","",YEAR((DATE(1899,12,31)+(0*7+IF(Z771&gt;60,Z771-1,Z771)))))</f>
      </c>
      <c r="AG771" s="123">
        <f>IF(U771="","",U771)</f>
      </c>
      <c r="AH771" s="124">
        <f>IF(S771="","",S771)</f>
      </c>
      <c r="AI771" s="99">
        <f>IF(P771="","",P771&amp;" ("&amp;O771&amp;"_"&amp;ROW()&amp;")")</f>
      </c>
      <c r="AQ771" s="124">
        <f>IF(T771="","",T771&amp;"1")</f>
      </c>
      <c r="AR771" s="124">
        <f>IF(S771="","",S771&amp;"2")</f>
      </c>
      <c r="AS771" s="30">
        <f>O771</f>
      </c>
    </row>
    <row r="772" s="41" customFormat="1" ht="64.9" customHeight="1">
      <c r="A772" s="188"/>
      <c r="B772" s="116"/>
      <c r="C772" s="116"/>
      <c r="D772" s="181"/>
      <c r="E772" s="181"/>
      <c r="F772" t="s" s="107">
        <v>67</v>
      </c>
      <c r="G772" s="116"/>
      <c r="H772" s="105">
        <f>IF(B772="","",SUMIF(O1:O1961,A772,AA1:AA1961))</f>
      </c>
      <c r="I772" s="105">
        <f>IF(B772="","",(SUMIF(O1:O1961,A772,AB1:AB1961)+(SUMIF(O1:O1961,A772,AC1:AC1961))))</f>
      </c>
      <c r="J772" s="116"/>
      <c r="K772" s="105">
        <f>IFERROR(J772/H772,"")</f>
      </c>
      <c r="L772" s="116"/>
      <c r="M772" s="116"/>
      <c r="N772" s="116"/>
      <c r="O772" s="119"/>
      <c r="P772" s="116"/>
      <c r="Q772" s="116"/>
      <c r="R772" s="116"/>
      <c r="S772" s="119"/>
      <c r="T772" s="119"/>
      <c r="U772" s="116"/>
      <c r="V772" s="116"/>
      <c r="W772" s="116"/>
      <c r="X772" s="116"/>
      <c r="Y772" s="116"/>
      <c r="Z772" s="116"/>
      <c r="AA772" s="116"/>
      <c r="AB772" s="116"/>
      <c r="AC772" s="119"/>
      <c r="AD772" s="207"/>
      <c r="AE772" s="130">
        <f>IF(Z772="","",IF(OR(MONTH((DATE(1899,12,31)+(0*7+IF(Z772&gt;60,Z772-1,Z772))))=1,MONTH((DATE(1899,12,31)+(0*7+IF(Z772&gt;60,Z772-1,Z772))))=2,MONTH((DATE(1899,12,31)+(0*7+IF(Z772&gt;60,Z772-1,Z772))))=3),"1er",IF(OR(MONTH((DATE(1899,12,31)+(0*7+IF(Z772&gt;60,Z772-1,Z772))))=4,MONTH((DATE(1899,12,31)+(0*7+IF(Z772&gt;60,Z772-1,Z772))))=5,MONTH((DATE(1899,12,31)+(0*7+IF(Z772&gt;60,Z772-1,Z772))))=6),"2ème",IF(OR(MONTH((DATE(1899,12,31)+(0*7+IF(Z772&gt;60,Z772-1,Z772))))=7,MONTH((DATE(1899,12,31)+(0*7+IF(Z772&gt;60,Z772-1,Z772))))=8,MONTH((DATE(1899,12,31)+(0*7+IF(Z772&gt;60,Z772-1,Z772))))=9),"3ème",IF(OR(MONTH((DATE(1899,12,31)+(0*7+IF(Z772&gt;60,Z772-1,Z772))))=10,MONTH((DATE(1899,12,31)+(0*7+IF(Z772&gt;60,Z772-1,Z772))))=11,MONTH((DATE(1899,12,31)+(0*7+IF(Z772&gt;60,Z772-1,Z772))))=12),"4ème")))))</f>
      </c>
      <c r="AF772" s="131">
        <f>IF(Z772="","",YEAR((DATE(1899,12,31)+(0*7+IF(Z772&gt;60,Z772-1,Z772)))))</f>
      </c>
      <c r="AG772" s="123">
        <f>IF(U772="","",U772)</f>
      </c>
      <c r="AH772" s="124">
        <f>IF(S772="","",S772)</f>
      </c>
      <c r="AI772" s="99">
        <f>IF(P772="","",P772&amp;" ("&amp;O772&amp;"_"&amp;ROW()&amp;")")</f>
      </c>
      <c r="AQ772" s="124">
        <f>IF(T772="","",T772&amp;"1")</f>
      </c>
      <c r="AR772" s="124">
        <f>IF(S772="","",S772&amp;"2")</f>
      </c>
      <c r="AS772" s="30">
        <f>O772</f>
      </c>
    </row>
    <row r="773" s="41" customFormat="1" ht="64.9" customHeight="1">
      <c r="A773" s="188"/>
      <c r="B773" s="116"/>
      <c r="C773" s="116"/>
      <c r="D773" s="181"/>
      <c r="E773" s="181"/>
      <c r="F773" t="s" s="107">
        <v>67</v>
      </c>
      <c r="G773" s="116"/>
      <c r="H773" s="105">
        <f>IF(B773="","",SUMIF(O1:O1961,A773,AA1:AA1961))</f>
      </c>
      <c r="I773" s="105">
        <f>IF(B773="","",(SUMIF(O1:O1961,A773,AB1:AB1961)+(SUMIF(O1:O1961,A773,AC1:AC1961))))</f>
      </c>
      <c r="J773" s="116"/>
      <c r="K773" s="105">
        <f>IFERROR(J773/H773,"")</f>
      </c>
      <c r="L773" s="116"/>
      <c r="M773" s="116"/>
      <c r="N773" s="116"/>
      <c r="O773" s="119"/>
      <c r="P773" s="116"/>
      <c r="Q773" s="116"/>
      <c r="R773" s="116"/>
      <c r="S773" s="119"/>
      <c r="T773" s="119"/>
      <c r="U773" s="116"/>
      <c r="V773" s="116"/>
      <c r="W773" s="116"/>
      <c r="X773" s="116"/>
      <c r="Y773" s="116"/>
      <c r="Z773" s="116"/>
      <c r="AA773" s="116"/>
      <c r="AB773" s="116"/>
      <c r="AC773" s="119"/>
      <c r="AD773" s="207"/>
      <c r="AE773" s="130">
        <f>IF(Z773="","",IF(OR(MONTH((DATE(1899,12,31)+(0*7+IF(Z773&gt;60,Z773-1,Z773))))=1,MONTH((DATE(1899,12,31)+(0*7+IF(Z773&gt;60,Z773-1,Z773))))=2,MONTH((DATE(1899,12,31)+(0*7+IF(Z773&gt;60,Z773-1,Z773))))=3),"1er",IF(OR(MONTH((DATE(1899,12,31)+(0*7+IF(Z773&gt;60,Z773-1,Z773))))=4,MONTH((DATE(1899,12,31)+(0*7+IF(Z773&gt;60,Z773-1,Z773))))=5,MONTH((DATE(1899,12,31)+(0*7+IF(Z773&gt;60,Z773-1,Z773))))=6),"2ème",IF(OR(MONTH((DATE(1899,12,31)+(0*7+IF(Z773&gt;60,Z773-1,Z773))))=7,MONTH((DATE(1899,12,31)+(0*7+IF(Z773&gt;60,Z773-1,Z773))))=8,MONTH((DATE(1899,12,31)+(0*7+IF(Z773&gt;60,Z773-1,Z773))))=9),"3ème",IF(OR(MONTH((DATE(1899,12,31)+(0*7+IF(Z773&gt;60,Z773-1,Z773))))=10,MONTH((DATE(1899,12,31)+(0*7+IF(Z773&gt;60,Z773-1,Z773))))=11,MONTH((DATE(1899,12,31)+(0*7+IF(Z773&gt;60,Z773-1,Z773))))=12),"4ème")))))</f>
      </c>
      <c r="AF773" s="131">
        <f>IF(Z773="","",YEAR((DATE(1899,12,31)+(0*7+IF(Z773&gt;60,Z773-1,Z773)))))</f>
      </c>
      <c r="AG773" s="123">
        <f>IF(U773="","",U773)</f>
      </c>
      <c r="AH773" s="124">
        <f>IF(S773="","",S773)</f>
      </c>
      <c r="AI773" s="99">
        <f>IF(P773="","",P773&amp;" ("&amp;O773&amp;"_"&amp;ROW()&amp;")")</f>
      </c>
      <c r="AQ773" s="124">
        <f>IF(T773="","",T773&amp;"1")</f>
      </c>
      <c r="AR773" s="124">
        <f>IF(S773="","",S773&amp;"2")</f>
      </c>
      <c r="AS773" s="30">
        <f>O773</f>
      </c>
    </row>
    <row r="774" s="41" customFormat="1" ht="64.9" customHeight="1">
      <c r="A774" s="188"/>
      <c r="B774" s="116"/>
      <c r="C774" s="116"/>
      <c r="D774" s="181"/>
      <c r="E774" s="181"/>
      <c r="F774" t="s" s="107">
        <v>67</v>
      </c>
      <c r="G774" s="116"/>
      <c r="H774" s="105">
        <f>IF(B774="","",SUMIF(O1:O1961,A774,AA1:AA1961))</f>
      </c>
      <c r="I774" s="105">
        <f>IF(B774="","",(SUMIF(O1:O1961,A774,AB1:AB1961)+(SUMIF(O1:O1961,A774,AC1:AC1961))))</f>
      </c>
      <c r="J774" s="116"/>
      <c r="K774" s="105">
        <f>IFERROR(J774/H774,"")</f>
      </c>
      <c r="L774" s="116"/>
      <c r="M774" s="116"/>
      <c r="N774" s="116"/>
      <c r="O774" s="119"/>
      <c r="P774" s="116"/>
      <c r="Q774" s="116"/>
      <c r="R774" s="116"/>
      <c r="S774" s="119"/>
      <c r="T774" s="119"/>
      <c r="U774" s="116"/>
      <c r="V774" s="116"/>
      <c r="W774" s="116"/>
      <c r="X774" s="116"/>
      <c r="Y774" s="116"/>
      <c r="Z774" s="116"/>
      <c r="AA774" s="116"/>
      <c r="AB774" s="116"/>
      <c r="AC774" s="119"/>
      <c r="AD774" s="207"/>
      <c r="AE774" s="130">
        <f>IF(Z774="","",IF(OR(MONTH((DATE(1899,12,31)+(0*7+IF(Z774&gt;60,Z774-1,Z774))))=1,MONTH((DATE(1899,12,31)+(0*7+IF(Z774&gt;60,Z774-1,Z774))))=2,MONTH((DATE(1899,12,31)+(0*7+IF(Z774&gt;60,Z774-1,Z774))))=3),"1er",IF(OR(MONTH((DATE(1899,12,31)+(0*7+IF(Z774&gt;60,Z774-1,Z774))))=4,MONTH((DATE(1899,12,31)+(0*7+IF(Z774&gt;60,Z774-1,Z774))))=5,MONTH((DATE(1899,12,31)+(0*7+IF(Z774&gt;60,Z774-1,Z774))))=6),"2ème",IF(OR(MONTH((DATE(1899,12,31)+(0*7+IF(Z774&gt;60,Z774-1,Z774))))=7,MONTH((DATE(1899,12,31)+(0*7+IF(Z774&gt;60,Z774-1,Z774))))=8,MONTH((DATE(1899,12,31)+(0*7+IF(Z774&gt;60,Z774-1,Z774))))=9),"3ème",IF(OR(MONTH((DATE(1899,12,31)+(0*7+IF(Z774&gt;60,Z774-1,Z774))))=10,MONTH((DATE(1899,12,31)+(0*7+IF(Z774&gt;60,Z774-1,Z774))))=11,MONTH((DATE(1899,12,31)+(0*7+IF(Z774&gt;60,Z774-1,Z774))))=12),"4ème")))))</f>
      </c>
      <c r="AF774" s="131">
        <f>IF(Z774="","",YEAR((DATE(1899,12,31)+(0*7+IF(Z774&gt;60,Z774-1,Z774)))))</f>
      </c>
      <c r="AG774" s="123">
        <f>IF(U774="","",U774)</f>
      </c>
      <c r="AH774" s="124">
        <f>IF(S774="","",S774)</f>
      </c>
      <c r="AI774" s="99">
        <f>IF(P774="","",P774&amp;" ("&amp;O774&amp;"_"&amp;ROW()&amp;")")</f>
      </c>
      <c r="AQ774" s="124">
        <f>IF(T774="","",T774&amp;"1")</f>
      </c>
      <c r="AR774" s="124">
        <f>IF(S774="","",S774&amp;"2")</f>
      </c>
      <c r="AS774" s="30">
        <f>O774</f>
      </c>
    </row>
    <row r="775" s="41" customFormat="1" ht="64.9" customHeight="1">
      <c r="A775" s="188"/>
      <c r="B775" s="116"/>
      <c r="C775" s="116"/>
      <c r="D775" s="181"/>
      <c r="E775" s="181"/>
      <c r="F775" t="s" s="107">
        <v>67</v>
      </c>
      <c r="G775" s="116"/>
      <c r="H775" s="105">
        <f>IF(B775="","",SUMIF(O1:O1961,A775,AA1:AA1961))</f>
      </c>
      <c r="I775" s="105">
        <f>IF(B775="","",(SUMIF(O1:O1961,A775,AB1:AB1961)+(SUMIF(O1:O1961,A775,AC1:AC1961))))</f>
      </c>
      <c r="J775" s="116"/>
      <c r="K775" s="105">
        <f>IFERROR(J775/H775,"")</f>
      </c>
      <c r="L775" s="116"/>
      <c r="M775" s="116"/>
      <c r="N775" s="116"/>
      <c r="O775" s="119"/>
      <c r="P775" s="116"/>
      <c r="Q775" s="116"/>
      <c r="R775" s="116"/>
      <c r="S775" s="119"/>
      <c r="T775" s="119"/>
      <c r="U775" s="116"/>
      <c r="V775" s="116"/>
      <c r="W775" s="116"/>
      <c r="X775" s="116"/>
      <c r="Y775" s="116"/>
      <c r="Z775" s="116"/>
      <c r="AA775" s="116"/>
      <c r="AB775" s="116"/>
      <c r="AC775" s="119"/>
      <c r="AD775" s="207"/>
      <c r="AE775" s="130">
        <f>IF(Z775="","",IF(OR(MONTH((DATE(1899,12,31)+(0*7+IF(Z775&gt;60,Z775-1,Z775))))=1,MONTH((DATE(1899,12,31)+(0*7+IF(Z775&gt;60,Z775-1,Z775))))=2,MONTH((DATE(1899,12,31)+(0*7+IF(Z775&gt;60,Z775-1,Z775))))=3),"1er",IF(OR(MONTH((DATE(1899,12,31)+(0*7+IF(Z775&gt;60,Z775-1,Z775))))=4,MONTH((DATE(1899,12,31)+(0*7+IF(Z775&gt;60,Z775-1,Z775))))=5,MONTH((DATE(1899,12,31)+(0*7+IF(Z775&gt;60,Z775-1,Z775))))=6),"2ème",IF(OR(MONTH((DATE(1899,12,31)+(0*7+IF(Z775&gt;60,Z775-1,Z775))))=7,MONTH((DATE(1899,12,31)+(0*7+IF(Z775&gt;60,Z775-1,Z775))))=8,MONTH((DATE(1899,12,31)+(0*7+IF(Z775&gt;60,Z775-1,Z775))))=9),"3ème",IF(OR(MONTH((DATE(1899,12,31)+(0*7+IF(Z775&gt;60,Z775-1,Z775))))=10,MONTH((DATE(1899,12,31)+(0*7+IF(Z775&gt;60,Z775-1,Z775))))=11,MONTH((DATE(1899,12,31)+(0*7+IF(Z775&gt;60,Z775-1,Z775))))=12),"4ème")))))</f>
      </c>
      <c r="AF775" s="131">
        <f>IF(Z775="","",YEAR((DATE(1899,12,31)+(0*7+IF(Z775&gt;60,Z775-1,Z775)))))</f>
      </c>
      <c r="AG775" s="123">
        <f>IF(U775="","",U775)</f>
      </c>
      <c r="AH775" s="124">
        <f>IF(S775="","",S775)</f>
      </c>
      <c r="AI775" s="99">
        <f>IF(P775="","",P775&amp;" ("&amp;O775&amp;"_"&amp;ROW()&amp;")")</f>
      </c>
      <c r="AQ775" s="124">
        <f>IF(T775="","",T775&amp;"1")</f>
      </c>
      <c r="AR775" s="124">
        <f>IF(S775="","",S775&amp;"2")</f>
      </c>
      <c r="AS775" s="30">
        <f>O775</f>
      </c>
    </row>
    <row r="776" s="41" customFormat="1" ht="64.9" customHeight="1">
      <c r="A776" s="188"/>
      <c r="B776" s="116"/>
      <c r="C776" s="116"/>
      <c r="D776" s="181"/>
      <c r="E776" s="181"/>
      <c r="F776" t="s" s="107">
        <v>67</v>
      </c>
      <c r="G776" s="116"/>
      <c r="H776" s="105">
        <f>IF(B776="","",SUMIF(O1:O1961,A776,AA1:AA1961))</f>
      </c>
      <c r="I776" s="105">
        <f>IF(B776="","",(SUMIF(O1:O1961,A776,AB1:AB1961)+(SUMIF(O1:O1961,A776,AC1:AC1961))))</f>
      </c>
      <c r="J776" s="116"/>
      <c r="K776" s="105">
        <f>IFERROR(J776/H776,"")</f>
      </c>
      <c r="L776" s="116"/>
      <c r="M776" s="116"/>
      <c r="N776" s="116"/>
      <c r="O776" s="119"/>
      <c r="P776" s="116"/>
      <c r="Q776" s="116"/>
      <c r="R776" s="116"/>
      <c r="S776" s="119"/>
      <c r="T776" s="119"/>
      <c r="U776" s="116"/>
      <c r="V776" s="116"/>
      <c r="W776" s="116"/>
      <c r="X776" s="116"/>
      <c r="Y776" s="116"/>
      <c r="Z776" s="116"/>
      <c r="AA776" s="116"/>
      <c r="AB776" s="116"/>
      <c r="AC776" s="119"/>
      <c r="AD776" s="207"/>
      <c r="AE776" s="130">
        <f>IF(Z776="","",IF(OR(MONTH((DATE(1899,12,31)+(0*7+IF(Z776&gt;60,Z776-1,Z776))))=1,MONTH((DATE(1899,12,31)+(0*7+IF(Z776&gt;60,Z776-1,Z776))))=2,MONTH((DATE(1899,12,31)+(0*7+IF(Z776&gt;60,Z776-1,Z776))))=3),"1er",IF(OR(MONTH((DATE(1899,12,31)+(0*7+IF(Z776&gt;60,Z776-1,Z776))))=4,MONTH((DATE(1899,12,31)+(0*7+IF(Z776&gt;60,Z776-1,Z776))))=5,MONTH((DATE(1899,12,31)+(0*7+IF(Z776&gt;60,Z776-1,Z776))))=6),"2ème",IF(OR(MONTH((DATE(1899,12,31)+(0*7+IF(Z776&gt;60,Z776-1,Z776))))=7,MONTH((DATE(1899,12,31)+(0*7+IF(Z776&gt;60,Z776-1,Z776))))=8,MONTH((DATE(1899,12,31)+(0*7+IF(Z776&gt;60,Z776-1,Z776))))=9),"3ème",IF(OR(MONTH((DATE(1899,12,31)+(0*7+IF(Z776&gt;60,Z776-1,Z776))))=10,MONTH((DATE(1899,12,31)+(0*7+IF(Z776&gt;60,Z776-1,Z776))))=11,MONTH((DATE(1899,12,31)+(0*7+IF(Z776&gt;60,Z776-1,Z776))))=12),"4ème")))))</f>
      </c>
      <c r="AF776" s="131">
        <f>IF(Z776="","",YEAR((DATE(1899,12,31)+(0*7+IF(Z776&gt;60,Z776-1,Z776)))))</f>
      </c>
      <c r="AG776" s="123">
        <f>IF(U776="","",U776)</f>
      </c>
      <c r="AH776" s="124">
        <f>IF(S776="","",S776)</f>
      </c>
      <c r="AI776" s="99">
        <f>IF(P776="","",P776&amp;" ("&amp;O776&amp;"_"&amp;ROW()&amp;")")</f>
      </c>
      <c r="AQ776" s="124">
        <f>IF(T776="","",T776&amp;"1")</f>
      </c>
      <c r="AR776" s="124">
        <f>IF(S776="","",S776&amp;"2")</f>
      </c>
      <c r="AS776" s="30">
        <f>O776</f>
      </c>
    </row>
    <row r="777" s="41" customFormat="1" ht="64.9" customHeight="1">
      <c r="A777" s="188"/>
      <c r="B777" s="116"/>
      <c r="C777" s="116"/>
      <c r="D777" s="181"/>
      <c r="E777" s="181"/>
      <c r="F777" t="s" s="107">
        <v>67</v>
      </c>
      <c r="G777" s="116"/>
      <c r="H777" s="105">
        <f>IF(B777="","",SUMIF(O1:O1961,A777,AA1:AA1961))</f>
      </c>
      <c r="I777" s="105">
        <f>IF(B777="","",(SUMIF(O1:O1961,A777,AB1:AB1961)+(SUMIF(O1:O1961,A777,AC1:AC1961))))</f>
      </c>
      <c r="J777" s="116"/>
      <c r="K777" s="105">
        <f>IFERROR(J777/H777,"")</f>
      </c>
      <c r="L777" s="116"/>
      <c r="M777" s="116"/>
      <c r="N777" s="116"/>
      <c r="O777" s="119"/>
      <c r="P777" s="116"/>
      <c r="Q777" s="116"/>
      <c r="R777" s="116"/>
      <c r="S777" s="119"/>
      <c r="T777" s="119"/>
      <c r="U777" s="116"/>
      <c r="V777" s="116"/>
      <c r="W777" s="116"/>
      <c r="X777" s="116"/>
      <c r="Y777" s="116"/>
      <c r="Z777" s="116"/>
      <c r="AA777" s="116"/>
      <c r="AB777" s="116"/>
      <c r="AC777" s="119"/>
      <c r="AD777" s="207"/>
      <c r="AE777" s="130">
        <f>IF(Z777="","",IF(OR(MONTH((DATE(1899,12,31)+(0*7+IF(Z777&gt;60,Z777-1,Z777))))=1,MONTH((DATE(1899,12,31)+(0*7+IF(Z777&gt;60,Z777-1,Z777))))=2,MONTH((DATE(1899,12,31)+(0*7+IF(Z777&gt;60,Z777-1,Z777))))=3),"1er",IF(OR(MONTH((DATE(1899,12,31)+(0*7+IF(Z777&gt;60,Z777-1,Z777))))=4,MONTH((DATE(1899,12,31)+(0*7+IF(Z777&gt;60,Z777-1,Z777))))=5,MONTH((DATE(1899,12,31)+(0*7+IF(Z777&gt;60,Z777-1,Z777))))=6),"2ème",IF(OR(MONTH((DATE(1899,12,31)+(0*7+IF(Z777&gt;60,Z777-1,Z777))))=7,MONTH((DATE(1899,12,31)+(0*7+IF(Z777&gt;60,Z777-1,Z777))))=8,MONTH((DATE(1899,12,31)+(0*7+IF(Z777&gt;60,Z777-1,Z777))))=9),"3ème",IF(OR(MONTH((DATE(1899,12,31)+(0*7+IF(Z777&gt;60,Z777-1,Z777))))=10,MONTH((DATE(1899,12,31)+(0*7+IF(Z777&gt;60,Z777-1,Z777))))=11,MONTH((DATE(1899,12,31)+(0*7+IF(Z777&gt;60,Z777-1,Z777))))=12),"4ème")))))</f>
      </c>
      <c r="AF777" s="131">
        <f>IF(Z777="","",YEAR((DATE(1899,12,31)+(0*7+IF(Z777&gt;60,Z777-1,Z777)))))</f>
      </c>
      <c r="AG777" s="123">
        <f>IF(U777="","",U777)</f>
      </c>
      <c r="AH777" s="124">
        <f>IF(S777="","",S777)</f>
      </c>
      <c r="AI777" s="99">
        <f>IF(P777="","",P777&amp;" ("&amp;O777&amp;"_"&amp;ROW()&amp;")")</f>
      </c>
      <c r="AQ777" s="124">
        <f>IF(T777="","",T777&amp;"1")</f>
      </c>
      <c r="AR777" s="124">
        <f>IF(S777="","",S777&amp;"2")</f>
      </c>
      <c r="AS777" s="30">
        <f>O777</f>
      </c>
    </row>
    <row r="778" s="41" customFormat="1" ht="64.9" customHeight="1">
      <c r="A778" s="188"/>
      <c r="B778" s="116"/>
      <c r="C778" s="116"/>
      <c r="D778" s="181"/>
      <c r="E778" s="181"/>
      <c r="F778" t="s" s="107">
        <v>67</v>
      </c>
      <c r="G778" s="116"/>
      <c r="H778" s="105">
        <f>IF(B778="","",SUMIF(O1:O1961,A778,AA1:AA1961))</f>
      </c>
      <c r="I778" s="105">
        <f>IF(B778="","",(SUMIF(O1:O1961,A778,AB1:AB1961)+(SUMIF(O1:O1961,A778,AC1:AC1961))))</f>
      </c>
      <c r="J778" s="116"/>
      <c r="K778" s="105">
        <f>IFERROR(J778/H778,"")</f>
      </c>
      <c r="L778" s="116"/>
      <c r="M778" s="116"/>
      <c r="N778" s="116"/>
      <c r="O778" s="119"/>
      <c r="P778" s="116"/>
      <c r="Q778" s="116"/>
      <c r="R778" s="116"/>
      <c r="S778" s="119"/>
      <c r="T778" s="119"/>
      <c r="U778" s="116"/>
      <c r="V778" s="116"/>
      <c r="W778" s="116"/>
      <c r="X778" s="116"/>
      <c r="Y778" s="116"/>
      <c r="Z778" s="116"/>
      <c r="AA778" s="116"/>
      <c r="AB778" s="116"/>
      <c r="AC778" s="119"/>
      <c r="AD778" s="207"/>
      <c r="AE778" s="130">
        <f>IF(Z778="","",IF(OR(MONTH((DATE(1899,12,31)+(0*7+IF(Z778&gt;60,Z778-1,Z778))))=1,MONTH((DATE(1899,12,31)+(0*7+IF(Z778&gt;60,Z778-1,Z778))))=2,MONTH((DATE(1899,12,31)+(0*7+IF(Z778&gt;60,Z778-1,Z778))))=3),"1er",IF(OR(MONTH((DATE(1899,12,31)+(0*7+IF(Z778&gt;60,Z778-1,Z778))))=4,MONTH((DATE(1899,12,31)+(0*7+IF(Z778&gt;60,Z778-1,Z778))))=5,MONTH((DATE(1899,12,31)+(0*7+IF(Z778&gt;60,Z778-1,Z778))))=6),"2ème",IF(OR(MONTH((DATE(1899,12,31)+(0*7+IF(Z778&gt;60,Z778-1,Z778))))=7,MONTH((DATE(1899,12,31)+(0*7+IF(Z778&gt;60,Z778-1,Z778))))=8,MONTH((DATE(1899,12,31)+(0*7+IF(Z778&gt;60,Z778-1,Z778))))=9),"3ème",IF(OR(MONTH((DATE(1899,12,31)+(0*7+IF(Z778&gt;60,Z778-1,Z778))))=10,MONTH((DATE(1899,12,31)+(0*7+IF(Z778&gt;60,Z778-1,Z778))))=11,MONTH((DATE(1899,12,31)+(0*7+IF(Z778&gt;60,Z778-1,Z778))))=12),"4ème")))))</f>
      </c>
      <c r="AF778" s="131">
        <f>IF(Z778="","",YEAR((DATE(1899,12,31)+(0*7+IF(Z778&gt;60,Z778-1,Z778)))))</f>
      </c>
      <c r="AG778" s="123">
        <f>IF(U778="","",U778)</f>
      </c>
      <c r="AH778" s="124">
        <f>IF(S778="","",S778)</f>
      </c>
      <c r="AI778" s="99">
        <f>IF(P778="","",P778&amp;" ("&amp;O778&amp;"_"&amp;ROW()&amp;")")</f>
      </c>
      <c r="AQ778" s="124">
        <f>IF(T778="","",T778&amp;"1")</f>
      </c>
      <c r="AR778" s="124">
        <f>IF(S778="","",S778&amp;"2")</f>
      </c>
      <c r="AS778" s="30">
        <f>O778</f>
      </c>
    </row>
    <row r="779" s="41" customFormat="1" ht="64.9" customHeight="1">
      <c r="A779" s="188"/>
      <c r="B779" s="116"/>
      <c r="C779" s="116"/>
      <c r="D779" s="181"/>
      <c r="E779" s="181"/>
      <c r="F779" t="s" s="107">
        <v>67</v>
      </c>
      <c r="G779" s="116"/>
      <c r="H779" s="105">
        <f>IF(B779="","",SUMIF(O1:O1961,A779,AA1:AA1961))</f>
      </c>
      <c r="I779" s="105">
        <f>IF(B779="","",(SUMIF(O1:O1961,A779,AB1:AB1961)+(SUMIF(O1:O1961,A779,AC1:AC1961))))</f>
      </c>
      <c r="J779" s="116"/>
      <c r="K779" s="105">
        <f>IFERROR(J779/H779,"")</f>
      </c>
      <c r="L779" s="116"/>
      <c r="M779" s="116"/>
      <c r="N779" s="116"/>
      <c r="O779" s="119"/>
      <c r="P779" s="116"/>
      <c r="Q779" s="116"/>
      <c r="R779" s="116"/>
      <c r="S779" s="119"/>
      <c r="T779" s="119"/>
      <c r="U779" s="116"/>
      <c r="V779" s="116"/>
      <c r="W779" s="116"/>
      <c r="X779" s="116"/>
      <c r="Y779" s="116"/>
      <c r="Z779" s="116"/>
      <c r="AA779" s="116"/>
      <c r="AB779" s="116"/>
      <c r="AC779" s="119"/>
      <c r="AD779" s="207"/>
      <c r="AE779" s="130">
        <f>IF(Z779="","",IF(OR(MONTH((DATE(1899,12,31)+(0*7+IF(Z779&gt;60,Z779-1,Z779))))=1,MONTH((DATE(1899,12,31)+(0*7+IF(Z779&gt;60,Z779-1,Z779))))=2,MONTH((DATE(1899,12,31)+(0*7+IF(Z779&gt;60,Z779-1,Z779))))=3),"1er",IF(OR(MONTH((DATE(1899,12,31)+(0*7+IF(Z779&gt;60,Z779-1,Z779))))=4,MONTH((DATE(1899,12,31)+(0*7+IF(Z779&gt;60,Z779-1,Z779))))=5,MONTH((DATE(1899,12,31)+(0*7+IF(Z779&gt;60,Z779-1,Z779))))=6),"2ème",IF(OR(MONTH((DATE(1899,12,31)+(0*7+IF(Z779&gt;60,Z779-1,Z779))))=7,MONTH((DATE(1899,12,31)+(0*7+IF(Z779&gt;60,Z779-1,Z779))))=8,MONTH((DATE(1899,12,31)+(0*7+IF(Z779&gt;60,Z779-1,Z779))))=9),"3ème",IF(OR(MONTH((DATE(1899,12,31)+(0*7+IF(Z779&gt;60,Z779-1,Z779))))=10,MONTH((DATE(1899,12,31)+(0*7+IF(Z779&gt;60,Z779-1,Z779))))=11,MONTH((DATE(1899,12,31)+(0*7+IF(Z779&gt;60,Z779-1,Z779))))=12),"4ème")))))</f>
      </c>
      <c r="AF779" s="131">
        <f>IF(Z779="","",YEAR((DATE(1899,12,31)+(0*7+IF(Z779&gt;60,Z779-1,Z779)))))</f>
      </c>
      <c r="AG779" s="123">
        <f>IF(U779="","",U779)</f>
      </c>
      <c r="AH779" s="124">
        <f>IF(S779="","",S779)</f>
      </c>
      <c r="AI779" s="99">
        <f>IF(P779="","",P779&amp;" ("&amp;O779&amp;"_"&amp;ROW()&amp;")")</f>
      </c>
      <c r="AQ779" s="124">
        <f>IF(T779="","",T779&amp;"1")</f>
      </c>
      <c r="AR779" s="124">
        <f>IF(S779="","",S779&amp;"2")</f>
      </c>
      <c r="AS779" s="30">
        <f>O779</f>
      </c>
    </row>
    <row r="780" s="41" customFormat="1" ht="64.9" customHeight="1">
      <c r="A780" s="188"/>
      <c r="B780" s="116"/>
      <c r="C780" s="116"/>
      <c r="D780" s="181"/>
      <c r="E780" s="181"/>
      <c r="F780" t="s" s="107">
        <v>67</v>
      </c>
      <c r="G780" s="116"/>
      <c r="H780" s="105">
        <f>IF(B780="","",SUMIF(O1:O1961,A780,AA1:AA1961))</f>
      </c>
      <c r="I780" s="105">
        <f>IF(B780="","",(SUMIF(O1:O1961,A780,AB1:AB1961)+(SUMIF(O1:O1961,A780,AC1:AC1961))))</f>
      </c>
      <c r="J780" s="116"/>
      <c r="K780" s="105">
        <f>IFERROR(J780/H780,"")</f>
      </c>
      <c r="L780" s="116"/>
      <c r="M780" s="116"/>
      <c r="N780" s="116"/>
      <c r="O780" s="119"/>
      <c r="P780" s="116"/>
      <c r="Q780" s="116"/>
      <c r="R780" s="116"/>
      <c r="S780" s="119"/>
      <c r="T780" s="119"/>
      <c r="U780" s="116"/>
      <c r="V780" s="116"/>
      <c r="W780" s="116"/>
      <c r="X780" s="116"/>
      <c r="Y780" s="116"/>
      <c r="Z780" s="116"/>
      <c r="AA780" s="116"/>
      <c r="AB780" s="116"/>
      <c r="AC780" s="119"/>
      <c r="AD780" s="207"/>
      <c r="AE780" s="130">
        <f>IF(Z780="","",IF(OR(MONTH((DATE(1899,12,31)+(0*7+IF(Z780&gt;60,Z780-1,Z780))))=1,MONTH((DATE(1899,12,31)+(0*7+IF(Z780&gt;60,Z780-1,Z780))))=2,MONTH((DATE(1899,12,31)+(0*7+IF(Z780&gt;60,Z780-1,Z780))))=3),"1er",IF(OR(MONTH((DATE(1899,12,31)+(0*7+IF(Z780&gt;60,Z780-1,Z780))))=4,MONTH((DATE(1899,12,31)+(0*7+IF(Z780&gt;60,Z780-1,Z780))))=5,MONTH((DATE(1899,12,31)+(0*7+IF(Z780&gt;60,Z780-1,Z780))))=6),"2ème",IF(OR(MONTH((DATE(1899,12,31)+(0*7+IF(Z780&gt;60,Z780-1,Z780))))=7,MONTH((DATE(1899,12,31)+(0*7+IF(Z780&gt;60,Z780-1,Z780))))=8,MONTH((DATE(1899,12,31)+(0*7+IF(Z780&gt;60,Z780-1,Z780))))=9),"3ème",IF(OR(MONTH((DATE(1899,12,31)+(0*7+IF(Z780&gt;60,Z780-1,Z780))))=10,MONTH((DATE(1899,12,31)+(0*7+IF(Z780&gt;60,Z780-1,Z780))))=11,MONTH((DATE(1899,12,31)+(0*7+IF(Z780&gt;60,Z780-1,Z780))))=12),"4ème")))))</f>
      </c>
      <c r="AF780" s="131">
        <f>IF(Z780="","",YEAR((DATE(1899,12,31)+(0*7+IF(Z780&gt;60,Z780-1,Z780)))))</f>
      </c>
      <c r="AG780" s="123">
        <f>IF(U780="","",U780)</f>
      </c>
      <c r="AH780" s="124">
        <f>IF(S780="","",S780)</f>
      </c>
      <c r="AI780" s="99">
        <f>IF(P780="","",P780&amp;" ("&amp;O780&amp;"_"&amp;ROW()&amp;")")</f>
      </c>
      <c r="AQ780" s="124">
        <f>IF(T780="","",T780&amp;"1")</f>
      </c>
      <c r="AR780" s="124">
        <f>IF(S780="","",S780&amp;"2")</f>
      </c>
      <c r="AS780" s="30">
        <f>O780</f>
      </c>
    </row>
    <row r="781" s="41" customFormat="1" ht="64.9" customHeight="1">
      <c r="A781" s="188"/>
      <c r="B781" s="116"/>
      <c r="C781" s="116"/>
      <c r="D781" s="181"/>
      <c r="E781" s="181"/>
      <c r="F781" t="s" s="107">
        <v>67</v>
      </c>
      <c r="G781" s="116"/>
      <c r="H781" s="105">
        <f>IF(B781="","",SUMIF(O1:O1961,A781,AA1:AA1961))</f>
      </c>
      <c r="I781" s="105">
        <f>IF(B781="","",(SUMIF(O1:O1961,A781,AB1:AB1961)+(SUMIF(O1:O1961,A781,AC1:AC1961))))</f>
      </c>
      <c r="J781" s="116"/>
      <c r="K781" s="105">
        <f>IFERROR(J781/H781,"")</f>
      </c>
      <c r="L781" s="116"/>
      <c r="M781" s="116"/>
      <c r="N781" s="116"/>
      <c r="O781" s="119"/>
      <c r="P781" s="116"/>
      <c r="Q781" s="116"/>
      <c r="R781" s="116"/>
      <c r="S781" s="119"/>
      <c r="T781" s="119"/>
      <c r="U781" s="116"/>
      <c r="V781" s="116"/>
      <c r="W781" s="116"/>
      <c r="X781" s="116"/>
      <c r="Y781" s="116"/>
      <c r="Z781" s="116"/>
      <c r="AA781" s="116"/>
      <c r="AB781" s="116"/>
      <c r="AC781" s="119"/>
      <c r="AD781" s="207"/>
      <c r="AE781" s="130">
        <f>IF(Z781="","",IF(OR(MONTH((DATE(1899,12,31)+(0*7+IF(Z781&gt;60,Z781-1,Z781))))=1,MONTH((DATE(1899,12,31)+(0*7+IF(Z781&gt;60,Z781-1,Z781))))=2,MONTH((DATE(1899,12,31)+(0*7+IF(Z781&gt;60,Z781-1,Z781))))=3),"1er",IF(OR(MONTH((DATE(1899,12,31)+(0*7+IF(Z781&gt;60,Z781-1,Z781))))=4,MONTH((DATE(1899,12,31)+(0*7+IF(Z781&gt;60,Z781-1,Z781))))=5,MONTH((DATE(1899,12,31)+(0*7+IF(Z781&gt;60,Z781-1,Z781))))=6),"2ème",IF(OR(MONTH((DATE(1899,12,31)+(0*7+IF(Z781&gt;60,Z781-1,Z781))))=7,MONTH((DATE(1899,12,31)+(0*7+IF(Z781&gt;60,Z781-1,Z781))))=8,MONTH((DATE(1899,12,31)+(0*7+IF(Z781&gt;60,Z781-1,Z781))))=9),"3ème",IF(OR(MONTH((DATE(1899,12,31)+(0*7+IF(Z781&gt;60,Z781-1,Z781))))=10,MONTH((DATE(1899,12,31)+(0*7+IF(Z781&gt;60,Z781-1,Z781))))=11,MONTH((DATE(1899,12,31)+(0*7+IF(Z781&gt;60,Z781-1,Z781))))=12),"4ème")))))</f>
      </c>
      <c r="AF781" s="131">
        <f>IF(Z781="","",YEAR((DATE(1899,12,31)+(0*7+IF(Z781&gt;60,Z781-1,Z781)))))</f>
      </c>
      <c r="AG781" s="123">
        <f>IF(U781="","",U781)</f>
      </c>
      <c r="AH781" s="124">
        <f>IF(S781="","",S781)</f>
      </c>
      <c r="AI781" s="99">
        <f>IF(P781="","",P781&amp;" ("&amp;O781&amp;"_"&amp;ROW()&amp;")")</f>
      </c>
      <c r="AQ781" s="124">
        <f>IF(T781="","",T781&amp;"1")</f>
      </c>
      <c r="AR781" s="124">
        <f>IF(S781="","",S781&amp;"2")</f>
      </c>
      <c r="AS781" s="30">
        <f>O781</f>
      </c>
    </row>
    <row r="782" s="41" customFormat="1" ht="64.9" customHeight="1">
      <c r="A782" s="188"/>
      <c r="B782" s="116"/>
      <c r="C782" s="116"/>
      <c r="D782" s="181"/>
      <c r="E782" s="181"/>
      <c r="F782" t="s" s="107">
        <v>67</v>
      </c>
      <c r="G782" s="116"/>
      <c r="H782" s="105">
        <f>IF(B782="","",SUMIF(O1:O1961,A782,AA1:AA1961))</f>
      </c>
      <c r="I782" s="105">
        <f>IF(B782="","",(SUMIF(O1:O1961,A782,AB1:AB1961)+(SUMIF(O1:O1961,A782,AC1:AC1961))))</f>
      </c>
      <c r="J782" s="116"/>
      <c r="K782" s="105">
        <f>IFERROR(J782/H782,"")</f>
      </c>
      <c r="L782" s="116"/>
      <c r="M782" s="116"/>
      <c r="N782" s="116"/>
      <c r="O782" s="119"/>
      <c r="P782" s="116"/>
      <c r="Q782" s="116"/>
      <c r="R782" s="116"/>
      <c r="S782" s="119"/>
      <c r="T782" s="119"/>
      <c r="U782" s="116"/>
      <c r="V782" s="116"/>
      <c r="W782" s="116"/>
      <c r="X782" s="116"/>
      <c r="Y782" s="116"/>
      <c r="Z782" s="116"/>
      <c r="AA782" s="116"/>
      <c r="AB782" s="116"/>
      <c r="AC782" s="119"/>
      <c r="AD782" s="207"/>
      <c r="AE782" s="130">
        <f>IF(Z782="","",IF(OR(MONTH((DATE(1899,12,31)+(0*7+IF(Z782&gt;60,Z782-1,Z782))))=1,MONTH((DATE(1899,12,31)+(0*7+IF(Z782&gt;60,Z782-1,Z782))))=2,MONTH((DATE(1899,12,31)+(0*7+IF(Z782&gt;60,Z782-1,Z782))))=3),"1er",IF(OR(MONTH((DATE(1899,12,31)+(0*7+IF(Z782&gt;60,Z782-1,Z782))))=4,MONTH((DATE(1899,12,31)+(0*7+IF(Z782&gt;60,Z782-1,Z782))))=5,MONTH((DATE(1899,12,31)+(0*7+IF(Z782&gt;60,Z782-1,Z782))))=6),"2ème",IF(OR(MONTH((DATE(1899,12,31)+(0*7+IF(Z782&gt;60,Z782-1,Z782))))=7,MONTH((DATE(1899,12,31)+(0*7+IF(Z782&gt;60,Z782-1,Z782))))=8,MONTH((DATE(1899,12,31)+(0*7+IF(Z782&gt;60,Z782-1,Z782))))=9),"3ème",IF(OR(MONTH((DATE(1899,12,31)+(0*7+IF(Z782&gt;60,Z782-1,Z782))))=10,MONTH((DATE(1899,12,31)+(0*7+IF(Z782&gt;60,Z782-1,Z782))))=11,MONTH((DATE(1899,12,31)+(0*7+IF(Z782&gt;60,Z782-1,Z782))))=12),"4ème")))))</f>
      </c>
      <c r="AF782" s="131">
        <f>IF(Z782="","",YEAR((DATE(1899,12,31)+(0*7+IF(Z782&gt;60,Z782-1,Z782)))))</f>
      </c>
      <c r="AG782" s="123">
        <f>IF(U782="","",U782)</f>
      </c>
      <c r="AH782" s="124">
        <f>IF(S782="","",S782)</f>
      </c>
      <c r="AI782" s="99">
        <f>IF(P782="","",P782&amp;" ("&amp;O782&amp;"_"&amp;ROW()&amp;")")</f>
      </c>
      <c r="AQ782" s="124">
        <f>IF(T782="","",T782&amp;"1")</f>
      </c>
      <c r="AR782" s="124">
        <f>IF(S782="","",S782&amp;"2")</f>
      </c>
      <c r="AS782" s="30">
        <f>O782</f>
      </c>
    </row>
    <row r="783" s="41" customFormat="1" ht="64.9" customHeight="1">
      <c r="A783" s="188"/>
      <c r="B783" s="116"/>
      <c r="C783" s="116"/>
      <c r="D783" s="181"/>
      <c r="E783" s="181"/>
      <c r="F783" t="s" s="107">
        <v>67</v>
      </c>
      <c r="G783" s="116"/>
      <c r="H783" s="105">
        <f>IF(B783="","",SUMIF(O1:O1961,A783,AA1:AA1961))</f>
      </c>
      <c r="I783" s="105">
        <f>IF(B783="","",(SUMIF(O1:O1961,A783,AB1:AB1961)+(SUMIF(O1:O1961,A783,AC1:AC1961))))</f>
      </c>
      <c r="J783" s="116"/>
      <c r="K783" s="105">
        <f>IFERROR(J783/H783,"")</f>
      </c>
      <c r="L783" s="116"/>
      <c r="M783" s="116"/>
      <c r="N783" s="116"/>
      <c r="O783" s="119"/>
      <c r="P783" s="116"/>
      <c r="Q783" s="116"/>
      <c r="R783" s="116"/>
      <c r="S783" s="119"/>
      <c r="T783" s="119"/>
      <c r="U783" s="116"/>
      <c r="V783" s="116"/>
      <c r="W783" s="116"/>
      <c r="X783" s="116"/>
      <c r="Y783" s="116"/>
      <c r="Z783" s="116"/>
      <c r="AA783" s="116"/>
      <c r="AB783" s="116"/>
      <c r="AC783" s="119"/>
      <c r="AD783" s="207"/>
      <c r="AE783" s="130">
        <f>IF(Z783="","",IF(OR(MONTH((DATE(1899,12,31)+(0*7+IF(Z783&gt;60,Z783-1,Z783))))=1,MONTH((DATE(1899,12,31)+(0*7+IF(Z783&gt;60,Z783-1,Z783))))=2,MONTH((DATE(1899,12,31)+(0*7+IF(Z783&gt;60,Z783-1,Z783))))=3),"1er",IF(OR(MONTH((DATE(1899,12,31)+(0*7+IF(Z783&gt;60,Z783-1,Z783))))=4,MONTH((DATE(1899,12,31)+(0*7+IF(Z783&gt;60,Z783-1,Z783))))=5,MONTH((DATE(1899,12,31)+(0*7+IF(Z783&gt;60,Z783-1,Z783))))=6),"2ème",IF(OR(MONTH((DATE(1899,12,31)+(0*7+IF(Z783&gt;60,Z783-1,Z783))))=7,MONTH((DATE(1899,12,31)+(0*7+IF(Z783&gt;60,Z783-1,Z783))))=8,MONTH((DATE(1899,12,31)+(0*7+IF(Z783&gt;60,Z783-1,Z783))))=9),"3ème",IF(OR(MONTH((DATE(1899,12,31)+(0*7+IF(Z783&gt;60,Z783-1,Z783))))=10,MONTH((DATE(1899,12,31)+(0*7+IF(Z783&gt;60,Z783-1,Z783))))=11,MONTH((DATE(1899,12,31)+(0*7+IF(Z783&gt;60,Z783-1,Z783))))=12),"4ème")))))</f>
      </c>
      <c r="AF783" s="131">
        <f>IF(Z783="","",YEAR((DATE(1899,12,31)+(0*7+IF(Z783&gt;60,Z783-1,Z783)))))</f>
      </c>
      <c r="AG783" s="123">
        <f>IF(U783="","",U783)</f>
      </c>
      <c r="AH783" s="124">
        <f>IF(S783="","",S783)</f>
      </c>
      <c r="AI783" s="99">
        <f>IF(P783="","",P783&amp;" ("&amp;O783&amp;"_"&amp;ROW()&amp;")")</f>
      </c>
      <c r="AQ783" s="124">
        <f>IF(T783="","",T783&amp;"1")</f>
      </c>
      <c r="AR783" s="124">
        <f>IF(S783="","",S783&amp;"2")</f>
      </c>
      <c r="AS783" s="30">
        <f>O783</f>
      </c>
    </row>
    <row r="784" s="41" customFormat="1" ht="64.9" customHeight="1">
      <c r="A784" s="188"/>
      <c r="B784" s="116"/>
      <c r="C784" s="116"/>
      <c r="D784" s="181"/>
      <c r="E784" s="181"/>
      <c r="F784" t="s" s="107">
        <v>67</v>
      </c>
      <c r="G784" s="116"/>
      <c r="H784" s="105">
        <f>IF(B784="","",SUMIF(O1:O1961,A784,AA1:AA1961))</f>
      </c>
      <c r="I784" s="105">
        <f>IF(B784="","",(SUMIF(O1:O1961,A784,AB1:AB1961)+(SUMIF(O1:O1961,A784,AC1:AC1961))))</f>
      </c>
      <c r="J784" s="116"/>
      <c r="K784" s="105">
        <f>IFERROR(J784/H784,"")</f>
      </c>
      <c r="L784" s="116"/>
      <c r="M784" s="116"/>
      <c r="N784" s="116"/>
      <c r="O784" s="119"/>
      <c r="P784" s="116"/>
      <c r="Q784" s="116"/>
      <c r="R784" s="116"/>
      <c r="S784" s="119"/>
      <c r="T784" s="119"/>
      <c r="U784" s="116"/>
      <c r="V784" s="116"/>
      <c r="W784" s="116"/>
      <c r="X784" s="116"/>
      <c r="Y784" s="116"/>
      <c r="Z784" s="116"/>
      <c r="AA784" s="116"/>
      <c r="AB784" s="116"/>
      <c r="AC784" s="119"/>
      <c r="AD784" s="207"/>
      <c r="AE784" s="130">
        <f>IF(Z784="","",IF(OR(MONTH((DATE(1899,12,31)+(0*7+IF(Z784&gt;60,Z784-1,Z784))))=1,MONTH((DATE(1899,12,31)+(0*7+IF(Z784&gt;60,Z784-1,Z784))))=2,MONTH((DATE(1899,12,31)+(0*7+IF(Z784&gt;60,Z784-1,Z784))))=3),"1er",IF(OR(MONTH((DATE(1899,12,31)+(0*7+IF(Z784&gt;60,Z784-1,Z784))))=4,MONTH((DATE(1899,12,31)+(0*7+IF(Z784&gt;60,Z784-1,Z784))))=5,MONTH((DATE(1899,12,31)+(0*7+IF(Z784&gt;60,Z784-1,Z784))))=6),"2ème",IF(OR(MONTH((DATE(1899,12,31)+(0*7+IF(Z784&gt;60,Z784-1,Z784))))=7,MONTH((DATE(1899,12,31)+(0*7+IF(Z784&gt;60,Z784-1,Z784))))=8,MONTH((DATE(1899,12,31)+(0*7+IF(Z784&gt;60,Z784-1,Z784))))=9),"3ème",IF(OR(MONTH((DATE(1899,12,31)+(0*7+IF(Z784&gt;60,Z784-1,Z784))))=10,MONTH((DATE(1899,12,31)+(0*7+IF(Z784&gt;60,Z784-1,Z784))))=11,MONTH((DATE(1899,12,31)+(0*7+IF(Z784&gt;60,Z784-1,Z784))))=12),"4ème")))))</f>
      </c>
      <c r="AF784" s="131">
        <f>IF(Z784="","",YEAR((DATE(1899,12,31)+(0*7+IF(Z784&gt;60,Z784-1,Z784)))))</f>
      </c>
      <c r="AG784" s="123">
        <f>IF(U784="","",U784)</f>
      </c>
      <c r="AH784" s="124">
        <f>IF(S784="","",S784)</f>
      </c>
      <c r="AI784" s="99">
        <f>IF(P784="","",P784&amp;" ("&amp;O784&amp;"_"&amp;ROW()&amp;")")</f>
      </c>
      <c r="AQ784" s="124">
        <f>IF(T784="","",T784&amp;"1")</f>
      </c>
      <c r="AR784" s="124">
        <f>IF(S784="","",S784&amp;"2")</f>
      </c>
      <c r="AS784" s="30">
        <f>O784</f>
      </c>
    </row>
    <row r="785" s="41" customFormat="1" ht="64.9" customHeight="1">
      <c r="A785" s="188"/>
      <c r="B785" s="116"/>
      <c r="C785" s="116"/>
      <c r="D785" s="181"/>
      <c r="E785" s="181"/>
      <c r="F785" t="s" s="107">
        <v>67</v>
      </c>
      <c r="G785" s="116"/>
      <c r="H785" s="105">
        <f>IF(B785="","",SUMIF(O1:O1961,A785,AA1:AA1961))</f>
      </c>
      <c r="I785" s="105">
        <f>IF(B785="","",(SUMIF(O1:O1961,A785,AB1:AB1961)+(SUMIF(O1:O1961,A785,AC1:AC1961))))</f>
      </c>
      <c r="J785" s="116"/>
      <c r="K785" s="105">
        <f>IFERROR(J785/H785,"")</f>
      </c>
      <c r="L785" s="116"/>
      <c r="M785" s="116"/>
      <c r="N785" s="116"/>
      <c r="O785" s="119"/>
      <c r="P785" s="116"/>
      <c r="Q785" s="116"/>
      <c r="R785" s="116"/>
      <c r="S785" s="119"/>
      <c r="T785" s="119"/>
      <c r="U785" s="116"/>
      <c r="V785" s="116"/>
      <c r="W785" s="116"/>
      <c r="X785" s="116"/>
      <c r="Y785" s="116"/>
      <c r="Z785" s="116"/>
      <c r="AA785" s="116"/>
      <c r="AB785" s="116"/>
      <c r="AC785" s="119"/>
      <c r="AD785" s="207"/>
      <c r="AE785" s="130">
        <f>IF(Z785="","",IF(OR(MONTH((DATE(1899,12,31)+(0*7+IF(Z785&gt;60,Z785-1,Z785))))=1,MONTH((DATE(1899,12,31)+(0*7+IF(Z785&gt;60,Z785-1,Z785))))=2,MONTH((DATE(1899,12,31)+(0*7+IF(Z785&gt;60,Z785-1,Z785))))=3),"1er",IF(OR(MONTH((DATE(1899,12,31)+(0*7+IF(Z785&gt;60,Z785-1,Z785))))=4,MONTH((DATE(1899,12,31)+(0*7+IF(Z785&gt;60,Z785-1,Z785))))=5,MONTH((DATE(1899,12,31)+(0*7+IF(Z785&gt;60,Z785-1,Z785))))=6),"2ème",IF(OR(MONTH((DATE(1899,12,31)+(0*7+IF(Z785&gt;60,Z785-1,Z785))))=7,MONTH((DATE(1899,12,31)+(0*7+IF(Z785&gt;60,Z785-1,Z785))))=8,MONTH((DATE(1899,12,31)+(0*7+IF(Z785&gt;60,Z785-1,Z785))))=9),"3ème",IF(OR(MONTH((DATE(1899,12,31)+(0*7+IF(Z785&gt;60,Z785-1,Z785))))=10,MONTH((DATE(1899,12,31)+(0*7+IF(Z785&gt;60,Z785-1,Z785))))=11,MONTH((DATE(1899,12,31)+(0*7+IF(Z785&gt;60,Z785-1,Z785))))=12),"4ème")))))</f>
      </c>
      <c r="AF785" s="131">
        <f>IF(Z785="","",YEAR((DATE(1899,12,31)+(0*7+IF(Z785&gt;60,Z785-1,Z785)))))</f>
      </c>
      <c r="AG785" s="123">
        <f>IF(U785="","",U785)</f>
      </c>
      <c r="AH785" s="124">
        <f>IF(S785="","",S785)</f>
      </c>
      <c r="AI785" s="99">
        <f>IF(P785="","",P785&amp;" ("&amp;O785&amp;"_"&amp;ROW()&amp;")")</f>
      </c>
      <c r="AQ785" s="124">
        <f>IF(T785="","",T785&amp;"1")</f>
      </c>
      <c r="AR785" s="124">
        <f>IF(S785="","",S785&amp;"2")</f>
      </c>
      <c r="AS785" s="30">
        <f>O785</f>
      </c>
    </row>
    <row r="786" s="41" customFormat="1" ht="64.9" customHeight="1">
      <c r="A786" s="188"/>
      <c r="B786" s="116"/>
      <c r="C786" s="116"/>
      <c r="D786" s="181"/>
      <c r="E786" s="181"/>
      <c r="F786" t="s" s="107">
        <v>67</v>
      </c>
      <c r="G786" s="116"/>
      <c r="H786" s="105">
        <f>IF(B786="","",SUMIF(O1:O1961,A786,AA1:AA1961))</f>
      </c>
      <c r="I786" s="105">
        <f>IF(B786="","",(SUMIF(O1:O1961,A786,AB1:AB1961)+(SUMIF(O1:O1961,A786,AC1:AC1961))))</f>
      </c>
      <c r="J786" s="116"/>
      <c r="K786" s="105">
        <f>IFERROR(J786/H786,"")</f>
      </c>
      <c r="L786" s="116"/>
      <c r="M786" s="116"/>
      <c r="N786" s="116"/>
      <c r="O786" s="119"/>
      <c r="P786" s="116"/>
      <c r="Q786" s="116"/>
      <c r="R786" s="116"/>
      <c r="S786" s="119"/>
      <c r="T786" s="119"/>
      <c r="U786" s="116"/>
      <c r="V786" s="116"/>
      <c r="W786" s="116"/>
      <c r="X786" s="116"/>
      <c r="Y786" s="116"/>
      <c r="Z786" s="116"/>
      <c r="AA786" s="116"/>
      <c r="AB786" s="116"/>
      <c r="AC786" s="119"/>
      <c r="AD786" s="207"/>
      <c r="AE786" s="130">
        <f>IF(Z786="","",IF(OR(MONTH((DATE(1899,12,31)+(0*7+IF(Z786&gt;60,Z786-1,Z786))))=1,MONTH((DATE(1899,12,31)+(0*7+IF(Z786&gt;60,Z786-1,Z786))))=2,MONTH((DATE(1899,12,31)+(0*7+IF(Z786&gt;60,Z786-1,Z786))))=3),"1er",IF(OR(MONTH((DATE(1899,12,31)+(0*7+IF(Z786&gt;60,Z786-1,Z786))))=4,MONTH((DATE(1899,12,31)+(0*7+IF(Z786&gt;60,Z786-1,Z786))))=5,MONTH((DATE(1899,12,31)+(0*7+IF(Z786&gt;60,Z786-1,Z786))))=6),"2ème",IF(OR(MONTH((DATE(1899,12,31)+(0*7+IF(Z786&gt;60,Z786-1,Z786))))=7,MONTH((DATE(1899,12,31)+(0*7+IF(Z786&gt;60,Z786-1,Z786))))=8,MONTH((DATE(1899,12,31)+(0*7+IF(Z786&gt;60,Z786-1,Z786))))=9),"3ème",IF(OR(MONTH((DATE(1899,12,31)+(0*7+IF(Z786&gt;60,Z786-1,Z786))))=10,MONTH((DATE(1899,12,31)+(0*7+IF(Z786&gt;60,Z786-1,Z786))))=11,MONTH((DATE(1899,12,31)+(0*7+IF(Z786&gt;60,Z786-1,Z786))))=12),"4ème")))))</f>
      </c>
      <c r="AF786" s="131">
        <f>IF(Z786="","",YEAR((DATE(1899,12,31)+(0*7+IF(Z786&gt;60,Z786-1,Z786)))))</f>
      </c>
      <c r="AG786" s="123">
        <f>IF(U786="","",U786)</f>
      </c>
      <c r="AH786" s="124">
        <f>IF(S786="","",S786)</f>
      </c>
      <c r="AI786" s="99">
        <f>IF(P786="","",P786&amp;" ("&amp;O786&amp;"_"&amp;ROW()&amp;")")</f>
      </c>
      <c r="AQ786" s="124">
        <f>IF(T786="","",T786&amp;"1")</f>
      </c>
      <c r="AR786" s="124">
        <f>IF(S786="","",S786&amp;"2")</f>
      </c>
      <c r="AS786" s="30">
        <f>O786</f>
      </c>
    </row>
    <row r="787" s="41" customFormat="1" ht="64.9" customHeight="1">
      <c r="A787" s="188"/>
      <c r="B787" s="116"/>
      <c r="C787" s="116"/>
      <c r="D787" s="181"/>
      <c r="E787" s="181"/>
      <c r="F787" t="s" s="107">
        <v>67</v>
      </c>
      <c r="G787" s="116"/>
      <c r="H787" s="105">
        <f>IF(B787="","",SUMIF(O1:O1961,A787,AA1:AA1961))</f>
      </c>
      <c r="I787" s="105">
        <f>IF(B787="","",(SUMIF(O1:O1961,A787,AB1:AB1961)+(SUMIF(O1:O1961,A787,AC1:AC1961))))</f>
      </c>
      <c r="J787" s="116"/>
      <c r="K787" s="105">
        <f>IFERROR(J787/H787,"")</f>
      </c>
      <c r="L787" s="116"/>
      <c r="M787" s="116"/>
      <c r="N787" s="116"/>
      <c r="O787" s="119"/>
      <c r="P787" s="116"/>
      <c r="Q787" s="116"/>
      <c r="R787" s="116"/>
      <c r="S787" s="119"/>
      <c r="T787" s="119"/>
      <c r="U787" s="116"/>
      <c r="V787" s="116"/>
      <c r="W787" s="116"/>
      <c r="X787" s="116"/>
      <c r="Y787" s="116"/>
      <c r="Z787" s="116"/>
      <c r="AA787" s="116"/>
      <c r="AB787" s="116"/>
      <c r="AC787" s="119"/>
      <c r="AD787" s="207"/>
      <c r="AE787" s="130">
        <f>IF(Z787="","",IF(OR(MONTH((DATE(1899,12,31)+(0*7+IF(Z787&gt;60,Z787-1,Z787))))=1,MONTH((DATE(1899,12,31)+(0*7+IF(Z787&gt;60,Z787-1,Z787))))=2,MONTH((DATE(1899,12,31)+(0*7+IF(Z787&gt;60,Z787-1,Z787))))=3),"1er",IF(OR(MONTH((DATE(1899,12,31)+(0*7+IF(Z787&gt;60,Z787-1,Z787))))=4,MONTH((DATE(1899,12,31)+(0*7+IF(Z787&gt;60,Z787-1,Z787))))=5,MONTH((DATE(1899,12,31)+(0*7+IF(Z787&gt;60,Z787-1,Z787))))=6),"2ème",IF(OR(MONTH((DATE(1899,12,31)+(0*7+IF(Z787&gt;60,Z787-1,Z787))))=7,MONTH((DATE(1899,12,31)+(0*7+IF(Z787&gt;60,Z787-1,Z787))))=8,MONTH((DATE(1899,12,31)+(0*7+IF(Z787&gt;60,Z787-1,Z787))))=9),"3ème",IF(OR(MONTH((DATE(1899,12,31)+(0*7+IF(Z787&gt;60,Z787-1,Z787))))=10,MONTH((DATE(1899,12,31)+(0*7+IF(Z787&gt;60,Z787-1,Z787))))=11,MONTH((DATE(1899,12,31)+(0*7+IF(Z787&gt;60,Z787-1,Z787))))=12),"4ème")))))</f>
      </c>
      <c r="AF787" s="131">
        <f>IF(Z787="","",YEAR((DATE(1899,12,31)+(0*7+IF(Z787&gt;60,Z787-1,Z787)))))</f>
      </c>
      <c r="AG787" s="123">
        <f>IF(U787="","",U787)</f>
      </c>
      <c r="AH787" s="124">
        <f>IF(S787="","",S787)</f>
      </c>
      <c r="AI787" s="99">
        <f>IF(P787="","",P787&amp;" ("&amp;O787&amp;"_"&amp;ROW()&amp;")")</f>
      </c>
      <c r="AQ787" s="124">
        <f>IF(T787="","",T787&amp;"1")</f>
      </c>
      <c r="AR787" s="124">
        <f>IF(S787="","",S787&amp;"2")</f>
      </c>
      <c r="AS787" s="30">
        <f>O787</f>
      </c>
    </row>
    <row r="788" s="41" customFormat="1" ht="64.9" customHeight="1">
      <c r="A788" s="188"/>
      <c r="B788" s="116"/>
      <c r="C788" s="116"/>
      <c r="D788" s="181"/>
      <c r="E788" s="181"/>
      <c r="F788" t="s" s="107">
        <v>67</v>
      </c>
      <c r="G788" s="116"/>
      <c r="H788" s="105">
        <f>IF(B788="","",SUMIF(O1:O1961,A788,AA1:AA1961))</f>
      </c>
      <c r="I788" s="105">
        <f>IF(B788="","",(SUMIF(O1:O1961,A788,AB1:AB1961)+(SUMIF(O1:O1961,A788,AC1:AC1961))))</f>
      </c>
      <c r="J788" s="116"/>
      <c r="K788" s="105">
        <f>IFERROR(J788/H788,"")</f>
      </c>
      <c r="L788" s="116"/>
      <c r="M788" s="116"/>
      <c r="N788" s="116"/>
      <c r="O788" s="119"/>
      <c r="P788" s="116"/>
      <c r="Q788" s="116"/>
      <c r="R788" s="116"/>
      <c r="S788" s="119"/>
      <c r="T788" s="119"/>
      <c r="U788" s="116"/>
      <c r="V788" s="116"/>
      <c r="W788" s="116"/>
      <c r="X788" s="116"/>
      <c r="Y788" s="116"/>
      <c r="Z788" s="116"/>
      <c r="AA788" s="116"/>
      <c r="AB788" s="116"/>
      <c r="AC788" s="119"/>
      <c r="AD788" s="207"/>
      <c r="AE788" s="130">
        <f>IF(Z788="","",IF(OR(MONTH((DATE(1899,12,31)+(0*7+IF(Z788&gt;60,Z788-1,Z788))))=1,MONTH((DATE(1899,12,31)+(0*7+IF(Z788&gt;60,Z788-1,Z788))))=2,MONTH((DATE(1899,12,31)+(0*7+IF(Z788&gt;60,Z788-1,Z788))))=3),"1er",IF(OR(MONTH((DATE(1899,12,31)+(0*7+IF(Z788&gt;60,Z788-1,Z788))))=4,MONTH((DATE(1899,12,31)+(0*7+IF(Z788&gt;60,Z788-1,Z788))))=5,MONTH((DATE(1899,12,31)+(0*7+IF(Z788&gt;60,Z788-1,Z788))))=6),"2ème",IF(OR(MONTH((DATE(1899,12,31)+(0*7+IF(Z788&gt;60,Z788-1,Z788))))=7,MONTH((DATE(1899,12,31)+(0*7+IF(Z788&gt;60,Z788-1,Z788))))=8,MONTH((DATE(1899,12,31)+(0*7+IF(Z788&gt;60,Z788-1,Z788))))=9),"3ème",IF(OR(MONTH((DATE(1899,12,31)+(0*7+IF(Z788&gt;60,Z788-1,Z788))))=10,MONTH((DATE(1899,12,31)+(0*7+IF(Z788&gt;60,Z788-1,Z788))))=11,MONTH((DATE(1899,12,31)+(0*7+IF(Z788&gt;60,Z788-1,Z788))))=12),"4ème")))))</f>
      </c>
      <c r="AF788" s="131">
        <f>IF(Z788="","",YEAR((DATE(1899,12,31)+(0*7+IF(Z788&gt;60,Z788-1,Z788)))))</f>
      </c>
      <c r="AG788" s="123">
        <f>IF(U788="","",U788)</f>
      </c>
      <c r="AH788" s="124">
        <f>IF(S788="","",S788)</f>
      </c>
      <c r="AI788" s="99">
        <f>IF(P788="","",P788&amp;" ("&amp;O788&amp;"_"&amp;ROW()&amp;")")</f>
      </c>
      <c r="AQ788" s="124">
        <f>IF(T788="","",T788&amp;"1")</f>
      </c>
      <c r="AR788" s="124">
        <f>IF(S788="","",S788&amp;"2")</f>
      </c>
      <c r="AS788" s="30">
        <f>O788</f>
      </c>
    </row>
    <row r="789" s="41" customFormat="1" ht="64.9" customHeight="1">
      <c r="A789" s="188"/>
      <c r="B789" s="116"/>
      <c r="C789" s="116"/>
      <c r="D789" s="181"/>
      <c r="E789" s="181"/>
      <c r="F789" t="s" s="107">
        <v>67</v>
      </c>
      <c r="G789" s="116"/>
      <c r="H789" s="105">
        <f>IF(B789="","",SUMIF(O1:O1961,A789,AA1:AA1961))</f>
      </c>
      <c r="I789" s="105">
        <f>IF(B789="","",(SUMIF(O1:O1961,A789,AB1:AB1961)+(SUMIF(O1:O1961,A789,AC1:AC1961))))</f>
      </c>
      <c r="J789" s="116"/>
      <c r="K789" s="105">
        <f>IFERROR(J789/H789,"")</f>
      </c>
      <c r="L789" s="116"/>
      <c r="M789" s="116"/>
      <c r="N789" s="116"/>
      <c r="O789" s="119"/>
      <c r="P789" s="116"/>
      <c r="Q789" s="116"/>
      <c r="R789" s="116"/>
      <c r="S789" s="119"/>
      <c r="T789" s="119"/>
      <c r="U789" s="116"/>
      <c r="V789" s="116"/>
      <c r="W789" s="116"/>
      <c r="X789" s="116"/>
      <c r="Y789" s="116"/>
      <c r="Z789" s="116"/>
      <c r="AA789" s="116"/>
      <c r="AB789" s="116"/>
      <c r="AC789" s="119"/>
      <c r="AD789" s="207"/>
      <c r="AE789" s="130">
        <f>IF(Z789="","",IF(OR(MONTH((DATE(1899,12,31)+(0*7+IF(Z789&gt;60,Z789-1,Z789))))=1,MONTH((DATE(1899,12,31)+(0*7+IF(Z789&gt;60,Z789-1,Z789))))=2,MONTH((DATE(1899,12,31)+(0*7+IF(Z789&gt;60,Z789-1,Z789))))=3),"1er",IF(OR(MONTH((DATE(1899,12,31)+(0*7+IF(Z789&gt;60,Z789-1,Z789))))=4,MONTH((DATE(1899,12,31)+(0*7+IF(Z789&gt;60,Z789-1,Z789))))=5,MONTH((DATE(1899,12,31)+(0*7+IF(Z789&gt;60,Z789-1,Z789))))=6),"2ème",IF(OR(MONTH((DATE(1899,12,31)+(0*7+IF(Z789&gt;60,Z789-1,Z789))))=7,MONTH((DATE(1899,12,31)+(0*7+IF(Z789&gt;60,Z789-1,Z789))))=8,MONTH((DATE(1899,12,31)+(0*7+IF(Z789&gt;60,Z789-1,Z789))))=9),"3ème",IF(OR(MONTH((DATE(1899,12,31)+(0*7+IF(Z789&gt;60,Z789-1,Z789))))=10,MONTH((DATE(1899,12,31)+(0*7+IF(Z789&gt;60,Z789-1,Z789))))=11,MONTH((DATE(1899,12,31)+(0*7+IF(Z789&gt;60,Z789-1,Z789))))=12),"4ème")))))</f>
      </c>
      <c r="AF789" s="131">
        <f>IF(Z789="","",YEAR((DATE(1899,12,31)+(0*7+IF(Z789&gt;60,Z789-1,Z789)))))</f>
      </c>
      <c r="AG789" s="123">
        <f>IF(U789="","",U789)</f>
      </c>
      <c r="AH789" s="124">
        <f>IF(S789="","",S789)</f>
      </c>
      <c r="AI789" s="99">
        <f>IF(P789="","",P789&amp;" ("&amp;O789&amp;"_"&amp;ROW()&amp;")")</f>
      </c>
      <c r="AQ789" s="124">
        <f>IF(T789="","",T789&amp;"1")</f>
      </c>
      <c r="AR789" s="124">
        <f>IF(S789="","",S789&amp;"2")</f>
      </c>
      <c r="AS789" s="30">
        <f>O789</f>
      </c>
    </row>
    <row r="790" s="41" customFormat="1" ht="64.9" customHeight="1">
      <c r="A790" s="188"/>
      <c r="B790" s="116"/>
      <c r="C790" s="116"/>
      <c r="D790" s="181"/>
      <c r="E790" s="181"/>
      <c r="F790" t="s" s="107">
        <v>67</v>
      </c>
      <c r="G790" s="116"/>
      <c r="H790" s="105">
        <f>IF(B790="","",SUMIF(O1:O1961,A790,AA1:AA1961))</f>
      </c>
      <c r="I790" s="105">
        <f>IF(B790="","",(SUMIF(O1:O1961,A790,AB1:AB1961)+(SUMIF(O1:O1961,A790,AC1:AC1961))))</f>
      </c>
      <c r="J790" s="116"/>
      <c r="K790" s="105">
        <f>IFERROR(J790/H790,"")</f>
      </c>
      <c r="L790" s="116"/>
      <c r="M790" s="116"/>
      <c r="N790" s="116"/>
      <c r="O790" s="119"/>
      <c r="P790" s="116"/>
      <c r="Q790" s="116"/>
      <c r="R790" s="116"/>
      <c r="S790" s="119"/>
      <c r="T790" s="119"/>
      <c r="U790" s="116"/>
      <c r="V790" s="116"/>
      <c r="W790" s="116"/>
      <c r="X790" s="116"/>
      <c r="Y790" s="116"/>
      <c r="Z790" s="116"/>
      <c r="AA790" s="116"/>
      <c r="AB790" s="116"/>
      <c r="AC790" s="119"/>
      <c r="AD790" s="207"/>
      <c r="AE790" s="130">
        <f>IF(Z790="","",IF(OR(MONTH((DATE(1899,12,31)+(0*7+IF(Z790&gt;60,Z790-1,Z790))))=1,MONTH((DATE(1899,12,31)+(0*7+IF(Z790&gt;60,Z790-1,Z790))))=2,MONTH((DATE(1899,12,31)+(0*7+IF(Z790&gt;60,Z790-1,Z790))))=3),"1er",IF(OR(MONTH((DATE(1899,12,31)+(0*7+IF(Z790&gt;60,Z790-1,Z790))))=4,MONTH((DATE(1899,12,31)+(0*7+IF(Z790&gt;60,Z790-1,Z790))))=5,MONTH((DATE(1899,12,31)+(0*7+IF(Z790&gt;60,Z790-1,Z790))))=6),"2ème",IF(OR(MONTH((DATE(1899,12,31)+(0*7+IF(Z790&gt;60,Z790-1,Z790))))=7,MONTH((DATE(1899,12,31)+(0*7+IF(Z790&gt;60,Z790-1,Z790))))=8,MONTH((DATE(1899,12,31)+(0*7+IF(Z790&gt;60,Z790-1,Z790))))=9),"3ème",IF(OR(MONTH((DATE(1899,12,31)+(0*7+IF(Z790&gt;60,Z790-1,Z790))))=10,MONTH((DATE(1899,12,31)+(0*7+IF(Z790&gt;60,Z790-1,Z790))))=11,MONTH((DATE(1899,12,31)+(0*7+IF(Z790&gt;60,Z790-1,Z790))))=12),"4ème")))))</f>
      </c>
      <c r="AF790" s="131">
        <f>IF(Z790="","",YEAR((DATE(1899,12,31)+(0*7+IF(Z790&gt;60,Z790-1,Z790)))))</f>
      </c>
      <c r="AG790" s="123">
        <f>IF(U790="","",U790)</f>
      </c>
      <c r="AH790" s="124">
        <f>IF(S790="","",S790)</f>
      </c>
      <c r="AI790" s="99">
        <f>IF(P790="","",P790&amp;" ("&amp;O790&amp;"_"&amp;ROW()&amp;")")</f>
      </c>
      <c r="AQ790" s="124">
        <f>IF(T790="","",T790&amp;"1")</f>
      </c>
      <c r="AR790" s="124">
        <f>IF(S790="","",S790&amp;"2")</f>
      </c>
      <c r="AS790" s="30">
        <f>O790</f>
      </c>
    </row>
    <row r="791" s="41" customFormat="1" ht="64.9" customHeight="1">
      <c r="A791" s="188"/>
      <c r="B791" s="116"/>
      <c r="C791" s="116"/>
      <c r="D791" s="181"/>
      <c r="E791" s="181"/>
      <c r="F791" t="s" s="107">
        <v>67</v>
      </c>
      <c r="G791" s="116"/>
      <c r="H791" s="105">
        <f>IF(B791="","",SUMIF(O1:O1961,A791,AA1:AA1961))</f>
      </c>
      <c r="I791" s="105">
        <f>IF(B791="","",(SUMIF(O1:O1961,A791,AB1:AB1961)+(SUMIF(O1:O1961,A791,AC1:AC1961))))</f>
      </c>
      <c r="J791" s="116"/>
      <c r="K791" s="105">
        <f>IFERROR(J791/H791,"")</f>
      </c>
      <c r="L791" s="116"/>
      <c r="M791" s="116"/>
      <c r="N791" s="116"/>
      <c r="O791" s="119"/>
      <c r="P791" s="116"/>
      <c r="Q791" s="116"/>
      <c r="R791" s="116"/>
      <c r="S791" s="119"/>
      <c r="T791" s="119"/>
      <c r="U791" s="116"/>
      <c r="V791" s="116"/>
      <c r="W791" s="116"/>
      <c r="X791" s="116"/>
      <c r="Y791" s="116"/>
      <c r="Z791" s="116"/>
      <c r="AA791" s="116"/>
      <c r="AB791" s="116"/>
      <c r="AC791" s="119"/>
      <c r="AD791" s="207"/>
      <c r="AE791" s="130">
        <f>IF(Z791="","",IF(OR(MONTH((DATE(1899,12,31)+(0*7+IF(Z791&gt;60,Z791-1,Z791))))=1,MONTH((DATE(1899,12,31)+(0*7+IF(Z791&gt;60,Z791-1,Z791))))=2,MONTH((DATE(1899,12,31)+(0*7+IF(Z791&gt;60,Z791-1,Z791))))=3),"1er",IF(OR(MONTH((DATE(1899,12,31)+(0*7+IF(Z791&gt;60,Z791-1,Z791))))=4,MONTH((DATE(1899,12,31)+(0*7+IF(Z791&gt;60,Z791-1,Z791))))=5,MONTH((DATE(1899,12,31)+(0*7+IF(Z791&gt;60,Z791-1,Z791))))=6),"2ème",IF(OR(MONTH((DATE(1899,12,31)+(0*7+IF(Z791&gt;60,Z791-1,Z791))))=7,MONTH((DATE(1899,12,31)+(0*7+IF(Z791&gt;60,Z791-1,Z791))))=8,MONTH((DATE(1899,12,31)+(0*7+IF(Z791&gt;60,Z791-1,Z791))))=9),"3ème",IF(OR(MONTH((DATE(1899,12,31)+(0*7+IF(Z791&gt;60,Z791-1,Z791))))=10,MONTH((DATE(1899,12,31)+(0*7+IF(Z791&gt;60,Z791-1,Z791))))=11,MONTH((DATE(1899,12,31)+(0*7+IF(Z791&gt;60,Z791-1,Z791))))=12),"4ème")))))</f>
      </c>
      <c r="AF791" s="131">
        <f>IF(Z791="","",YEAR((DATE(1899,12,31)+(0*7+IF(Z791&gt;60,Z791-1,Z791)))))</f>
      </c>
      <c r="AG791" s="123">
        <f>IF(U791="","",U791)</f>
      </c>
      <c r="AH791" s="124">
        <f>IF(S791="","",S791)</f>
      </c>
      <c r="AI791" s="99">
        <f>IF(P791="","",P791&amp;" ("&amp;O791&amp;"_"&amp;ROW()&amp;")")</f>
      </c>
      <c r="AQ791" s="124">
        <f>IF(T791="","",T791&amp;"1")</f>
      </c>
      <c r="AR791" s="124">
        <f>IF(S791="","",S791&amp;"2")</f>
      </c>
      <c r="AS791" s="30">
        <f>O791</f>
      </c>
    </row>
    <row r="792" s="41" customFormat="1" ht="64.9" customHeight="1">
      <c r="A792" s="188"/>
      <c r="B792" s="116"/>
      <c r="C792" s="116"/>
      <c r="D792" s="181"/>
      <c r="E792" s="181"/>
      <c r="F792" t="s" s="107">
        <v>67</v>
      </c>
      <c r="G792" s="116"/>
      <c r="H792" s="105">
        <f>IF(B792="","",SUMIF(O1:O1961,A792,AA1:AA1961))</f>
      </c>
      <c r="I792" s="105">
        <f>IF(B792="","",(SUMIF(O1:O1961,A792,AB1:AB1961)+(SUMIF(O1:O1961,A792,AC1:AC1961))))</f>
      </c>
      <c r="J792" s="116"/>
      <c r="K792" s="105">
        <f>IFERROR(J792/H792,"")</f>
      </c>
      <c r="L792" s="116"/>
      <c r="M792" s="116"/>
      <c r="N792" s="116"/>
      <c r="O792" s="119"/>
      <c r="P792" s="116"/>
      <c r="Q792" s="116"/>
      <c r="R792" s="116"/>
      <c r="S792" s="119"/>
      <c r="T792" s="119"/>
      <c r="U792" s="116"/>
      <c r="V792" s="116"/>
      <c r="W792" s="116"/>
      <c r="X792" s="116"/>
      <c r="Y792" s="116"/>
      <c r="Z792" s="116"/>
      <c r="AA792" s="116"/>
      <c r="AB792" s="116"/>
      <c r="AC792" s="119"/>
      <c r="AD792" s="207"/>
      <c r="AE792" s="130">
        <f>IF(Z792="","",IF(OR(MONTH((DATE(1899,12,31)+(0*7+IF(Z792&gt;60,Z792-1,Z792))))=1,MONTH((DATE(1899,12,31)+(0*7+IF(Z792&gt;60,Z792-1,Z792))))=2,MONTH((DATE(1899,12,31)+(0*7+IF(Z792&gt;60,Z792-1,Z792))))=3),"1er",IF(OR(MONTH((DATE(1899,12,31)+(0*7+IF(Z792&gt;60,Z792-1,Z792))))=4,MONTH((DATE(1899,12,31)+(0*7+IF(Z792&gt;60,Z792-1,Z792))))=5,MONTH((DATE(1899,12,31)+(0*7+IF(Z792&gt;60,Z792-1,Z792))))=6),"2ème",IF(OR(MONTH((DATE(1899,12,31)+(0*7+IF(Z792&gt;60,Z792-1,Z792))))=7,MONTH((DATE(1899,12,31)+(0*7+IF(Z792&gt;60,Z792-1,Z792))))=8,MONTH((DATE(1899,12,31)+(0*7+IF(Z792&gt;60,Z792-1,Z792))))=9),"3ème",IF(OR(MONTH((DATE(1899,12,31)+(0*7+IF(Z792&gt;60,Z792-1,Z792))))=10,MONTH((DATE(1899,12,31)+(0*7+IF(Z792&gt;60,Z792-1,Z792))))=11,MONTH((DATE(1899,12,31)+(0*7+IF(Z792&gt;60,Z792-1,Z792))))=12),"4ème")))))</f>
      </c>
      <c r="AF792" s="131">
        <f>IF(Z792="","",YEAR((DATE(1899,12,31)+(0*7+IF(Z792&gt;60,Z792-1,Z792)))))</f>
      </c>
      <c r="AG792" s="123">
        <f>IF(U792="","",U792)</f>
      </c>
      <c r="AH792" s="124">
        <f>IF(S792="","",S792)</f>
      </c>
      <c r="AI792" s="99">
        <f>IF(P792="","",P792&amp;" ("&amp;O792&amp;"_"&amp;ROW()&amp;")")</f>
      </c>
      <c r="AQ792" s="124">
        <f>IF(T792="","",T792&amp;"1")</f>
      </c>
      <c r="AR792" s="124">
        <f>IF(S792="","",S792&amp;"2")</f>
      </c>
      <c r="AS792" s="30">
        <f>O792</f>
      </c>
    </row>
    <row r="793" s="41" customFormat="1" ht="64.9" customHeight="1">
      <c r="A793" s="188"/>
      <c r="B793" s="116"/>
      <c r="C793" s="116"/>
      <c r="D793" s="181"/>
      <c r="E793" s="181"/>
      <c r="F793" t="s" s="107">
        <v>67</v>
      </c>
      <c r="G793" s="116"/>
      <c r="H793" s="105">
        <f>IF(B793="","",SUMIF(O1:O1961,A793,AA1:AA1961))</f>
      </c>
      <c r="I793" s="105">
        <f>IF(B793="","",(SUMIF(O1:O1961,A793,AB1:AB1961)+(SUMIF(O1:O1961,A793,AC1:AC1961))))</f>
      </c>
      <c r="J793" s="116"/>
      <c r="K793" s="105">
        <f>IFERROR(J793/H793,"")</f>
      </c>
      <c r="L793" s="116"/>
      <c r="M793" s="116"/>
      <c r="N793" s="116"/>
      <c r="O793" s="119"/>
      <c r="P793" s="116"/>
      <c r="Q793" s="116"/>
      <c r="R793" s="116"/>
      <c r="S793" s="119"/>
      <c r="T793" s="119"/>
      <c r="U793" s="116"/>
      <c r="V793" s="116"/>
      <c r="W793" s="116"/>
      <c r="X793" s="116"/>
      <c r="Y793" s="116"/>
      <c r="Z793" s="116"/>
      <c r="AA793" s="116"/>
      <c r="AB793" s="116"/>
      <c r="AC793" s="119"/>
      <c r="AD793" s="207"/>
      <c r="AE793" s="130">
        <f>IF(Z793="","",IF(OR(MONTH((DATE(1899,12,31)+(0*7+IF(Z793&gt;60,Z793-1,Z793))))=1,MONTH((DATE(1899,12,31)+(0*7+IF(Z793&gt;60,Z793-1,Z793))))=2,MONTH((DATE(1899,12,31)+(0*7+IF(Z793&gt;60,Z793-1,Z793))))=3),"1er",IF(OR(MONTH((DATE(1899,12,31)+(0*7+IF(Z793&gt;60,Z793-1,Z793))))=4,MONTH((DATE(1899,12,31)+(0*7+IF(Z793&gt;60,Z793-1,Z793))))=5,MONTH((DATE(1899,12,31)+(0*7+IF(Z793&gt;60,Z793-1,Z793))))=6),"2ème",IF(OR(MONTH((DATE(1899,12,31)+(0*7+IF(Z793&gt;60,Z793-1,Z793))))=7,MONTH((DATE(1899,12,31)+(0*7+IF(Z793&gt;60,Z793-1,Z793))))=8,MONTH((DATE(1899,12,31)+(0*7+IF(Z793&gt;60,Z793-1,Z793))))=9),"3ème",IF(OR(MONTH((DATE(1899,12,31)+(0*7+IF(Z793&gt;60,Z793-1,Z793))))=10,MONTH((DATE(1899,12,31)+(0*7+IF(Z793&gt;60,Z793-1,Z793))))=11,MONTH((DATE(1899,12,31)+(0*7+IF(Z793&gt;60,Z793-1,Z793))))=12),"4ème")))))</f>
      </c>
      <c r="AF793" s="131">
        <f>IF(Z793="","",YEAR((DATE(1899,12,31)+(0*7+IF(Z793&gt;60,Z793-1,Z793)))))</f>
      </c>
      <c r="AG793" s="123">
        <f>IF(U793="","",U793)</f>
      </c>
      <c r="AH793" s="124">
        <f>IF(S793="","",S793)</f>
      </c>
      <c r="AI793" s="99">
        <f>IF(P793="","",P793&amp;" ("&amp;O793&amp;"_"&amp;ROW()&amp;")")</f>
      </c>
      <c r="AQ793" s="124">
        <f>IF(T793="","",T793&amp;"1")</f>
      </c>
      <c r="AR793" s="124">
        <f>IF(S793="","",S793&amp;"2")</f>
      </c>
      <c r="AS793" s="30">
        <f>O793</f>
      </c>
    </row>
    <row r="794" s="41" customFormat="1" ht="64.9" customHeight="1">
      <c r="A794" s="188"/>
      <c r="B794" s="116"/>
      <c r="C794" s="116"/>
      <c r="D794" s="181"/>
      <c r="E794" s="181"/>
      <c r="F794" t="s" s="107">
        <v>67</v>
      </c>
      <c r="G794" s="116"/>
      <c r="H794" s="105">
        <f>IF(B794="","",SUMIF(O1:O1961,A794,AA1:AA1961))</f>
      </c>
      <c r="I794" s="105">
        <f>IF(B794="","",(SUMIF(O1:O1961,A794,AB1:AB1961)+(SUMIF(O1:O1961,A794,AC1:AC1961))))</f>
      </c>
      <c r="J794" s="116"/>
      <c r="K794" s="105">
        <f>IFERROR(J794/H794,"")</f>
      </c>
      <c r="L794" s="116"/>
      <c r="M794" s="116"/>
      <c r="N794" s="116"/>
      <c r="O794" s="119"/>
      <c r="P794" s="116"/>
      <c r="Q794" s="116"/>
      <c r="R794" s="116"/>
      <c r="S794" s="119"/>
      <c r="T794" s="119"/>
      <c r="U794" s="116"/>
      <c r="V794" s="116"/>
      <c r="W794" s="116"/>
      <c r="X794" s="116"/>
      <c r="Y794" s="116"/>
      <c r="Z794" s="116"/>
      <c r="AA794" s="116"/>
      <c r="AB794" s="116"/>
      <c r="AC794" s="119"/>
      <c r="AD794" s="207"/>
      <c r="AE794" s="130">
        <f>IF(Z794="","",IF(OR(MONTH((DATE(1899,12,31)+(0*7+IF(Z794&gt;60,Z794-1,Z794))))=1,MONTH((DATE(1899,12,31)+(0*7+IF(Z794&gt;60,Z794-1,Z794))))=2,MONTH((DATE(1899,12,31)+(0*7+IF(Z794&gt;60,Z794-1,Z794))))=3),"1er",IF(OR(MONTH((DATE(1899,12,31)+(0*7+IF(Z794&gt;60,Z794-1,Z794))))=4,MONTH((DATE(1899,12,31)+(0*7+IF(Z794&gt;60,Z794-1,Z794))))=5,MONTH((DATE(1899,12,31)+(0*7+IF(Z794&gt;60,Z794-1,Z794))))=6),"2ème",IF(OR(MONTH((DATE(1899,12,31)+(0*7+IF(Z794&gt;60,Z794-1,Z794))))=7,MONTH((DATE(1899,12,31)+(0*7+IF(Z794&gt;60,Z794-1,Z794))))=8,MONTH((DATE(1899,12,31)+(0*7+IF(Z794&gt;60,Z794-1,Z794))))=9),"3ème",IF(OR(MONTH((DATE(1899,12,31)+(0*7+IF(Z794&gt;60,Z794-1,Z794))))=10,MONTH((DATE(1899,12,31)+(0*7+IF(Z794&gt;60,Z794-1,Z794))))=11,MONTH((DATE(1899,12,31)+(0*7+IF(Z794&gt;60,Z794-1,Z794))))=12),"4ème")))))</f>
      </c>
      <c r="AF794" s="131">
        <f>IF(Z794="","",YEAR((DATE(1899,12,31)+(0*7+IF(Z794&gt;60,Z794-1,Z794)))))</f>
      </c>
      <c r="AG794" s="123">
        <f>IF(U794="","",U794)</f>
      </c>
      <c r="AH794" s="124">
        <f>IF(S794="","",S794)</f>
      </c>
      <c r="AI794" s="99">
        <f>IF(P794="","",P794&amp;" ("&amp;O794&amp;"_"&amp;ROW()&amp;")")</f>
      </c>
      <c r="AQ794" s="124">
        <f>IF(T794="","",T794&amp;"1")</f>
      </c>
      <c r="AR794" s="124">
        <f>IF(S794="","",S794&amp;"2")</f>
      </c>
      <c r="AS794" s="30">
        <f>O794</f>
      </c>
    </row>
    <row r="795" s="41" customFormat="1" ht="64.9" customHeight="1">
      <c r="A795" s="188"/>
      <c r="B795" s="116"/>
      <c r="C795" s="116"/>
      <c r="D795" s="181"/>
      <c r="E795" s="181"/>
      <c r="F795" t="s" s="107">
        <v>67</v>
      </c>
      <c r="G795" s="116"/>
      <c r="H795" s="105">
        <f>IF(B795="","",SUMIF(O1:O1961,A795,AA1:AA1961))</f>
      </c>
      <c r="I795" s="105">
        <f>IF(B795="","",(SUMIF(O1:O1961,A795,AB1:AB1961)+(SUMIF(O1:O1961,A795,AC1:AC1961))))</f>
      </c>
      <c r="J795" s="116"/>
      <c r="K795" s="105">
        <f>IFERROR(J795/H795,"")</f>
      </c>
      <c r="L795" s="116"/>
      <c r="M795" s="116"/>
      <c r="N795" s="116"/>
      <c r="O795" s="119"/>
      <c r="P795" s="116"/>
      <c r="Q795" s="116"/>
      <c r="R795" s="116"/>
      <c r="S795" s="119"/>
      <c r="T795" s="119"/>
      <c r="U795" s="116"/>
      <c r="V795" s="116"/>
      <c r="W795" s="116"/>
      <c r="X795" s="116"/>
      <c r="Y795" s="116"/>
      <c r="Z795" s="116"/>
      <c r="AA795" s="116"/>
      <c r="AB795" s="116"/>
      <c r="AC795" s="119"/>
      <c r="AD795" s="207"/>
      <c r="AE795" s="130">
        <f>IF(Z795="","",IF(OR(MONTH((DATE(1899,12,31)+(0*7+IF(Z795&gt;60,Z795-1,Z795))))=1,MONTH((DATE(1899,12,31)+(0*7+IF(Z795&gt;60,Z795-1,Z795))))=2,MONTH((DATE(1899,12,31)+(0*7+IF(Z795&gt;60,Z795-1,Z795))))=3),"1er",IF(OR(MONTH((DATE(1899,12,31)+(0*7+IF(Z795&gt;60,Z795-1,Z795))))=4,MONTH((DATE(1899,12,31)+(0*7+IF(Z795&gt;60,Z795-1,Z795))))=5,MONTH((DATE(1899,12,31)+(0*7+IF(Z795&gt;60,Z795-1,Z795))))=6),"2ème",IF(OR(MONTH((DATE(1899,12,31)+(0*7+IF(Z795&gt;60,Z795-1,Z795))))=7,MONTH((DATE(1899,12,31)+(0*7+IF(Z795&gt;60,Z795-1,Z795))))=8,MONTH((DATE(1899,12,31)+(0*7+IF(Z795&gt;60,Z795-1,Z795))))=9),"3ème",IF(OR(MONTH((DATE(1899,12,31)+(0*7+IF(Z795&gt;60,Z795-1,Z795))))=10,MONTH((DATE(1899,12,31)+(0*7+IF(Z795&gt;60,Z795-1,Z795))))=11,MONTH((DATE(1899,12,31)+(0*7+IF(Z795&gt;60,Z795-1,Z795))))=12),"4ème")))))</f>
      </c>
      <c r="AF795" s="131">
        <f>IF(Z795="","",YEAR((DATE(1899,12,31)+(0*7+IF(Z795&gt;60,Z795-1,Z795)))))</f>
      </c>
      <c r="AG795" s="123">
        <f>IF(U795="","",U795)</f>
      </c>
      <c r="AH795" s="124">
        <f>IF(S795="","",S795)</f>
      </c>
      <c r="AI795" s="99">
        <f>IF(P795="","",P795&amp;" ("&amp;O795&amp;"_"&amp;ROW()&amp;")")</f>
      </c>
      <c r="AQ795" s="124">
        <f>IF(T795="","",T795&amp;"1")</f>
      </c>
      <c r="AR795" s="124">
        <f>IF(S795="","",S795&amp;"2")</f>
      </c>
      <c r="AS795" s="30">
        <f>O795</f>
      </c>
    </row>
    <row r="796" s="41" customFormat="1" ht="64.9" customHeight="1">
      <c r="A796" s="188"/>
      <c r="B796" s="116"/>
      <c r="C796" s="116"/>
      <c r="D796" s="181"/>
      <c r="E796" s="181"/>
      <c r="F796" t="s" s="107">
        <v>67</v>
      </c>
      <c r="G796" s="116"/>
      <c r="H796" s="105">
        <f>IF(B796="","",SUMIF(O1:O1961,A796,AA1:AA1961))</f>
      </c>
      <c r="I796" s="105">
        <f>IF(B796="","",(SUMIF(O1:O1961,A796,AB1:AB1961)+(SUMIF(O1:O1961,A796,AC1:AC1961))))</f>
      </c>
      <c r="J796" s="116"/>
      <c r="K796" s="105">
        <f>IFERROR(J796/H796,"")</f>
      </c>
      <c r="L796" s="116"/>
      <c r="M796" s="116"/>
      <c r="N796" s="116"/>
      <c r="O796" s="119"/>
      <c r="P796" s="116"/>
      <c r="Q796" s="116"/>
      <c r="R796" s="116"/>
      <c r="S796" s="119"/>
      <c r="T796" s="119"/>
      <c r="U796" s="116"/>
      <c r="V796" s="116"/>
      <c r="W796" s="116"/>
      <c r="X796" s="116"/>
      <c r="Y796" s="116"/>
      <c r="Z796" s="116"/>
      <c r="AA796" s="116"/>
      <c r="AB796" s="116"/>
      <c r="AC796" s="119"/>
      <c r="AD796" s="207"/>
      <c r="AE796" s="130">
        <f>IF(Z796="","",IF(OR(MONTH((DATE(1899,12,31)+(0*7+IF(Z796&gt;60,Z796-1,Z796))))=1,MONTH((DATE(1899,12,31)+(0*7+IF(Z796&gt;60,Z796-1,Z796))))=2,MONTH((DATE(1899,12,31)+(0*7+IF(Z796&gt;60,Z796-1,Z796))))=3),"1er",IF(OR(MONTH((DATE(1899,12,31)+(0*7+IF(Z796&gt;60,Z796-1,Z796))))=4,MONTH((DATE(1899,12,31)+(0*7+IF(Z796&gt;60,Z796-1,Z796))))=5,MONTH((DATE(1899,12,31)+(0*7+IF(Z796&gt;60,Z796-1,Z796))))=6),"2ème",IF(OR(MONTH((DATE(1899,12,31)+(0*7+IF(Z796&gt;60,Z796-1,Z796))))=7,MONTH((DATE(1899,12,31)+(0*7+IF(Z796&gt;60,Z796-1,Z796))))=8,MONTH((DATE(1899,12,31)+(0*7+IF(Z796&gt;60,Z796-1,Z796))))=9),"3ème",IF(OR(MONTH((DATE(1899,12,31)+(0*7+IF(Z796&gt;60,Z796-1,Z796))))=10,MONTH((DATE(1899,12,31)+(0*7+IF(Z796&gt;60,Z796-1,Z796))))=11,MONTH((DATE(1899,12,31)+(0*7+IF(Z796&gt;60,Z796-1,Z796))))=12),"4ème")))))</f>
      </c>
      <c r="AF796" s="131">
        <f>IF(Z796="","",YEAR((DATE(1899,12,31)+(0*7+IF(Z796&gt;60,Z796-1,Z796)))))</f>
      </c>
      <c r="AG796" s="123">
        <f>IF(U796="","",U796)</f>
      </c>
      <c r="AH796" s="124">
        <f>IF(S796="","",S796)</f>
      </c>
      <c r="AI796" s="99">
        <f>IF(P796="","",P796&amp;" ("&amp;O796&amp;"_"&amp;ROW()&amp;")")</f>
      </c>
      <c r="AQ796" s="124">
        <f>IF(T796="","",T796&amp;"1")</f>
      </c>
      <c r="AR796" s="124">
        <f>IF(S796="","",S796&amp;"2")</f>
      </c>
      <c r="AS796" s="30">
        <f>O796</f>
      </c>
    </row>
    <row r="797" s="41" customFormat="1" ht="64.9" customHeight="1">
      <c r="A797" s="188"/>
      <c r="B797" s="116"/>
      <c r="C797" s="116"/>
      <c r="D797" s="181"/>
      <c r="E797" s="181"/>
      <c r="F797" t="s" s="107">
        <v>67</v>
      </c>
      <c r="G797" s="116"/>
      <c r="H797" s="105">
        <f>IF(B797="","",SUMIF(O1:O1961,A797,AA1:AA1961))</f>
      </c>
      <c r="I797" s="105">
        <f>IF(B797="","",(SUMIF(O1:O1961,A797,AB1:AB1961)+(SUMIF(O1:O1961,A797,AC1:AC1961))))</f>
      </c>
      <c r="J797" s="116"/>
      <c r="K797" s="105">
        <f>IFERROR(J797/H797,"")</f>
      </c>
      <c r="L797" s="116"/>
      <c r="M797" s="116"/>
      <c r="N797" s="116"/>
      <c r="O797" s="119"/>
      <c r="P797" s="116"/>
      <c r="Q797" s="116"/>
      <c r="R797" s="116"/>
      <c r="S797" s="119"/>
      <c r="T797" s="119"/>
      <c r="U797" s="116"/>
      <c r="V797" s="116"/>
      <c r="W797" s="116"/>
      <c r="X797" s="116"/>
      <c r="Y797" s="116"/>
      <c r="Z797" s="116"/>
      <c r="AA797" s="116"/>
      <c r="AB797" s="116"/>
      <c r="AC797" s="119"/>
      <c r="AD797" s="207"/>
      <c r="AE797" s="130">
        <f>IF(Z797="","",IF(OR(MONTH((DATE(1899,12,31)+(0*7+IF(Z797&gt;60,Z797-1,Z797))))=1,MONTH((DATE(1899,12,31)+(0*7+IF(Z797&gt;60,Z797-1,Z797))))=2,MONTH((DATE(1899,12,31)+(0*7+IF(Z797&gt;60,Z797-1,Z797))))=3),"1er",IF(OR(MONTH((DATE(1899,12,31)+(0*7+IF(Z797&gt;60,Z797-1,Z797))))=4,MONTH((DATE(1899,12,31)+(0*7+IF(Z797&gt;60,Z797-1,Z797))))=5,MONTH((DATE(1899,12,31)+(0*7+IF(Z797&gt;60,Z797-1,Z797))))=6),"2ème",IF(OR(MONTH((DATE(1899,12,31)+(0*7+IF(Z797&gt;60,Z797-1,Z797))))=7,MONTH((DATE(1899,12,31)+(0*7+IF(Z797&gt;60,Z797-1,Z797))))=8,MONTH((DATE(1899,12,31)+(0*7+IF(Z797&gt;60,Z797-1,Z797))))=9),"3ème",IF(OR(MONTH((DATE(1899,12,31)+(0*7+IF(Z797&gt;60,Z797-1,Z797))))=10,MONTH((DATE(1899,12,31)+(0*7+IF(Z797&gt;60,Z797-1,Z797))))=11,MONTH((DATE(1899,12,31)+(0*7+IF(Z797&gt;60,Z797-1,Z797))))=12),"4ème")))))</f>
      </c>
      <c r="AF797" s="131">
        <f>IF(Z797="","",YEAR((DATE(1899,12,31)+(0*7+IF(Z797&gt;60,Z797-1,Z797)))))</f>
      </c>
      <c r="AG797" s="123">
        <f>IF(U797="","",U797)</f>
      </c>
      <c r="AH797" s="124">
        <f>IF(S797="","",S797)</f>
      </c>
      <c r="AI797" s="99">
        <f>IF(P797="","",P797&amp;" ("&amp;O797&amp;"_"&amp;ROW()&amp;")")</f>
      </c>
      <c r="AQ797" s="124">
        <f>IF(T797="","",T797&amp;"1")</f>
      </c>
      <c r="AR797" s="124">
        <f>IF(S797="","",S797&amp;"2")</f>
      </c>
      <c r="AS797" s="30">
        <f>O797</f>
      </c>
    </row>
    <row r="798" s="41" customFormat="1" ht="64.9" customHeight="1">
      <c r="A798" s="188"/>
      <c r="B798" s="116"/>
      <c r="C798" s="116"/>
      <c r="D798" s="181"/>
      <c r="E798" s="181"/>
      <c r="F798" t="s" s="107">
        <v>67</v>
      </c>
      <c r="G798" s="116"/>
      <c r="H798" s="105">
        <f>IF(B798="","",SUMIF(O1:O1961,A798,AA1:AA1961))</f>
      </c>
      <c r="I798" s="105">
        <f>IF(B798="","",(SUMIF(O1:O1961,A798,AB1:AB1961)+(SUMIF(O1:O1961,A798,AC1:AC1961))))</f>
      </c>
      <c r="J798" s="116"/>
      <c r="K798" s="105">
        <f>IFERROR(J798/H798,"")</f>
      </c>
      <c r="L798" s="116"/>
      <c r="M798" s="116"/>
      <c r="N798" s="116"/>
      <c r="O798" s="119"/>
      <c r="P798" s="116"/>
      <c r="Q798" s="116"/>
      <c r="R798" s="116"/>
      <c r="S798" s="119"/>
      <c r="T798" s="119"/>
      <c r="U798" s="116"/>
      <c r="V798" s="116"/>
      <c r="W798" s="116"/>
      <c r="X798" s="116"/>
      <c r="Y798" s="116"/>
      <c r="Z798" s="116"/>
      <c r="AA798" s="116"/>
      <c r="AB798" s="116"/>
      <c r="AC798" s="119"/>
      <c r="AD798" s="207"/>
      <c r="AE798" s="130">
        <f>IF(Z798="","",IF(OR(MONTH((DATE(1899,12,31)+(0*7+IF(Z798&gt;60,Z798-1,Z798))))=1,MONTH((DATE(1899,12,31)+(0*7+IF(Z798&gt;60,Z798-1,Z798))))=2,MONTH((DATE(1899,12,31)+(0*7+IF(Z798&gt;60,Z798-1,Z798))))=3),"1er",IF(OR(MONTH((DATE(1899,12,31)+(0*7+IF(Z798&gt;60,Z798-1,Z798))))=4,MONTH((DATE(1899,12,31)+(0*7+IF(Z798&gt;60,Z798-1,Z798))))=5,MONTH((DATE(1899,12,31)+(0*7+IF(Z798&gt;60,Z798-1,Z798))))=6),"2ème",IF(OR(MONTH((DATE(1899,12,31)+(0*7+IF(Z798&gt;60,Z798-1,Z798))))=7,MONTH((DATE(1899,12,31)+(0*7+IF(Z798&gt;60,Z798-1,Z798))))=8,MONTH((DATE(1899,12,31)+(0*7+IF(Z798&gt;60,Z798-1,Z798))))=9),"3ème",IF(OR(MONTH((DATE(1899,12,31)+(0*7+IF(Z798&gt;60,Z798-1,Z798))))=10,MONTH((DATE(1899,12,31)+(0*7+IF(Z798&gt;60,Z798-1,Z798))))=11,MONTH((DATE(1899,12,31)+(0*7+IF(Z798&gt;60,Z798-1,Z798))))=12),"4ème")))))</f>
      </c>
      <c r="AF798" s="131">
        <f>IF(Z798="","",YEAR((DATE(1899,12,31)+(0*7+IF(Z798&gt;60,Z798-1,Z798)))))</f>
      </c>
      <c r="AG798" s="123">
        <f>IF(U798="","",U798)</f>
      </c>
      <c r="AH798" s="124">
        <f>IF(S798="","",S798)</f>
      </c>
      <c r="AI798" s="99">
        <f>IF(P798="","",P798&amp;" ("&amp;O798&amp;"_"&amp;ROW()&amp;")")</f>
      </c>
      <c r="AQ798" s="124">
        <f>IF(T798="","",T798&amp;"1")</f>
      </c>
      <c r="AR798" s="124">
        <f>IF(S798="","",S798&amp;"2")</f>
      </c>
      <c r="AS798" s="30">
        <f>O798</f>
      </c>
    </row>
    <row r="799" s="41" customFormat="1" ht="64.9" customHeight="1">
      <c r="A799" s="188"/>
      <c r="B799" s="116"/>
      <c r="C799" s="116"/>
      <c r="D799" s="181"/>
      <c r="E799" s="181"/>
      <c r="F799" t="s" s="107">
        <v>67</v>
      </c>
      <c r="G799" s="116"/>
      <c r="H799" s="105">
        <f>IF(B799="","",SUMIF(O1:O1961,A799,AA1:AA1961))</f>
      </c>
      <c r="I799" s="105">
        <f>IF(B799="","",(SUMIF(O1:O1961,A799,AB1:AB1961)+(SUMIF(O1:O1961,A799,AC1:AC1961))))</f>
      </c>
      <c r="J799" s="116"/>
      <c r="K799" s="105">
        <f>IFERROR(J799/H799,"")</f>
      </c>
      <c r="L799" s="116"/>
      <c r="M799" s="116"/>
      <c r="N799" s="116"/>
      <c r="O799" s="119"/>
      <c r="P799" s="116"/>
      <c r="Q799" s="116"/>
      <c r="R799" s="116"/>
      <c r="S799" s="119"/>
      <c r="T799" s="119"/>
      <c r="U799" s="116"/>
      <c r="V799" s="116"/>
      <c r="W799" s="116"/>
      <c r="X799" s="116"/>
      <c r="Y799" s="116"/>
      <c r="Z799" s="116"/>
      <c r="AA799" s="116"/>
      <c r="AB799" s="116"/>
      <c r="AC799" s="119"/>
      <c r="AD799" s="207"/>
      <c r="AE799" s="130">
        <f>IF(Z799="","",IF(OR(MONTH((DATE(1899,12,31)+(0*7+IF(Z799&gt;60,Z799-1,Z799))))=1,MONTH((DATE(1899,12,31)+(0*7+IF(Z799&gt;60,Z799-1,Z799))))=2,MONTH((DATE(1899,12,31)+(0*7+IF(Z799&gt;60,Z799-1,Z799))))=3),"1er",IF(OR(MONTH((DATE(1899,12,31)+(0*7+IF(Z799&gt;60,Z799-1,Z799))))=4,MONTH((DATE(1899,12,31)+(0*7+IF(Z799&gt;60,Z799-1,Z799))))=5,MONTH((DATE(1899,12,31)+(0*7+IF(Z799&gt;60,Z799-1,Z799))))=6),"2ème",IF(OR(MONTH((DATE(1899,12,31)+(0*7+IF(Z799&gt;60,Z799-1,Z799))))=7,MONTH((DATE(1899,12,31)+(0*7+IF(Z799&gt;60,Z799-1,Z799))))=8,MONTH((DATE(1899,12,31)+(0*7+IF(Z799&gt;60,Z799-1,Z799))))=9),"3ème",IF(OR(MONTH((DATE(1899,12,31)+(0*7+IF(Z799&gt;60,Z799-1,Z799))))=10,MONTH((DATE(1899,12,31)+(0*7+IF(Z799&gt;60,Z799-1,Z799))))=11,MONTH((DATE(1899,12,31)+(0*7+IF(Z799&gt;60,Z799-1,Z799))))=12),"4ème")))))</f>
      </c>
      <c r="AF799" s="131">
        <f>IF(Z799="","",YEAR((DATE(1899,12,31)+(0*7+IF(Z799&gt;60,Z799-1,Z799)))))</f>
      </c>
      <c r="AG799" s="123">
        <f>IF(U799="","",U799)</f>
      </c>
      <c r="AH799" s="124">
        <f>IF(S799="","",S799)</f>
      </c>
      <c r="AI799" s="99">
        <f>IF(P799="","",P799&amp;" ("&amp;O799&amp;"_"&amp;ROW()&amp;")")</f>
      </c>
      <c r="AQ799" s="124">
        <f>IF(T799="","",T799&amp;"1")</f>
      </c>
      <c r="AR799" s="124">
        <f>IF(S799="","",S799&amp;"2")</f>
      </c>
      <c r="AS799" s="30">
        <f>O799</f>
      </c>
    </row>
    <row r="800" s="41" customFormat="1" ht="64.9" customHeight="1">
      <c r="A800" s="188"/>
      <c r="B800" s="116"/>
      <c r="C800" s="116"/>
      <c r="D800" s="181"/>
      <c r="E800" s="181"/>
      <c r="F800" t="s" s="107">
        <v>67</v>
      </c>
      <c r="G800" s="116"/>
      <c r="H800" s="105">
        <f>IF(B800="","",SUMIF(O1:O1961,A800,AA1:AA1961))</f>
      </c>
      <c r="I800" s="105">
        <f>IF(B800="","",(SUMIF(O1:O1961,A800,AB1:AB1961)+(SUMIF(O1:O1961,A800,AC1:AC1961))))</f>
      </c>
      <c r="J800" s="116"/>
      <c r="K800" s="105">
        <f>IFERROR(J800/H800,"")</f>
      </c>
      <c r="L800" s="116"/>
      <c r="M800" s="116"/>
      <c r="N800" s="116"/>
      <c r="O800" s="119"/>
      <c r="P800" s="116"/>
      <c r="Q800" s="116"/>
      <c r="R800" s="116"/>
      <c r="S800" s="119"/>
      <c r="T800" s="119"/>
      <c r="U800" s="116"/>
      <c r="V800" s="116"/>
      <c r="W800" s="116"/>
      <c r="X800" s="116"/>
      <c r="Y800" s="116"/>
      <c r="Z800" s="116"/>
      <c r="AA800" s="116"/>
      <c r="AB800" s="116"/>
      <c r="AC800" s="119"/>
      <c r="AD800" s="207"/>
      <c r="AE800" s="130">
        <f>IF(Z800="","",IF(OR(MONTH((DATE(1899,12,31)+(0*7+IF(Z800&gt;60,Z800-1,Z800))))=1,MONTH((DATE(1899,12,31)+(0*7+IF(Z800&gt;60,Z800-1,Z800))))=2,MONTH((DATE(1899,12,31)+(0*7+IF(Z800&gt;60,Z800-1,Z800))))=3),"1er",IF(OR(MONTH((DATE(1899,12,31)+(0*7+IF(Z800&gt;60,Z800-1,Z800))))=4,MONTH((DATE(1899,12,31)+(0*7+IF(Z800&gt;60,Z800-1,Z800))))=5,MONTH((DATE(1899,12,31)+(0*7+IF(Z800&gt;60,Z800-1,Z800))))=6),"2ème",IF(OR(MONTH((DATE(1899,12,31)+(0*7+IF(Z800&gt;60,Z800-1,Z800))))=7,MONTH((DATE(1899,12,31)+(0*7+IF(Z800&gt;60,Z800-1,Z800))))=8,MONTH((DATE(1899,12,31)+(0*7+IF(Z800&gt;60,Z800-1,Z800))))=9),"3ème",IF(OR(MONTH((DATE(1899,12,31)+(0*7+IF(Z800&gt;60,Z800-1,Z800))))=10,MONTH((DATE(1899,12,31)+(0*7+IF(Z800&gt;60,Z800-1,Z800))))=11,MONTH((DATE(1899,12,31)+(0*7+IF(Z800&gt;60,Z800-1,Z800))))=12),"4ème")))))</f>
      </c>
      <c r="AF800" s="131">
        <f>IF(Z800="","",YEAR((DATE(1899,12,31)+(0*7+IF(Z800&gt;60,Z800-1,Z800)))))</f>
      </c>
      <c r="AG800" s="123">
        <f>IF(U800="","",U800)</f>
      </c>
      <c r="AH800" s="124">
        <f>IF(S800="","",S800)</f>
      </c>
      <c r="AI800" s="99">
        <f>IF(P800="","",P800&amp;" ("&amp;O800&amp;"_"&amp;ROW()&amp;")")</f>
      </c>
      <c r="AQ800" s="124">
        <f>IF(T800="","",T800&amp;"1")</f>
      </c>
      <c r="AR800" s="124">
        <f>IF(S800="","",S800&amp;"2")</f>
      </c>
      <c r="AS800" s="30">
        <f>O800</f>
      </c>
    </row>
    <row r="801" s="41" customFormat="1" ht="64.9" customHeight="1">
      <c r="A801" s="188"/>
      <c r="B801" s="116"/>
      <c r="C801" s="116"/>
      <c r="D801" s="181"/>
      <c r="E801" s="181"/>
      <c r="F801" t="s" s="107">
        <v>67</v>
      </c>
      <c r="G801" s="116"/>
      <c r="H801" s="105">
        <f>IF(B801="","",SUMIF(O1:O1961,A801,AA1:AA1961))</f>
      </c>
      <c r="I801" s="105">
        <f>IF(B801="","",(SUMIF(O1:O1961,A801,AB1:AB1961)+(SUMIF(O1:O1961,A801,AC1:AC1961))))</f>
      </c>
      <c r="J801" s="116"/>
      <c r="K801" s="105">
        <f>IFERROR(J801/H801,"")</f>
      </c>
      <c r="L801" s="116"/>
      <c r="M801" s="116"/>
      <c r="N801" s="116"/>
      <c r="O801" s="119"/>
      <c r="P801" s="116"/>
      <c r="Q801" s="116"/>
      <c r="R801" s="116"/>
      <c r="S801" s="119"/>
      <c r="T801" s="119"/>
      <c r="U801" s="116"/>
      <c r="V801" s="116"/>
      <c r="W801" s="116"/>
      <c r="X801" s="116"/>
      <c r="Y801" s="116"/>
      <c r="Z801" s="116"/>
      <c r="AA801" s="116"/>
      <c r="AB801" s="116"/>
      <c r="AC801" s="119"/>
      <c r="AD801" s="207"/>
      <c r="AE801" s="130">
        <f>IF(Z801="","",IF(OR(MONTH((DATE(1899,12,31)+(0*7+IF(Z801&gt;60,Z801-1,Z801))))=1,MONTH((DATE(1899,12,31)+(0*7+IF(Z801&gt;60,Z801-1,Z801))))=2,MONTH((DATE(1899,12,31)+(0*7+IF(Z801&gt;60,Z801-1,Z801))))=3),"1er",IF(OR(MONTH((DATE(1899,12,31)+(0*7+IF(Z801&gt;60,Z801-1,Z801))))=4,MONTH((DATE(1899,12,31)+(0*7+IF(Z801&gt;60,Z801-1,Z801))))=5,MONTH((DATE(1899,12,31)+(0*7+IF(Z801&gt;60,Z801-1,Z801))))=6),"2ème",IF(OR(MONTH((DATE(1899,12,31)+(0*7+IF(Z801&gt;60,Z801-1,Z801))))=7,MONTH((DATE(1899,12,31)+(0*7+IF(Z801&gt;60,Z801-1,Z801))))=8,MONTH((DATE(1899,12,31)+(0*7+IF(Z801&gt;60,Z801-1,Z801))))=9),"3ème",IF(OR(MONTH((DATE(1899,12,31)+(0*7+IF(Z801&gt;60,Z801-1,Z801))))=10,MONTH((DATE(1899,12,31)+(0*7+IF(Z801&gt;60,Z801-1,Z801))))=11,MONTH((DATE(1899,12,31)+(0*7+IF(Z801&gt;60,Z801-1,Z801))))=12),"4ème")))))</f>
      </c>
      <c r="AF801" s="131">
        <f>IF(Z801="","",YEAR((DATE(1899,12,31)+(0*7+IF(Z801&gt;60,Z801-1,Z801)))))</f>
      </c>
      <c r="AG801" s="123">
        <f>IF(U801="","",U801)</f>
      </c>
      <c r="AH801" s="124">
        <f>IF(S801="","",S801)</f>
      </c>
      <c r="AI801" s="99">
        <f>IF(P801="","",P801&amp;" ("&amp;O801&amp;"_"&amp;ROW()&amp;")")</f>
      </c>
      <c r="AQ801" s="124">
        <f>IF(T801="","",T801&amp;"1")</f>
      </c>
      <c r="AR801" s="124">
        <f>IF(S801="","",S801&amp;"2")</f>
      </c>
      <c r="AS801" s="30">
        <f>O801</f>
      </c>
    </row>
    <row r="802" s="41" customFormat="1" ht="64.9" customHeight="1">
      <c r="A802" s="188"/>
      <c r="B802" s="116"/>
      <c r="C802" s="116"/>
      <c r="D802" s="181"/>
      <c r="E802" s="181"/>
      <c r="F802" t="s" s="107">
        <v>67</v>
      </c>
      <c r="G802" s="116"/>
      <c r="H802" s="105">
        <f>IF(B802="","",SUMIF(O1:O1961,A802,AA1:AA1961))</f>
      </c>
      <c r="I802" s="105">
        <f>IF(B802="","",(SUMIF(O1:O1961,A802,AB1:AB1961)+(SUMIF(O1:O1961,A802,AC1:AC1961))))</f>
      </c>
      <c r="J802" s="116"/>
      <c r="K802" s="105">
        <f>IFERROR(J802/H802,"")</f>
      </c>
      <c r="L802" s="116"/>
      <c r="M802" s="116"/>
      <c r="N802" s="116"/>
      <c r="O802" s="119"/>
      <c r="P802" s="116"/>
      <c r="Q802" s="116"/>
      <c r="R802" s="116"/>
      <c r="S802" s="119"/>
      <c r="T802" s="119"/>
      <c r="U802" s="116"/>
      <c r="V802" s="116"/>
      <c r="W802" s="116"/>
      <c r="X802" s="116"/>
      <c r="Y802" s="116"/>
      <c r="Z802" s="116"/>
      <c r="AA802" s="116"/>
      <c r="AB802" s="116"/>
      <c r="AC802" s="119"/>
      <c r="AD802" s="207"/>
      <c r="AE802" s="130">
        <f>IF(Z802="","",IF(OR(MONTH((DATE(1899,12,31)+(0*7+IF(Z802&gt;60,Z802-1,Z802))))=1,MONTH((DATE(1899,12,31)+(0*7+IF(Z802&gt;60,Z802-1,Z802))))=2,MONTH((DATE(1899,12,31)+(0*7+IF(Z802&gt;60,Z802-1,Z802))))=3),"1er",IF(OR(MONTH((DATE(1899,12,31)+(0*7+IF(Z802&gt;60,Z802-1,Z802))))=4,MONTH((DATE(1899,12,31)+(0*7+IF(Z802&gt;60,Z802-1,Z802))))=5,MONTH((DATE(1899,12,31)+(0*7+IF(Z802&gt;60,Z802-1,Z802))))=6),"2ème",IF(OR(MONTH((DATE(1899,12,31)+(0*7+IF(Z802&gt;60,Z802-1,Z802))))=7,MONTH((DATE(1899,12,31)+(0*7+IF(Z802&gt;60,Z802-1,Z802))))=8,MONTH((DATE(1899,12,31)+(0*7+IF(Z802&gt;60,Z802-1,Z802))))=9),"3ème",IF(OR(MONTH((DATE(1899,12,31)+(0*7+IF(Z802&gt;60,Z802-1,Z802))))=10,MONTH((DATE(1899,12,31)+(0*7+IF(Z802&gt;60,Z802-1,Z802))))=11,MONTH((DATE(1899,12,31)+(0*7+IF(Z802&gt;60,Z802-1,Z802))))=12),"4ème")))))</f>
      </c>
      <c r="AF802" s="131">
        <f>IF(Z802="","",YEAR((DATE(1899,12,31)+(0*7+IF(Z802&gt;60,Z802-1,Z802)))))</f>
      </c>
      <c r="AG802" s="123">
        <f>IF(U802="","",U802)</f>
      </c>
      <c r="AH802" s="124">
        <f>IF(S802="","",S802)</f>
      </c>
      <c r="AI802" s="99">
        <f>IF(P802="","",P802&amp;" ("&amp;O802&amp;"_"&amp;ROW()&amp;")")</f>
      </c>
      <c r="AQ802" s="124">
        <f>IF(T802="","",T802&amp;"1")</f>
      </c>
      <c r="AR802" s="124">
        <f>IF(S802="","",S802&amp;"2")</f>
      </c>
      <c r="AS802" s="30">
        <f>O802</f>
      </c>
    </row>
    <row r="803" s="41" customFormat="1" ht="64.9" customHeight="1">
      <c r="A803" s="188"/>
      <c r="B803" s="116"/>
      <c r="C803" s="116"/>
      <c r="D803" s="181"/>
      <c r="E803" s="181"/>
      <c r="F803" t="s" s="107">
        <v>67</v>
      </c>
      <c r="G803" s="116"/>
      <c r="H803" s="105">
        <f>IF(B803="","",SUMIF(O1:O1961,A803,AA1:AA1961))</f>
      </c>
      <c r="I803" s="105">
        <f>IF(B803="","",(SUMIF(O1:O1961,A803,AB1:AB1961)+(SUMIF(O1:O1961,A803,AC1:AC1961))))</f>
      </c>
      <c r="J803" s="116"/>
      <c r="K803" s="105">
        <f>IFERROR(J803/H803,"")</f>
      </c>
      <c r="L803" s="116"/>
      <c r="M803" s="116"/>
      <c r="N803" s="116"/>
      <c r="O803" s="119"/>
      <c r="P803" s="116"/>
      <c r="Q803" s="116"/>
      <c r="R803" s="116"/>
      <c r="S803" s="119"/>
      <c r="T803" s="119"/>
      <c r="U803" s="116"/>
      <c r="V803" s="116"/>
      <c r="W803" s="116"/>
      <c r="X803" s="116"/>
      <c r="Y803" s="116"/>
      <c r="Z803" s="116"/>
      <c r="AA803" s="116"/>
      <c r="AB803" s="116"/>
      <c r="AC803" s="119"/>
      <c r="AD803" s="207"/>
      <c r="AE803" s="130">
        <f>IF(Z803="","",IF(OR(MONTH((DATE(1899,12,31)+(0*7+IF(Z803&gt;60,Z803-1,Z803))))=1,MONTH((DATE(1899,12,31)+(0*7+IF(Z803&gt;60,Z803-1,Z803))))=2,MONTH((DATE(1899,12,31)+(0*7+IF(Z803&gt;60,Z803-1,Z803))))=3),"1er",IF(OR(MONTH((DATE(1899,12,31)+(0*7+IF(Z803&gt;60,Z803-1,Z803))))=4,MONTH((DATE(1899,12,31)+(0*7+IF(Z803&gt;60,Z803-1,Z803))))=5,MONTH((DATE(1899,12,31)+(0*7+IF(Z803&gt;60,Z803-1,Z803))))=6),"2ème",IF(OR(MONTH((DATE(1899,12,31)+(0*7+IF(Z803&gt;60,Z803-1,Z803))))=7,MONTH((DATE(1899,12,31)+(0*7+IF(Z803&gt;60,Z803-1,Z803))))=8,MONTH((DATE(1899,12,31)+(0*7+IF(Z803&gt;60,Z803-1,Z803))))=9),"3ème",IF(OR(MONTH((DATE(1899,12,31)+(0*7+IF(Z803&gt;60,Z803-1,Z803))))=10,MONTH((DATE(1899,12,31)+(0*7+IF(Z803&gt;60,Z803-1,Z803))))=11,MONTH((DATE(1899,12,31)+(0*7+IF(Z803&gt;60,Z803-1,Z803))))=12),"4ème")))))</f>
      </c>
      <c r="AF803" s="131">
        <f>IF(Z803="","",YEAR((DATE(1899,12,31)+(0*7+IF(Z803&gt;60,Z803-1,Z803)))))</f>
      </c>
      <c r="AG803" s="123">
        <f>IF(U803="","",U803)</f>
      </c>
      <c r="AH803" s="124">
        <f>IF(S803="","",S803)</f>
      </c>
      <c r="AI803" s="99">
        <f>IF(P803="","",P803&amp;" ("&amp;O803&amp;"_"&amp;ROW()&amp;")")</f>
      </c>
      <c r="AQ803" s="124">
        <f>IF(T803="","",T803&amp;"1")</f>
      </c>
      <c r="AR803" s="124">
        <f>IF(S803="","",S803&amp;"2")</f>
      </c>
      <c r="AS803" s="30">
        <f>O803</f>
      </c>
    </row>
    <row r="804" s="41" customFormat="1" ht="64.9" customHeight="1">
      <c r="A804" s="188"/>
      <c r="B804" s="116"/>
      <c r="C804" s="116"/>
      <c r="D804" s="181"/>
      <c r="E804" s="181"/>
      <c r="F804" t="s" s="107">
        <v>67</v>
      </c>
      <c r="G804" s="116"/>
      <c r="H804" s="105">
        <f>IF(B804="","",SUMIF(O1:O1961,A804,AA1:AA1961))</f>
      </c>
      <c r="I804" s="105">
        <f>IF(B804="","",(SUMIF(O1:O1961,A804,AB1:AB1961)+(SUMIF(O1:O1961,A804,AC1:AC1961))))</f>
      </c>
      <c r="J804" s="116"/>
      <c r="K804" s="105">
        <f>IFERROR(J804/H804,"")</f>
      </c>
      <c r="L804" s="116"/>
      <c r="M804" s="116"/>
      <c r="N804" s="116"/>
      <c r="O804" s="119"/>
      <c r="P804" s="116"/>
      <c r="Q804" s="116"/>
      <c r="R804" s="116"/>
      <c r="S804" s="119"/>
      <c r="T804" s="119"/>
      <c r="U804" s="116"/>
      <c r="V804" s="116"/>
      <c r="W804" s="116"/>
      <c r="X804" s="116"/>
      <c r="Y804" s="116"/>
      <c r="Z804" s="116"/>
      <c r="AA804" s="116"/>
      <c r="AB804" s="116"/>
      <c r="AC804" s="119"/>
      <c r="AD804" s="207"/>
      <c r="AE804" s="130">
        <f>IF(Z804="","",IF(OR(MONTH((DATE(1899,12,31)+(0*7+IF(Z804&gt;60,Z804-1,Z804))))=1,MONTH((DATE(1899,12,31)+(0*7+IF(Z804&gt;60,Z804-1,Z804))))=2,MONTH((DATE(1899,12,31)+(0*7+IF(Z804&gt;60,Z804-1,Z804))))=3),"1er",IF(OR(MONTH((DATE(1899,12,31)+(0*7+IF(Z804&gt;60,Z804-1,Z804))))=4,MONTH((DATE(1899,12,31)+(0*7+IF(Z804&gt;60,Z804-1,Z804))))=5,MONTH((DATE(1899,12,31)+(0*7+IF(Z804&gt;60,Z804-1,Z804))))=6),"2ème",IF(OR(MONTH((DATE(1899,12,31)+(0*7+IF(Z804&gt;60,Z804-1,Z804))))=7,MONTH((DATE(1899,12,31)+(0*7+IF(Z804&gt;60,Z804-1,Z804))))=8,MONTH((DATE(1899,12,31)+(0*7+IF(Z804&gt;60,Z804-1,Z804))))=9),"3ème",IF(OR(MONTH((DATE(1899,12,31)+(0*7+IF(Z804&gt;60,Z804-1,Z804))))=10,MONTH((DATE(1899,12,31)+(0*7+IF(Z804&gt;60,Z804-1,Z804))))=11,MONTH((DATE(1899,12,31)+(0*7+IF(Z804&gt;60,Z804-1,Z804))))=12),"4ème")))))</f>
      </c>
      <c r="AF804" s="131">
        <f>IF(Z804="","",YEAR((DATE(1899,12,31)+(0*7+IF(Z804&gt;60,Z804-1,Z804)))))</f>
      </c>
      <c r="AG804" s="123">
        <f>IF(U804="","",U804)</f>
      </c>
      <c r="AH804" s="124">
        <f>IF(S804="","",S804)</f>
      </c>
      <c r="AI804" s="99">
        <f>IF(P804="","",P804&amp;" ("&amp;O804&amp;"_"&amp;ROW()&amp;")")</f>
      </c>
      <c r="AQ804" s="124">
        <f>IF(T804="","",T804&amp;"1")</f>
      </c>
      <c r="AR804" s="124">
        <f>IF(S804="","",S804&amp;"2")</f>
      </c>
      <c r="AS804" s="30">
        <f>O804</f>
      </c>
    </row>
    <row r="805" s="41" customFormat="1" ht="64.9" customHeight="1">
      <c r="A805" s="188"/>
      <c r="B805" s="116"/>
      <c r="C805" s="116"/>
      <c r="D805" s="181"/>
      <c r="E805" s="181"/>
      <c r="F805" t="s" s="107">
        <v>67</v>
      </c>
      <c r="G805" s="116"/>
      <c r="H805" s="105">
        <f>IF(B805="","",SUMIF(O1:O1961,A805,AA1:AA1961))</f>
      </c>
      <c r="I805" s="105">
        <f>IF(B805="","",(SUMIF(O1:O1961,A805,AB1:AB1961)+(SUMIF(O1:O1961,A805,AC1:AC1961))))</f>
      </c>
      <c r="J805" s="116"/>
      <c r="K805" s="105">
        <f>IFERROR(J805/H805,"")</f>
      </c>
      <c r="L805" s="116"/>
      <c r="M805" s="116"/>
      <c r="N805" s="116"/>
      <c r="O805" s="119"/>
      <c r="P805" s="116"/>
      <c r="Q805" s="116"/>
      <c r="R805" s="116"/>
      <c r="S805" s="119"/>
      <c r="T805" s="119"/>
      <c r="U805" s="116"/>
      <c r="V805" s="116"/>
      <c r="W805" s="116"/>
      <c r="X805" s="116"/>
      <c r="Y805" s="116"/>
      <c r="Z805" s="116"/>
      <c r="AA805" s="116"/>
      <c r="AB805" s="116"/>
      <c r="AC805" s="119"/>
      <c r="AD805" s="207"/>
      <c r="AE805" s="130">
        <f>IF(Z805="","",IF(OR(MONTH((DATE(1899,12,31)+(0*7+IF(Z805&gt;60,Z805-1,Z805))))=1,MONTH((DATE(1899,12,31)+(0*7+IF(Z805&gt;60,Z805-1,Z805))))=2,MONTH((DATE(1899,12,31)+(0*7+IF(Z805&gt;60,Z805-1,Z805))))=3),"1er",IF(OR(MONTH((DATE(1899,12,31)+(0*7+IF(Z805&gt;60,Z805-1,Z805))))=4,MONTH((DATE(1899,12,31)+(0*7+IF(Z805&gt;60,Z805-1,Z805))))=5,MONTH((DATE(1899,12,31)+(0*7+IF(Z805&gt;60,Z805-1,Z805))))=6),"2ème",IF(OR(MONTH((DATE(1899,12,31)+(0*7+IF(Z805&gt;60,Z805-1,Z805))))=7,MONTH((DATE(1899,12,31)+(0*7+IF(Z805&gt;60,Z805-1,Z805))))=8,MONTH((DATE(1899,12,31)+(0*7+IF(Z805&gt;60,Z805-1,Z805))))=9),"3ème",IF(OR(MONTH((DATE(1899,12,31)+(0*7+IF(Z805&gt;60,Z805-1,Z805))))=10,MONTH((DATE(1899,12,31)+(0*7+IF(Z805&gt;60,Z805-1,Z805))))=11,MONTH((DATE(1899,12,31)+(0*7+IF(Z805&gt;60,Z805-1,Z805))))=12),"4ème")))))</f>
      </c>
      <c r="AF805" s="131">
        <f>IF(Z805="","",YEAR((DATE(1899,12,31)+(0*7+IF(Z805&gt;60,Z805-1,Z805)))))</f>
      </c>
      <c r="AG805" s="123">
        <f>IF(U805="","",U805)</f>
      </c>
      <c r="AH805" s="124">
        <f>IF(S805="","",S805)</f>
      </c>
      <c r="AI805" s="99">
        <f>IF(P805="","",P805&amp;" ("&amp;O805&amp;"_"&amp;ROW()&amp;")")</f>
      </c>
      <c r="AQ805" s="124">
        <f>IF(T805="","",T805&amp;"1")</f>
      </c>
      <c r="AR805" s="124">
        <f>IF(S805="","",S805&amp;"2")</f>
      </c>
      <c r="AS805" s="30">
        <f>O805</f>
      </c>
    </row>
    <row r="806" s="41" customFormat="1" ht="64.9" customHeight="1">
      <c r="A806" s="188"/>
      <c r="B806" s="116"/>
      <c r="C806" s="116"/>
      <c r="D806" s="181"/>
      <c r="E806" s="181"/>
      <c r="F806" t="s" s="107">
        <v>67</v>
      </c>
      <c r="G806" s="116"/>
      <c r="H806" s="105">
        <f>IF(B806="","",SUMIF(O1:O1961,A806,AA1:AA1961))</f>
      </c>
      <c r="I806" s="105">
        <f>IF(B806="","",(SUMIF(O1:O1961,A806,AB1:AB1961)+(SUMIF(O1:O1961,A806,AC1:AC1961))))</f>
      </c>
      <c r="J806" s="116"/>
      <c r="K806" s="105">
        <f>IFERROR(J806/H806,"")</f>
      </c>
      <c r="L806" s="116"/>
      <c r="M806" s="116"/>
      <c r="N806" s="116"/>
      <c r="O806" s="119"/>
      <c r="P806" s="116"/>
      <c r="Q806" s="116"/>
      <c r="R806" s="116"/>
      <c r="S806" s="119"/>
      <c r="T806" s="119"/>
      <c r="U806" s="116"/>
      <c r="V806" s="116"/>
      <c r="W806" s="116"/>
      <c r="X806" s="116"/>
      <c r="Y806" s="116"/>
      <c r="Z806" s="116"/>
      <c r="AA806" s="116"/>
      <c r="AB806" s="116"/>
      <c r="AC806" s="119"/>
      <c r="AD806" s="207"/>
      <c r="AE806" s="130">
        <f>IF(Z806="","",IF(OR(MONTH((DATE(1899,12,31)+(0*7+IF(Z806&gt;60,Z806-1,Z806))))=1,MONTH((DATE(1899,12,31)+(0*7+IF(Z806&gt;60,Z806-1,Z806))))=2,MONTH((DATE(1899,12,31)+(0*7+IF(Z806&gt;60,Z806-1,Z806))))=3),"1er",IF(OR(MONTH((DATE(1899,12,31)+(0*7+IF(Z806&gt;60,Z806-1,Z806))))=4,MONTH((DATE(1899,12,31)+(0*7+IF(Z806&gt;60,Z806-1,Z806))))=5,MONTH((DATE(1899,12,31)+(0*7+IF(Z806&gt;60,Z806-1,Z806))))=6),"2ème",IF(OR(MONTH((DATE(1899,12,31)+(0*7+IF(Z806&gt;60,Z806-1,Z806))))=7,MONTH((DATE(1899,12,31)+(0*7+IF(Z806&gt;60,Z806-1,Z806))))=8,MONTH((DATE(1899,12,31)+(0*7+IF(Z806&gt;60,Z806-1,Z806))))=9),"3ème",IF(OR(MONTH((DATE(1899,12,31)+(0*7+IF(Z806&gt;60,Z806-1,Z806))))=10,MONTH((DATE(1899,12,31)+(0*7+IF(Z806&gt;60,Z806-1,Z806))))=11,MONTH((DATE(1899,12,31)+(0*7+IF(Z806&gt;60,Z806-1,Z806))))=12),"4ème")))))</f>
      </c>
      <c r="AF806" s="131">
        <f>IF(Z806="","",YEAR((DATE(1899,12,31)+(0*7+IF(Z806&gt;60,Z806-1,Z806)))))</f>
      </c>
      <c r="AG806" s="123">
        <f>IF(U806="","",U806)</f>
      </c>
      <c r="AH806" s="124">
        <f>IF(S806="","",S806)</f>
      </c>
      <c r="AI806" s="99">
        <f>IF(P806="","",P806&amp;" ("&amp;O806&amp;"_"&amp;ROW()&amp;")")</f>
      </c>
      <c r="AQ806" s="124">
        <f>IF(T806="","",T806&amp;"1")</f>
      </c>
      <c r="AR806" s="124">
        <f>IF(S806="","",S806&amp;"2")</f>
      </c>
      <c r="AS806" s="30">
        <f>O806</f>
      </c>
    </row>
    <row r="807" s="41" customFormat="1" ht="64.9" customHeight="1">
      <c r="A807" s="188"/>
      <c r="B807" s="116"/>
      <c r="C807" s="116"/>
      <c r="D807" s="181"/>
      <c r="E807" s="181"/>
      <c r="F807" t="s" s="107">
        <v>67</v>
      </c>
      <c r="G807" s="116"/>
      <c r="H807" s="105">
        <f>IF(B807="","",SUMIF(O1:O1961,A807,AA1:AA1961))</f>
      </c>
      <c r="I807" s="105">
        <f>IF(B807="","",(SUMIF(O1:O1961,A807,AB1:AB1961)+(SUMIF(O1:O1961,A807,AC1:AC1961))))</f>
      </c>
      <c r="J807" s="116"/>
      <c r="K807" s="105">
        <f>IFERROR(J807/H807,"")</f>
      </c>
      <c r="L807" s="116"/>
      <c r="M807" s="116"/>
      <c r="N807" s="116"/>
      <c r="O807" s="119"/>
      <c r="P807" s="116"/>
      <c r="Q807" s="116"/>
      <c r="R807" s="116"/>
      <c r="S807" s="119"/>
      <c r="T807" s="119"/>
      <c r="U807" s="116"/>
      <c r="V807" s="116"/>
      <c r="W807" s="116"/>
      <c r="X807" s="116"/>
      <c r="Y807" s="116"/>
      <c r="Z807" s="116"/>
      <c r="AA807" s="116"/>
      <c r="AB807" s="116"/>
      <c r="AC807" s="119"/>
      <c r="AD807" s="207"/>
      <c r="AE807" s="130">
        <f>IF(Z807="","",IF(OR(MONTH((DATE(1899,12,31)+(0*7+IF(Z807&gt;60,Z807-1,Z807))))=1,MONTH((DATE(1899,12,31)+(0*7+IF(Z807&gt;60,Z807-1,Z807))))=2,MONTH((DATE(1899,12,31)+(0*7+IF(Z807&gt;60,Z807-1,Z807))))=3),"1er",IF(OR(MONTH((DATE(1899,12,31)+(0*7+IF(Z807&gt;60,Z807-1,Z807))))=4,MONTH((DATE(1899,12,31)+(0*7+IF(Z807&gt;60,Z807-1,Z807))))=5,MONTH((DATE(1899,12,31)+(0*7+IF(Z807&gt;60,Z807-1,Z807))))=6),"2ème",IF(OR(MONTH((DATE(1899,12,31)+(0*7+IF(Z807&gt;60,Z807-1,Z807))))=7,MONTH((DATE(1899,12,31)+(0*7+IF(Z807&gt;60,Z807-1,Z807))))=8,MONTH((DATE(1899,12,31)+(0*7+IF(Z807&gt;60,Z807-1,Z807))))=9),"3ème",IF(OR(MONTH((DATE(1899,12,31)+(0*7+IF(Z807&gt;60,Z807-1,Z807))))=10,MONTH((DATE(1899,12,31)+(0*7+IF(Z807&gt;60,Z807-1,Z807))))=11,MONTH((DATE(1899,12,31)+(0*7+IF(Z807&gt;60,Z807-1,Z807))))=12),"4ème")))))</f>
      </c>
      <c r="AF807" s="131">
        <f>IF(Z807="","",YEAR((DATE(1899,12,31)+(0*7+IF(Z807&gt;60,Z807-1,Z807)))))</f>
      </c>
      <c r="AG807" s="123">
        <f>IF(U807="","",U807)</f>
      </c>
      <c r="AH807" s="124">
        <f>IF(S807="","",S807)</f>
      </c>
      <c r="AI807" s="99">
        <f>IF(P807="","",P807&amp;" ("&amp;O807&amp;"_"&amp;ROW()&amp;")")</f>
      </c>
      <c r="AQ807" s="124">
        <f>IF(T807="","",T807&amp;"1")</f>
      </c>
      <c r="AR807" s="124">
        <f>IF(S807="","",S807&amp;"2")</f>
      </c>
      <c r="AS807" s="30">
        <f>O807</f>
      </c>
    </row>
    <row r="808" s="41" customFormat="1" ht="64.9" customHeight="1">
      <c r="A808" s="188"/>
      <c r="B808" s="116"/>
      <c r="C808" s="116"/>
      <c r="D808" s="181"/>
      <c r="E808" s="181"/>
      <c r="F808" t="s" s="107">
        <v>67</v>
      </c>
      <c r="G808" s="116"/>
      <c r="H808" s="105">
        <f>IF(B808="","",SUMIF(O1:O1961,A808,AA1:AA1961))</f>
      </c>
      <c r="I808" s="105">
        <f>IF(B808="","",(SUMIF(O1:O1961,A808,AB1:AB1961)+(SUMIF(O1:O1961,A808,AC1:AC1961))))</f>
      </c>
      <c r="J808" s="116"/>
      <c r="K808" s="105">
        <f>IFERROR(J808/H808,"")</f>
      </c>
      <c r="L808" s="116"/>
      <c r="M808" s="116"/>
      <c r="N808" s="116"/>
      <c r="O808" s="119"/>
      <c r="P808" s="116"/>
      <c r="Q808" s="116"/>
      <c r="R808" s="116"/>
      <c r="S808" s="119"/>
      <c r="T808" s="119"/>
      <c r="U808" s="116"/>
      <c r="V808" s="116"/>
      <c r="W808" s="116"/>
      <c r="X808" s="116"/>
      <c r="Y808" s="116"/>
      <c r="Z808" s="116"/>
      <c r="AA808" s="116"/>
      <c r="AB808" s="116"/>
      <c r="AC808" s="119"/>
      <c r="AD808" s="207"/>
      <c r="AE808" s="130">
        <f>IF(Z808="","",IF(OR(MONTH((DATE(1899,12,31)+(0*7+IF(Z808&gt;60,Z808-1,Z808))))=1,MONTH((DATE(1899,12,31)+(0*7+IF(Z808&gt;60,Z808-1,Z808))))=2,MONTH((DATE(1899,12,31)+(0*7+IF(Z808&gt;60,Z808-1,Z808))))=3),"1er",IF(OR(MONTH((DATE(1899,12,31)+(0*7+IF(Z808&gt;60,Z808-1,Z808))))=4,MONTH((DATE(1899,12,31)+(0*7+IF(Z808&gt;60,Z808-1,Z808))))=5,MONTH((DATE(1899,12,31)+(0*7+IF(Z808&gt;60,Z808-1,Z808))))=6),"2ème",IF(OR(MONTH((DATE(1899,12,31)+(0*7+IF(Z808&gt;60,Z808-1,Z808))))=7,MONTH((DATE(1899,12,31)+(0*7+IF(Z808&gt;60,Z808-1,Z808))))=8,MONTH((DATE(1899,12,31)+(0*7+IF(Z808&gt;60,Z808-1,Z808))))=9),"3ème",IF(OR(MONTH((DATE(1899,12,31)+(0*7+IF(Z808&gt;60,Z808-1,Z808))))=10,MONTH((DATE(1899,12,31)+(0*7+IF(Z808&gt;60,Z808-1,Z808))))=11,MONTH((DATE(1899,12,31)+(0*7+IF(Z808&gt;60,Z808-1,Z808))))=12),"4ème")))))</f>
      </c>
      <c r="AF808" s="131">
        <f>IF(Z808="","",YEAR((DATE(1899,12,31)+(0*7+IF(Z808&gt;60,Z808-1,Z808)))))</f>
      </c>
      <c r="AG808" s="123">
        <f>IF(U808="","",U808)</f>
      </c>
      <c r="AH808" s="124">
        <f>IF(S808="","",S808)</f>
      </c>
      <c r="AI808" s="99">
        <f>IF(P808="","",P808&amp;" ("&amp;O808&amp;"_"&amp;ROW()&amp;")")</f>
      </c>
      <c r="AQ808" s="124">
        <f>IF(T808="","",T808&amp;"1")</f>
      </c>
      <c r="AR808" s="124">
        <f>IF(S808="","",S808&amp;"2")</f>
      </c>
      <c r="AS808" s="30">
        <f>O808</f>
      </c>
    </row>
    <row r="809" s="41" customFormat="1" ht="64.9" customHeight="1">
      <c r="A809" s="188"/>
      <c r="B809" s="116"/>
      <c r="C809" s="116"/>
      <c r="D809" s="181"/>
      <c r="E809" s="181"/>
      <c r="F809" t="s" s="107">
        <v>67</v>
      </c>
      <c r="G809" s="116"/>
      <c r="H809" s="105">
        <f>IF(B809="","",SUMIF(O1:O1961,A809,AA1:AA1961))</f>
      </c>
      <c r="I809" s="105">
        <f>IF(B809="","",(SUMIF(O1:O1961,A809,AB1:AB1961)+(SUMIF(O1:O1961,A809,AC1:AC1961))))</f>
      </c>
      <c r="J809" s="116"/>
      <c r="K809" s="105">
        <f>IFERROR(J809/H809,"")</f>
      </c>
      <c r="L809" s="116"/>
      <c r="M809" s="116"/>
      <c r="N809" s="116"/>
      <c r="O809" s="119"/>
      <c r="P809" s="116"/>
      <c r="Q809" s="116"/>
      <c r="R809" s="116"/>
      <c r="S809" s="119"/>
      <c r="T809" s="119"/>
      <c r="U809" s="116"/>
      <c r="V809" s="116"/>
      <c r="W809" s="116"/>
      <c r="X809" s="116"/>
      <c r="Y809" s="116"/>
      <c r="Z809" s="116"/>
      <c r="AA809" s="116"/>
      <c r="AB809" s="116"/>
      <c r="AC809" s="119"/>
      <c r="AD809" s="207"/>
      <c r="AE809" s="130">
        <f>IF(Z809="","",IF(OR(MONTH((DATE(1899,12,31)+(0*7+IF(Z809&gt;60,Z809-1,Z809))))=1,MONTH((DATE(1899,12,31)+(0*7+IF(Z809&gt;60,Z809-1,Z809))))=2,MONTH((DATE(1899,12,31)+(0*7+IF(Z809&gt;60,Z809-1,Z809))))=3),"1er",IF(OR(MONTH((DATE(1899,12,31)+(0*7+IF(Z809&gt;60,Z809-1,Z809))))=4,MONTH((DATE(1899,12,31)+(0*7+IF(Z809&gt;60,Z809-1,Z809))))=5,MONTH((DATE(1899,12,31)+(0*7+IF(Z809&gt;60,Z809-1,Z809))))=6),"2ème",IF(OR(MONTH((DATE(1899,12,31)+(0*7+IF(Z809&gt;60,Z809-1,Z809))))=7,MONTH((DATE(1899,12,31)+(0*7+IF(Z809&gt;60,Z809-1,Z809))))=8,MONTH((DATE(1899,12,31)+(0*7+IF(Z809&gt;60,Z809-1,Z809))))=9),"3ème",IF(OR(MONTH((DATE(1899,12,31)+(0*7+IF(Z809&gt;60,Z809-1,Z809))))=10,MONTH((DATE(1899,12,31)+(0*7+IF(Z809&gt;60,Z809-1,Z809))))=11,MONTH((DATE(1899,12,31)+(0*7+IF(Z809&gt;60,Z809-1,Z809))))=12),"4ème")))))</f>
      </c>
      <c r="AF809" s="131">
        <f>IF(Z809="","",YEAR((DATE(1899,12,31)+(0*7+IF(Z809&gt;60,Z809-1,Z809)))))</f>
      </c>
      <c r="AG809" s="123">
        <f>IF(U809="","",U809)</f>
      </c>
      <c r="AH809" s="124">
        <f>IF(S809="","",S809)</f>
      </c>
      <c r="AI809" s="99">
        <f>IF(P809="","",P809&amp;" ("&amp;O809&amp;"_"&amp;ROW()&amp;")")</f>
      </c>
      <c r="AQ809" s="124">
        <f>IF(T809="","",T809&amp;"1")</f>
      </c>
      <c r="AR809" s="124">
        <f>IF(S809="","",S809&amp;"2")</f>
      </c>
      <c r="AS809" s="30">
        <f>O809</f>
      </c>
    </row>
    <row r="810" s="41" customFormat="1" ht="64.9" customHeight="1">
      <c r="A810" s="188"/>
      <c r="B810" s="116"/>
      <c r="C810" s="116"/>
      <c r="D810" s="181"/>
      <c r="E810" s="181"/>
      <c r="F810" t="s" s="107">
        <v>67</v>
      </c>
      <c r="G810" s="116"/>
      <c r="H810" s="105">
        <f>IF(B810="","",SUMIF(O1:O1961,A810,AA1:AA1961))</f>
      </c>
      <c r="I810" s="105">
        <f>IF(B810="","",(SUMIF(O1:O1961,A810,AB1:AB1961)+(SUMIF(O1:O1961,A810,AC1:AC1961))))</f>
      </c>
      <c r="J810" s="116"/>
      <c r="K810" s="105">
        <f>IFERROR(J810/H810,"")</f>
      </c>
      <c r="L810" s="116"/>
      <c r="M810" s="116"/>
      <c r="N810" s="116"/>
      <c r="O810" s="119"/>
      <c r="P810" s="116"/>
      <c r="Q810" s="116"/>
      <c r="R810" s="116"/>
      <c r="S810" s="119"/>
      <c r="T810" s="119"/>
      <c r="U810" s="116"/>
      <c r="V810" s="116"/>
      <c r="W810" s="116"/>
      <c r="X810" s="116"/>
      <c r="Y810" s="116"/>
      <c r="Z810" s="116"/>
      <c r="AA810" s="116"/>
      <c r="AB810" s="116"/>
      <c r="AC810" s="119"/>
      <c r="AD810" s="207"/>
      <c r="AE810" s="130">
        <f>IF(Z810="","",IF(OR(MONTH((DATE(1899,12,31)+(0*7+IF(Z810&gt;60,Z810-1,Z810))))=1,MONTH((DATE(1899,12,31)+(0*7+IF(Z810&gt;60,Z810-1,Z810))))=2,MONTH((DATE(1899,12,31)+(0*7+IF(Z810&gt;60,Z810-1,Z810))))=3),"1er",IF(OR(MONTH((DATE(1899,12,31)+(0*7+IF(Z810&gt;60,Z810-1,Z810))))=4,MONTH((DATE(1899,12,31)+(0*7+IF(Z810&gt;60,Z810-1,Z810))))=5,MONTH((DATE(1899,12,31)+(0*7+IF(Z810&gt;60,Z810-1,Z810))))=6),"2ème",IF(OR(MONTH((DATE(1899,12,31)+(0*7+IF(Z810&gt;60,Z810-1,Z810))))=7,MONTH((DATE(1899,12,31)+(0*7+IF(Z810&gt;60,Z810-1,Z810))))=8,MONTH((DATE(1899,12,31)+(0*7+IF(Z810&gt;60,Z810-1,Z810))))=9),"3ème",IF(OR(MONTH((DATE(1899,12,31)+(0*7+IF(Z810&gt;60,Z810-1,Z810))))=10,MONTH((DATE(1899,12,31)+(0*7+IF(Z810&gt;60,Z810-1,Z810))))=11,MONTH((DATE(1899,12,31)+(0*7+IF(Z810&gt;60,Z810-1,Z810))))=12),"4ème")))))</f>
      </c>
      <c r="AF810" s="131">
        <f>IF(Z810="","",YEAR((DATE(1899,12,31)+(0*7+IF(Z810&gt;60,Z810-1,Z810)))))</f>
      </c>
      <c r="AG810" s="123">
        <f>IF(U810="","",U810)</f>
      </c>
      <c r="AH810" s="124">
        <f>IF(S810="","",S810)</f>
      </c>
      <c r="AI810" s="99">
        <f>IF(P810="","",P810&amp;" ("&amp;O810&amp;"_"&amp;ROW()&amp;")")</f>
      </c>
      <c r="AQ810" s="124">
        <f>IF(T810="","",T810&amp;"1")</f>
      </c>
      <c r="AR810" s="124">
        <f>IF(S810="","",S810&amp;"2")</f>
      </c>
      <c r="AS810" s="30">
        <f>O810</f>
      </c>
    </row>
    <row r="811" s="41" customFormat="1" ht="64.9" customHeight="1">
      <c r="A811" s="188"/>
      <c r="B811" s="116"/>
      <c r="C811" s="116"/>
      <c r="D811" s="181"/>
      <c r="E811" s="181"/>
      <c r="F811" t="s" s="107">
        <v>67</v>
      </c>
      <c r="G811" s="116"/>
      <c r="H811" s="105">
        <f>IF(B811="","",SUMIF(O1:O1961,A811,AA1:AA1961))</f>
      </c>
      <c r="I811" s="105">
        <f>IF(B811="","",(SUMIF(O1:O1961,A811,AB1:AB1961)+(SUMIF(O1:O1961,A811,AC1:AC1961))))</f>
      </c>
      <c r="J811" s="116"/>
      <c r="K811" s="105">
        <f>IFERROR(J811/H811,"")</f>
      </c>
      <c r="L811" s="116"/>
      <c r="M811" s="116"/>
      <c r="N811" s="116"/>
      <c r="O811" s="119"/>
      <c r="P811" s="116"/>
      <c r="Q811" s="116"/>
      <c r="R811" s="116"/>
      <c r="S811" s="119"/>
      <c r="T811" s="119"/>
      <c r="U811" s="116"/>
      <c r="V811" s="116"/>
      <c r="W811" s="116"/>
      <c r="X811" s="116"/>
      <c r="Y811" s="116"/>
      <c r="Z811" s="116"/>
      <c r="AA811" s="116"/>
      <c r="AB811" s="116"/>
      <c r="AC811" s="119"/>
      <c r="AD811" s="207"/>
      <c r="AE811" s="130">
        <f>IF(Z811="","",IF(OR(MONTH((DATE(1899,12,31)+(0*7+IF(Z811&gt;60,Z811-1,Z811))))=1,MONTH((DATE(1899,12,31)+(0*7+IF(Z811&gt;60,Z811-1,Z811))))=2,MONTH((DATE(1899,12,31)+(0*7+IF(Z811&gt;60,Z811-1,Z811))))=3),"1er",IF(OR(MONTH((DATE(1899,12,31)+(0*7+IF(Z811&gt;60,Z811-1,Z811))))=4,MONTH((DATE(1899,12,31)+(0*7+IF(Z811&gt;60,Z811-1,Z811))))=5,MONTH((DATE(1899,12,31)+(0*7+IF(Z811&gt;60,Z811-1,Z811))))=6),"2ème",IF(OR(MONTH((DATE(1899,12,31)+(0*7+IF(Z811&gt;60,Z811-1,Z811))))=7,MONTH((DATE(1899,12,31)+(0*7+IF(Z811&gt;60,Z811-1,Z811))))=8,MONTH((DATE(1899,12,31)+(0*7+IF(Z811&gt;60,Z811-1,Z811))))=9),"3ème",IF(OR(MONTH((DATE(1899,12,31)+(0*7+IF(Z811&gt;60,Z811-1,Z811))))=10,MONTH((DATE(1899,12,31)+(0*7+IF(Z811&gt;60,Z811-1,Z811))))=11,MONTH((DATE(1899,12,31)+(0*7+IF(Z811&gt;60,Z811-1,Z811))))=12),"4ème")))))</f>
      </c>
      <c r="AF811" s="131">
        <f>IF(Z811="","",YEAR((DATE(1899,12,31)+(0*7+IF(Z811&gt;60,Z811-1,Z811)))))</f>
      </c>
      <c r="AG811" s="123">
        <f>IF(U811="","",U811)</f>
      </c>
      <c r="AH811" s="124">
        <f>IF(S811="","",S811)</f>
      </c>
      <c r="AI811" s="99">
        <f>IF(P811="","",P811&amp;" ("&amp;O811&amp;"_"&amp;ROW()&amp;")")</f>
      </c>
      <c r="AQ811" s="124">
        <f>IF(T811="","",T811&amp;"1")</f>
      </c>
      <c r="AR811" s="124">
        <f>IF(S811="","",S811&amp;"2")</f>
      </c>
      <c r="AS811" s="30">
        <f>O811</f>
      </c>
    </row>
    <row r="812" s="41" customFormat="1" ht="64.9" customHeight="1">
      <c r="A812" s="188"/>
      <c r="B812" s="116"/>
      <c r="C812" s="116"/>
      <c r="D812" s="181"/>
      <c r="E812" s="181"/>
      <c r="F812" t="s" s="107">
        <v>67</v>
      </c>
      <c r="G812" s="116"/>
      <c r="H812" s="105">
        <f>IF(B812="","",SUMIF(O1:O1961,A812,AA1:AA1961))</f>
      </c>
      <c r="I812" s="105">
        <f>IF(B812="","",(SUMIF(O1:O1961,A812,AB1:AB1961)+(SUMIF(O1:O1961,A812,AC1:AC1961))))</f>
      </c>
      <c r="J812" s="116"/>
      <c r="K812" s="105">
        <f>IFERROR(J812/H812,"")</f>
      </c>
      <c r="L812" s="116"/>
      <c r="M812" s="116"/>
      <c r="N812" s="116"/>
      <c r="O812" s="119"/>
      <c r="P812" s="116"/>
      <c r="Q812" s="116"/>
      <c r="R812" s="116"/>
      <c r="S812" s="119"/>
      <c r="T812" s="119"/>
      <c r="U812" s="116"/>
      <c r="V812" s="116"/>
      <c r="W812" s="116"/>
      <c r="X812" s="116"/>
      <c r="Y812" s="116"/>
      <c r="Z812" s="116"/>
      <c r="AA812" s="116"/>
      <c r="AB812" s="116"/>
      <c r="AC812" s="119"/>
      <c r="AD812" s="207"/>
      <c r="AE812" s="130">
        <f>IF(Z812="","",IF(OR(MONTH((DATE(1899,12,31)+(0*7+IF(Z812&gt;60,Z812-1,Z812))))=1,MONTH((DATE(1899,12,31)+(0*7+IF(Z812&gt;60,Z812-1,Z812))))=2,MONTH((DATE(1899,12,31)+(0*7+IF(Z812&gt;60,Z812-1,Z812))))=3),"1er",IF(OR(MONTH((DATE(1899,12,31)+(0*7+IF(Z812&gt;60,Z812-1,Z812))))=4,MONTH((DATE(1899,12,31)+(0*7+IF(Z812&gt;60,Z812-1,Z812))))=5,MONTH((DATE(1899,12,31)+(0*7+IF(Z812&gt;60,Z812-1,Z812))))=6),"2ème",IF(OR(MONTH((DATE(1899,12,31)+(0*7+IF(Z812&gt;60,Z812-1,Z812))))=7,MONTH((DATE(1899,12,31)+(0*7+IF(Z812&gt;60,Z812-1,Z812))))=8,MONTH((DATE(1899,12,31)+(0*7+IF(Z812&gt;60,Z812-1,Z812))))=9),"3ème",IF(OR(MONTH((DATE(1899,12,31)+(0*7+IF(Z812&gt;60,Z812-1,Z812))))=10,MONTH((DATE(1899,12,31)+(0*7+IF(Z812&gt;60,Z812-1,Z812))))=11,MONTH((DATE(1899,12,31)+(0*7+IF(Z812&gt;60,Z812-1,Z812))))=12),"4ème")))))</f>
      </c>
      <c r="AF812" s="131">
        <f>IF(Z812="","",YEAR((DATE(1899,12,31)+(0*7+IF(Z812&gt;60,Z812-1,Z812)))))</f>
      </c>
      <c r="AG812" s="123">
        <f>IF(U812="","",U812)</f>
      </c>
      <c r="AH812" s="124">
        <f>IF(S812="","",S812)</f>
      </c>
      <c r="AI812" s="99">
        <f>IF(P812="","",P812&amp;" ("&amp;O812&amp;"_"&amp;ROW()&amp;")")</f>
      </c>
      <c r="AQ812" s="124">
        <f>IF(T812="","",T812&amp;"1")</f>
      </c>
      <c r="AR812" s="124">
        <f>IF(S812="","",S812&amp;"2")</f>
      </c>
      <c r="AS812" s="30">
        <f>O812</f>
      </c>
    </row>
    <row r="813" s="41" customFormat="1" ht="64.9" customHeight="1">
      <c r="A813" s="188"/>
      <c r="B813" s="116"/>
      <c r="C813" s="116"/>
      <c r="D813" s="181"/>
      <c r="E813" s="181"/>
      <c r="F813" t="s" s="107">
        <v>67</v>
      </c>
      <c r="G813" s="116"/>
      <c r="H813" s="105">
        <f>IF(B813="","",SUMIF(O1:O1961,A813,AA1:AA1961))</f>
      </c>
      <c r="I813" s="105">
        <f>IF(B813="","",(SUMIF(O1:O1961,A813,AB1:AB1961)+(SUMIF(O1:O1961,A813,AC1:AC1961))))</f>
      </c>
      <c r="J813" s="116"/>
      <c r="K813" s="105">
        <f>IFERROR(J813/H813,"")</f>
      </c>
      <c r="L813" s="116"/>
      <c r="M813" s="116"/>
      <c r="N813" s="116"/>
      <c r="O813" s="119"/>
      <c r="P813" s="116"/>
      <c r="Q813" s="116"/>
      <c r="R813" s="116"/>
      <c r="S813" s="119"/>
      <c r="T813" s="119"/>
      <c r="U813" s="116"/>
      <c r="V813" s="116"/>
      <c r="W813" s="116"/>
      <c r="X813" s="116"/>
      <c r="Y813" s="116"/>
      <c r="Z813" s="116"/>
      <c r="AA813" s="116"/>
      <c r="AB813" s="116"/>
      <c r="AC813" s="119"/>
      <c r="AD813" s="207"/>
      <c r="AE813" s="130">
        <f>IF(Z813="","",IF(OR(MONTH((DATE(1899,12,31)+(0*7+IF(Z813&gt;60,Z813-1,Z813))))=1,MONTH((DATE(1899,12,31)+(0*7+IF(Z813&gt;60,Z813-1,Z813))))=2,MONTH((DATE(1899,12,31)+(0*7+IF(Z813&gt;60,Z813-1,Z813))))=3),"1er",IF(OR(MONTH((DATE(1899,12,31)+(0*7+IF(Z813&gt;60,Z813-1,Z813))))=4,MONTH((DATE(1899,12,31)+(0*7+IF(Z813&gt;60,Z813-1,Z813))))=5,MONTH((DATE(1899,12,31)+(0*7+IF(Z813&gt;60,Z813-1,Z813))))=6),"2ème",IF(OR(MONTH((DATE(1899,12,31)+(0*7+IF(Z813&gt;60,Z813-1,Z813))))=7,MONTH((DATE(1899,12,31)+(0*7+IF(Z813&gt;60,Z813-1,Z813))))=8,MONTH((DATE(1899,12,31)+(0*7+IF(Z813&gt;60,Z813-1,Z813))))=9),"3ème",IF(OR(MONTH((DATE(1899,12,31)+(0*7+IF(Z813&gt;60,Z813-1,Z813))))=10,MONTH((DATE(1899,12,31)+(0*7+IF(Z813&gt;60,Z813-1,Z813))))=11,MONTH((DATE(1899,12,31)+(0*7+IF(Z813&gt;60,Z813-1,Z813))))=12),"4ème")))))</f>
      </c>
      <c r="AF813" s="131">
        <f>IF(Z813="","",YEAR((DATE(1899,12,31)+(0*7+IF(Z813&gt;60,Z813-1,Z813)))))</f>
      </c>
      <c r="AG813" s="123">
        <f>IF(U813="","",U813)</f>
      </c>
      <c r="AH813" s="124">
        <f>IF(S813="","",S813)</f>
      </c>
      <c r="AI813" s="99">
        <f>IF(P813="","",P813&amp;" ("&amp;O813&amp;"_"&amp;ROW()&amp;")")</f>
      </c>
      <c r="AQ813" s="124">
        <f>IF(T813="","",T813&amp;"1")</f>
      </c>
      <c r="AR813" s="124">
        <f>IF(S813="","",S813&amp;"2")</f>
      </c>
      <c r="AS813" s="30">
        <f>O813</f>
      </c>
    </row>
    <row r="814" s="41" customFormat="1" ht="64.9" customHeight="1">
      <c r="A814" s="188"/>
      <c r="B814" s="116"/>
      <c r="C814" s="116"/>
      <c r="D814" s="181"/>
      <c r="E814" s="181"/>
      <c r="F814" t="s" s="107">
        <v>67</v>
      </c>
      <c r="G814" s="116"/>
      <c r="H814" s="105">
        <f>IF(B814="","",SUMIF(O1:O1961,A814,AA1:AA1961))</f>
      </c>
      <c r="I814" s="105">
        <f>IF(B814="","",(SUMIF(O1:O1961,A814,AB1:AB1961)+(SUMIF(O1:O1961,A814,AC1:AC1961))))</f>
      </c>
      <c r="J814" s="116"/>
      <c r="K814" s="105">
        <f>IFERROR(J814/H814,"")</f>
      </c>
      <c r="L814" s="116"/>
      <c r="M814" s="116"/>
      <c r="N814" s="116"/>
      <c r="O814" s="119"/>
      <c r="P814" s="116"/>
      <c r="Q814" s="116"/>
      <c r="R814" s="116"/>
      <c r="S814" s="119"/>
      <c r="T814" s="119"/>
      <c r="U814" s="116"/>
      <c r="V814" s="116"/>
      <c r="W814" s="116"/>
      <c r="X814" s="116"/>
      <c r="Y814" s="116"/>
      <c r="Z814" s="116"/>
      <c r="AA814" s="116"/>
      <c r="AB814" s="116"/>
      <c r="AC814" s="119"/>
      <c r="AD814" s="207"/>
      <c r="AE814" s="130">
        <f>IF(Z814="","",IF(OR(MONTH((DATE(1899,12,31)+(0*7+IF(Z814&gt;60,Z814-1,Z814))))=1,MONTH((DATE(1899,12,31)+(0*7+IF(Z814&gt;60,Z814-1,Z814))))=2,MONTH((DATE(1899,12,31)+(0*7+IF(Z814&gt;60,Z814-1,Z814))))=3),"1er",IF(OR(MONTH((DATE(1899,12,31)+(0*7+IF(Z814&gt;60,Z814-1,Z814))))=4,MONTH((DATE(1899,12,31)+(0*7+IF(Z814&gt;60,Z814-1,Z814))))=5,MONTH((DATE(1899,12,31)+(0*7+IF(Z814&gt;60,Z814-1,Z814))))=6),"2ème",IF(OR(MONTH((DATE(1899,12,31)+(0*7+IF(Z814&gt;60,Z814-1,Z814))))=7,MONTH((DATE(1899,12,31)+(0*7+IF(Z814&gt;60,Z814-1,Z814))))=8,MONTH((DATE(1899,12,31)+(0*7+IF(Z814&gt;60,Z814-1,Z814))))=9),"3ème",IF(OR(MONTH((DATE(1899,12,31)+(0*7+IF(Z814&gt;60,Z814-1,Z814))))=10,MONTH((DATE(1899,12,31)+(0*7+IF(Z814&gt;60,Z814-1,Z814))))=11,MONTH((DATE(1899,12,31)+(0*7+IF(Z814&gt;60,Z814-1,Z814))))=12),"4ème")))))</f>
      </c>
      <c r="AF814" s="131">
        <f>IF(Z814="","",YEAR((DATE(1899,12,31)+(0*7+IF(Z814&gt;60,Z814-1,Z814)))))</f>
      </c>
      <c r="AG814" s="123">
        <f>IF(U814="","",U814)</f>
      </c>
      <c r="AH814" s="124">
        <f>IF(S814="","",S814)</f>
      </c>
      <c r="AI814" s="99">
        <f>IF(P814="","",P814&amp;" ("&amp;O814&amp;"_"&amp;ROW()&amp;")")</f>
      </c>
      <c r="AQ814" s="124">
        <f>IF(T814="","",T814&amp;"1")</f>
      </c>
      <c r="AR814" s="124">
        <f>IF(S814="","",S814&amp;"2")</f>
      </c>
      <c r="AS814" s="30">
        <f>O814</f>
      </c>
    </row>
    <row r="815" s="41" customFormat="1" ht="64.9" customHeight="1">
      <c r="A815" s="188"/>
      <c r="B815" s="116"/>
      <c r="C815" s="116"/>
      <c r="D815" s="181"/>
      <c r="E815" s="181"/>
      <c r="F815" t="s" s="107">
        <v>67</v>
      </c>
      <c r="G815" s="116"/>
      <c r="H815" s="105">
        <f>IF(B815="","",SUMIF(O1:O1961,A815,AA1:AA1961))</f>
      </c>
      <c r="I815" s="105">
        <f>IF(B815="","",(SUMIF(O1:O1961,A815,AB1:AB1961)+(SUMIF(O1:O1961,A815,AC1:AC1961))))</f>
      </c>
      <c r="J815" s="116"/>
      <c r="K815" s="105">
        <f>IFERROR(J815/H815,"")</f>
      </c>
      <c r="L815" s="116"/>
      <c r="M815" s="116"/>
      <c r="N815" s="116"/>
      <c r="O815" s="119"/>
      <c r="P815" s="116"/>
      <c r="Q815" s="116"/>
      <c r="R815" s="116"/>
      <c r="S815" s="119"/>
      <c r="T815" s="119"/>
      <c r="U815" s="116"/>
      <c r="V815" s="116"/>
      <c r="W815" s="116"/>
      <c r="X815" s="116"/>
      <c r="Y815" s="116"/>
      <c r="Z815" s="116"/>
      <c r="AA815" s="116"/>
      <c r="AB815" s="116"/>
      <c r="AC815" s="119"/>
      <c r="AD815" s="207"/>
      <c r="AE815" s="130">
        <f>IF(Z815="","",IF(OR(MONTH((DATE(1899,12,31)+(0*7+IF(Z815&gt;60,Z815-1,Z815))))=1,MONTH((DATE(1899,12,31)+(0*7+IF(Z815&gt;60,Z815-1,Z815))))=2,MONTH((DATE(1899,12,31)+(0*7+IF(Z815&gt;60,Z815-1,Z815))))=3),"1er",IF(OR(MONTH((DATE(1899,12,31)+(0*7+IF(Z815&gt;60,Z815-1,Z815))))=4,MONTH((DATE(1899,12,31)+(0*7+IF(Z815&gt;60,Z815-1,Z815))))=5,MONTH((DATE(1899,12,31)+(0*7+IF(Z815&gt;60,Z815-1,Z815))))=6),"2ème",IF(OR(MONTH((DATE(1899,12,31)+(0*7+IF(Z815&gt;60,Z815-1,Z815))))=7,MONTH((DATE(1899,12,31)+(0*7+IF(Z815&gt;60,Z815-1,Z815))))=8,MONTH((DATE(1899,12,31)+(0*7+IF(Z815&gt;60,Z815-1,Z815))))=9),"3ème",IF(OR(MONTH((DATE(1899,12,31)+(0*7+IF(Z815&gt;60,Z815-1,Z815))))=10,MONTH((DATE(1899,12,31)+(0*7+IF(Z815&gt;60,Z815-1,Z815))))=11,MONTH((DATE(1899,12,31)+(0*7+IF(Z815&gt;60,Z815-1,Z815))))=12),"4ème")))))</f>
      </c>
      <c r="AF815" s="131">
        <f>IF(Z815="","",YEAR((DATE(1899,12,31)+(0*7+IF(Z815&gt;60,Z815-1,Z815)))))</f>
      </c>
      <c r="AG815" s="123">
        <f>IF(U815="","",U815)</f>
      </c>
      <c r="AH815" s="124">
        <f>IF(S815="","",S815)</f>
      </c>
      <c r="AI815" s="99">
        <f>IF(P815="","",P815&amp;" ("&amp;O815&amp;"_"&amp;ROW()&amp;")")</f>
      </c>
      <c r="AQ815" s="124">
        <f>IF(T815="","",T815&amp;"1")</f>
      </c>
      <c r="AR815" s="124">
        <f>IF(S815="","",S815&amp;"2")</f>
      </c>
      <c r="AS815" s="30">
        <f>O815</f>
      </c>
    </row>
    <row r="816" s="41" customFormat="1" ht="64.9" customHeight="1">
      <c r="A816" s="188"/>
      <c r="B816" s="116"/>
      <c r="C816" s="116"/>
      <c r="D816" s="181"/>
      <c r="E816" s="181"/>
      <c r="F816" t="s" s="107">
        <v>67</v>
      </c>
      <c r="G816" s="116"/>
      <c r="H816" s="105">
        <f>IF(B816="","",SUMIF(O1:O1961,A816,AA1:AA1961))</f>
      </c>
      <c r="I816" s="105">
        <f>IF(B816="","",(SUMIF(O1:O1961,A816,AB1:AB1961)+(SUMIF(O1:O1961,A816,AC1:AC1961))))</f>
      </c>
      <c r="J816" s="116"/>
      <c r="K816" s="105">
        <f>IFERROR(J816/H816,"")</f>
      </c>
      <c r="L816" s="116"/>
      <c r="M816" s="116"/>
      <c r="N816" s="116"/>
      <c r="O816" s="119"/>
      <c r="P816" s="116"/>
      <c r="Q816" s="116"/>
      <c r="R816" s="116"/>
      <c r="S816" s="119"/>
      <c r="T816" s="119"/>
      <c r="U816" s="116"/>
      <c r="V816" s="116"/>
      <c r="W816" s="116"/>
      <c r="X816" s="116"/>
      <c r="Y816" s="116"/>
      <c r="Z816" s="116"/>
      <c r="AA816" s="116"/>
      <c r="AB816" s="116"/>
      <c r="AC816" s="119"/>
      <c r="AD816" s="207"/>
      <c r="AE816" s="130">
        <f>IF(Z816="","",IF(OR(MONTH((DATE(1899,12,31)+(0*7+IF(Z816&gt;60,Z816-1,Z816))))=1,MONTH((DATE(1899,12,31)+(0*7+IF(Z816&gt;60,Z816-1,Z816))))=2,MONTH((DATE(1899,12,31)+(0*7+IF(Z816&gt;60,Z816-1,Z816))))=3),"1er",IF(OR(MONTH((DATE(1899,12,31)+(0*7+IF(Z816&gt;60,Z816-1,Z816))))=4,MONTH((DATE(1899,12,31)+(0*7+IF(Z816&gt;60,Z816-1,Z816))))=5,MONTH((DATE(1899,12,31)+(0*7+IF(Z816&gt;60,Z816-1,Z816))))=6),"2ème",IF(OR(MONTH((DATE(1899,12,31)+(0*7+IF(Z816&gt;60,Z816-1,Z816))))=7,MONTH((DATE(1899,12,31)+(0*7+IF(Z816&gt;60,Z816-1,Z816))))=8,MONTH((DATE(1899,12,31)+(0*7+IF(Z816&gt;60,Z816-1,Z816))))=9),"3ème",IF(OR(MONTH((DATE(1899,12,31)+(0*7+IF(Z816&gt;60,Z816-1,Z816))))=10,MONTH((DATE(1899,12,31)+(0*7+IF(Z816&gt;60,Z816-1,Z816))))=11,MONTH((DATE(1899,12,31)+(0*7+IF(Z816&gt;60,Z816-1,Z816))))=12),"4ème")))))</f>
      </c>
      <c r="AF816" s="131">
        <f>IF(Z816="","",YEAR((DATE(1899,12,31)+(0*7+IF(Z816&gt;60,Z816-1,Z816)))))</f>
      </c>
      <c r="AG816" s="123">
        <f>IF(U816="","",U816)</f>
      </c>
      <c r="AH816" s="124">
        <f>IF(S816="","",S816)</f>
      </c>
      <c r="AI816" s="99">
        <f>IF(P816="","",P816&amp;" ("&amp;O816&amp;"_"&amp;ROW()&amp;")")</f>
      </c>
      <c r="AQ816" s="124">
        <f>IF(T816="","",T816&amp;"1")</f>
      </c>
      <c r="AR816" s="124">
        <f>IF(S816="","",S816&amp;"2")</f>
      </c>
      <c r="AS816" s="30">
        <f>O816</f>
      </c>
    </row>
    <row r="817" s="41" customFormat="1" ht="64.9" customHeight="1">
      <c r="A817" s="188"/>
      <c r="B817" s="116"/>
      <c r="C817" s="116"/>
      <c r="D817" s="181"/>
      <c r="E817" s="181"/>
      <c r="F817" t="s" s="107">
        <v>67</v>
      </c>
      <c r="G817" s="116"/>
      <c r="H817" s="105">
        <f>IF(B817="","",SUMIF(O1:O1961,A817,AA1:AA1961))</f>
      </c>
      <c r="I817" s="105">
        <f>IF(B817="","",(SUMIF(O1:O1961,A817,AB1:AB1961)+(SUMIF(O1:O1961,A817,AC1:AC1961))))</f>
      </c>
      <c r="J817" s="116"/>
      <c r="K817" s="105">
        <f>IFERROR(J817/H817,"")</f>
      </c>
      <c r="L817" s="116"/>
      <c r="M817" s="116"/>
      <c r="N817" s="116"/>
      <c r="O817" s="119"/>
      <c r="P817" s="116"/>
      <c r="Q817" s="116"/>
      <c r="R817" s="116"/>
      <c r="S817" s="119"/>
      <c r="T817" s="119"/>
      <c r="U817" s="116"/>
      <c r="V817" s="116"/>
      <c r="W817" s="116"/>
      <c r="X817" s="116"/>
      <c r="Y817" s="116"/>
      <c r="Z817" s="116"/>
      <c r="AA817" s="116"/>
      <c r="AB817" s="116"/>
      <c r="AC817" s="119"/>
      <c r="AD817" s="207"/>
      <c r="AE817" s="130">
        <f>IF(Z817="","",IF(OR(MONTH((DATE(1899,12,31)+(0*7+IF(Z817&gt;60,Z817-1,Z817))))=1,MONTH((DATE(1899,12,31)+(0*7+IF(Z817&gt;60,Z817-1,Z817))))=2,MONTH((DATE(1899,12,31)+(0*7+IF(Z817&gt;60,Z817-1,Z817))))=3),"1er",IF(OR(MONTH((DATE(1899,12,31)+(0*7+IF(Z817&gt;60,Z817-1,Z817))))=4,MONTH((DATE(1899,12,31)+(0*7+IF(Z817&gt;60,Z817-1,Z817))))=5,MONTH((DATE(1899,12,31)+(0*7+IF(Z817&gt;60,Z817-1,Z817))))=6),"2ème",IF(OR(MONTH((DATE(1899,12,31)+(0*7+IF(Z817&gt;60,Z817-1,Z817))))=7,MONTH((DATE(1899,12,31)+(0*7+IF(Z817&gt;60,Z817-1,Z817))))=8,MONTH((DATE(1899,12,31)+(0*7+IF(Z817&gt;60,Z817-1,Z817))))=9),"3ème",IF(OR(MONTH((DATE(1899,12,31)+(0*7+IF(Z817&gt;60,Z817-1,Z817))))=10,MONTH((DATE(1899,12,31)+(0*7+IF(Z817&gt;60,Z817-1,Z817))))=11,MONTH((DATE(1899,12,31)+(0*7+IF(Z817&gt;60,Z817-1,Z817))))=12),"4ème")))))</f>
      </c>
      <c r="AF817" s="131">
        <f>IF(Z817="","",YEAR((DATE(1899,12,31)+(0*7+IF(Z817&gt;60,Z817-1,Z817)))))</f>
      </c>
      <c r="AG817" s="123">
        <f>IF(U817="","",U817)</f>
      </c>
      <c r="AH817" s="124">
        <f>IF(S817="","",S817)</f>
      </c>
      <c r="AI817" s="99">
        <f>IF(P817="","",P817&amp;" ("&amp;O817&amp;"_"&amp;ROW()&amp;")")</f>
      </c>
      <c r="AQ817" s="124">
        <f>IF(T817="","",T817&amp;"1")</f>
      </c>
      <c r="AR817" s="124">
        <f>IF(S817="","",S817&amp;"2")</f>
      </c>
      <c r="AS817" s="30">
        <f>O817</f>
      </c>
    </row>
    <row r="818" s="41" customFormat="1" ht="64.9" customHeight="1">
      <c r="A818" s="188"/>
      <c r="B818" s="116"/>
      <c r="C818" s="116"/>
      <c r="D818" s="181"/>
      <c r="E818" s="181"/>
      <c r="F818" t="s" s="107">
        <v>67</v>
      </c>
      <c r="G818" s="116"/>
      <c r="H818" s="105">
        <f>IF(B818="","",SUMIF(O1:O1961,A818,AA1:AA1961))</f>
      </c>
      <c r="I818" s="105">
        <f>IF(B818="","",(SUMIF(O1:O1961,A818,AB1:AB1961)+(SUMIF(O1:O1961,A818,AC1:AC1961))))</f>
      </c>
      <c r="J818" s="116"/>
      <c r="K818" s="105">
        <f>IFERROR(J818/H818,"")</f>
      </c>
      <c r="L818" s="116"/>
      <c r="M818" s="116"/>
      <c r="N818" s="116"/>
      <c r="O818" s="119"/>
      <c r="P818" s="116"/>
      <c r="Q818" s="116"/>
      <c r="R818" s="116"/>
      <c r="S818" s="119"/>
      <c r="T818" s="119"/>
      <c r="U818" s="116"/>
      <c r="V818" s="116"/>
      <c r="W818" s="116"/>
      <c r="X818" s="116"/>
      <c r="Y818" s="116"/>
      <c r="Z818" s="116"/>
      <c r="AA818" s="116"/>
      <c r="AB818" s="116"/>
      <c r="AC818" s="119"/>
      <c r="AD818" s="207"/>
      <c r="AE818" s="130">
        <f>IF(Z818="","",IF(OR(MONTH((DATE(1899,12,31)+(0*7+IF(Z818&gt;60,Z818-1,Z818))))=1,MONTH((DATE(1899,12,31)+(0*7+IF(Z818&gt;60,Z818-1,Z818))))=2,MONTH((DATE(1899,12,31)+(0*7+IF(Z818&gt;60,Z818-1,Z818))))=3),"1er",IF(OR(MONTH((DATE(1899,12,31)+(0*7+IF(Z818&gt;60,Z818-1,Z818))))=4,MONTH((DATE(1899,12,31)+(0*7+IF(Z818&gt;60,Z818-1,Z818))))=5,MONTH((DATE(1899,12,31)+(0*7+IF(Z818&gt;60,Z818-1,Z818))))=6),"2ème",IF(OR(MONTH((DATE(1899,12,31)+(0*7+IF(Z818&gt;60,Z818-1,Z818))))=7,MONTH((DATE(1899,12,31)+(0*7+IF(Z818&gt;60,Z818-1,Z818))))=8,MONTH((DATE(1899,12,31)+(0*7+IF(Z818&gt;60,Z818-1,Z818))))=9),"3ème",IF(OR(MONTH((DATE(1899,12,31)+(0*7+IF(Z818&gt;60,Z818-1,Z818))))=10,MONTH((DATE(1899,12,31)+(0*7+IF(Z818&gt;60,Z818-1,Z818))))=11,MONTH((DATE(1899,12,31)+(0*7+IF(Z818&gt;60,Z818-1,Z818))))=12),"4ème")))))</f>
      </c>
      <c r="AF818" s="131">
        <f>IF(Z818="","",YEAR((DATE(1899,12,31)+(0*7+IF(Z818&gt;60,Z818-1,Z818)))))</f>
      </c>
      <c r="AG818" s="123">
        <f>IF(U818="","",U818)</f>
      </c>
      <c r="AH818" s="124">
        <f>IF(S818="","",S818)</f>
      </c>
      <c r="AI818" s="99">
        <f>IF(P818="","",P818&amp;" ("&amp;O818&amp;"_"&amp;ROW()&amp;")")</f>
      </c>
      <c r="AQ818" s="124">
        <f>IF(T818="","",T818&amp;"1")</f>
      </c>
      <c r="AR818" s="124">
        <f>IF(S818="","",S818&amp;"2")</f>
      </c>
      <c r="AS818" s="30">
        <f>O818</f>
      </c>
    </row>
    <row r="819" s="41" customFormat="1" ht="64.9" customHeight="1">
      <c r="A819" s="188"/>
      <c r="B819" s="116"/>
      <c r="C819" s="116"/>
      <c r="D819" s="181"/>
      <c r="E819" s="181"/>
      <c r="F819" t="s" s="107">
        <v>67</v>
      </c>
      <c r="G819" s="116"/>
      <c r="H819" s="105">
        <f>IF(B819="","",SUMIF(O1:O1961,A819,AA1:AA1961))</f>
      </c>
      <c r="I819" s="105">
        <f>IF(B819="","",(SUMIF(O1:O1961,A819,AB1:AB1961)+(SUMIF(O1:O1961,A819,AC1:AC1961))))</f>
      </c>
      <c r="J819" s="116"/>
      <c r="K819" s="105">
        <f>IFERROR(J819/H819,"")</f>
      </c>
      <c r="L819" s="116"/>
      <c r="M819" s="116"/>
      <c r="N819" s="116"/>
      <c r="O819" s="119"/>
      <c r="P819" s="116"/>
      <c r="Q819" s="116"/>
      <c r="R819" s="116"/>
      <c r="S819" s="119"/>
      <c r="T819" s="119"/>
      <c r="U819" s="116"/>
      <c r="V819" s="116"/>
      <c r="W819" s="116"/>
      <c r="X819" s="116"/>
      <c r="Y819" s="116"/>
      <c r="Z819" s="116"/>
      <c r="AA819" s="116"/>
      <c r="AB819" s="116"/>
      <c r="AC819" s="119"/>
      <c r="AD819" s="207"/>
      <c r="AE819" s="130">
        <f>IF(Z819="","",IF(OR(MONTH((DATE(1899,12,31)+(0*7+IF(Z819&gt;60,Z819-1,Z819))))=1,MONTH((DATE(1899,12,31)+(0*7+IF(Z819&gt;60,Z819-1,Z819))))=2,MONTH((DATE(1899,12,31)+(0*7+IF(Z819&gt;60,Z819-1,Z819))))=3),"1er",IF(OR(MONTH((DATE(1899,12,31)+(0*7+IF(Z819&gt;60,Z819-1,Z819))))=4,MONTH((DATE(1899,12,31)+(0*7+IF(Z819&gt;60,Z819-1,Z819))))=5,MONTH((DATE(1899,12,31)+(0*7+IF(Z819&gt;60,Z819-1,Z819))))=6),"2ème",IF(OR(MONTH((DATE(1899,12,31)+(0*7+IF(Z819&gt;60,Z819-1,Z819))))=7,MONTH((DATE(1899,12,31)+(0*7+IF(Z819&gt;60,Z819-1,Z819))))=8,MONTH((DATE(1899,12,31)+(0*7+IF(Z819&gt;60,Z819-1,Z819))))=9),"3ème",IF(OR(MONTH((DATE(1899,12,31)+(0*7+IF(Z819&gt;60,Z819-1,Z819))))=10,MONTH((DATE(1899,12,31)+(0*7+IF(Z819&gt;60,Z819-1,Z819))))=11,MONTH((DATE(1899,12,31)+(0*7+IF(Z819&gt;60,Z819-1,Z819))))=12),"4ème")))))</f>
      </c>
      <c r="AF819" s="131">
        <f>IF(Z819="","",YEAR((DATE(1899,12,31)+(0*7+IF(Z819&gt;60,Z819-1,Z819)))))</f>
      </c>
      <c r="AG819" s="123">
        <f>IF(U819="","",U819)</f>
      </c>
      <c r="AH819" s="124">
        <f>IF(S819="","",S819)</f>
      </c>
      <c r="AI819" s="99">
        <f>IF(P819="","",P819&amp;" ("&amp;O819&amp;"_"&amp;ROW()&amp;")")</f>
      </c>
      <c r="AQ819" s="124">
        <f>IF(T819="","",T819&amp;"1")</f>
      </c>
      <c r="AR819" s="124">
        <f>IF(S819="","",S819&amp;"2")</f>
      </c>
      <c r="AS819" s="30">
        <f>O819</f>
      </c>
    </row>
    <row r="820" s="41" customFormat="1" ht="64.9" customHeight="1">
      <c r="A820" s="188"/>
      <c r="B820" s="116"/>
      <c r="C820" s="116"/>
      <c r="D820" s="181"/>
      <c r="E820" s="181"/>
      <c r="F820" t="s" s="107">
        <v>67</v>
      </c>
      <c r="G820" s="116"/>
      <c r="H820" s="105">
        <f>IF(B820="","",SUMIF(O1:O1961,A820,AA1:AA1961))</f>
      </c>
      <c r="I820" s="105">
        <f>IF(B820="","",(SUMIF(O1:O1961,A820,AB1:AB1961)+(SUMIF(O1:O1961,A820,AC1:AC1961))))</f>
      </c>
      <c r="J820" s="116"/>
      <c r="K820" s="105">
        <f>IFERROR(J820/H820,"")</f>
      </c>
      <c r="L820" s="116"/>
      <c r="M820" s="116"/>
      <c r="N820" s="116"/>
      <c r="O820" s="119"/>
      <c r="P820" s="116"/>
      <c r="Q820" s="116"/>
      <c r="R820" s="116"/>
      <c r="S820" s="119"/>
      <c r="T820" s="119"/>
      <c r="U820" s="116"/>
      <c r="V820" s="116"/>
      <c r="W820" s="116"/>
      <c r="X820" s="116"/>
      <c r="Y820" s="116"/>
      <c r="Z820" s="116"/>
      <c r="AA820" s="116"/>
      <c r="AB820" s="116"/>
      <c r="AC820" s="119"/>
      <c r="AD820" s="207"/>
      <c r="AE820" s="130">
        <f>IF(Z820="","",IF(OR(MONTH((DATE(1899,12,31)+(0*7+IF(Z820&gt;60,Z820-1,Z820))))=1,MONTH((DATE(1899,12,31)+(0*7+IF(Z820&gt;60,Z820-1,Z820))))=2,MONTH((DATE(1899,12,31)+(0*7+IF(Z820&gt;60,Z820-1,Z820))))=3),"1er",IF(OR(MONTH((DATE(1899,12,31)+(0*7+IF(Z820&gt;60,Z820-1,Z820))))=4,MONTH((DATE(1899,12,31)+(0*7+IF(Z820&gt;60,Z820-1,Z820))))=5,MONTH((DATE(1899,12,31)+(0*7+IF(Z820&gt;60,Z820-1,Z820))))=6),"2ème",IF(OR(MONTH((DATE(1899,12,31)+(0*7+IF(Z820&gt;60,Z820-1,Z820))))=7,MONTH((DATE(1899,12,31)+(0*7+IF(Z820&gt;60,Z820-1,Z820))))=8,MONTH((DATE(1899,12,31)+(0*7+IF(Z820&gt;60,Z820-1,Z820))))=9),"3ème",IF(OR(MONTH((DATE(1899,12,31)+(0*7+IF(Z820&gt;60,Z820-1,Z820))))=10,MONTH((DATE(1899,12,31)+(0*7+IF(Z820&gt;60,Z820-1,Z820))))=11,MONTH((DATE(1899,12,31)+(0*7+IF(Z820&gt;60,Z820-1,Z820))))=12),"4ème")))))</f>
      </c>
      <c r="AF820" s="131">
        <f>IF(Z820="","",YEAR((DATE(1899,12,31)+(0*7+IF(Z820&gt;60,Z820-1,Z820)))))</f>
      </c>
      <c r="AG820" s="123">
        <f>IF(U820="","",U820)</f>
      </c>
      <c r="AH820" s="124">
        <f>IF(S820="","",S820)</f>
      </c>
      <c r="AI820" s="99">
        <f>IF(P820="","",P820&amp;" ("&amp;O820&amp;"_"&amp;ROW()&amp;")")</f>
      </c>
      <c r="AQ820" s="124">
        <f>IF(T820="","",T820&amp;"1")</f>
      </c>
      <c r="AR820" s="124">
        <f>IF(S820="","",S820&amp;"2")</f>
      </c>
      <c r="AS820" s="30">
        <f>O820</f>
      </c>
    </row>
    <row r="821" s="41" customFormat="1" ht="64.9" customHeight="1">
      <c r="A821" s="188"/>
      <c r="B821" s="116"/>
      <c r="C821" s="116"/>
      <c r="D821" s="181"/>
      <c r="E821" s="181"/>
      <c r="F821" t="s" s="107">
        <v>67</v>
      </c>
      <c r="G821" s="116"/>
      <c r="H821" s="105">
        <f>IF(B821="","",SUMIF(O1:O1961,A821,AA1:AA1961))</f>
      </c>
      <c r="I821" s="105">
        <f>IF(B821="","",(SUMIF(O1:O1961,A821,AB1:AB1961)+(SUMIF(O1:O1961,A821,AC1:AC1961))))</f>
      </c>
      <c r="J821" s="116"/>
      <c r="K821" s="105">
        <f>IFERROR(J821/H821,"")</f>
      </c>
      <c r="L821" s="116"/>
      <c r="M821" s="116"/>
      <c r="N821" s="116"/>
      <c r="O821" s="119"/>
      <c r="P821" s="116"/>
      <c r="Q821" s="116"/>
      <c r="R821" s="116"/>
      <c r="S821" s="119"/>
      <c r="T821" s="119"/>
      <c r="U821" s="116"/>
      <c r="V821" s="116"/>
      <c r="W821" s="116"/>
      <c r="X821" s="116"/>
      <c r="Y821" s="116"/>
      <c r="Z821" s="116"/>
      <c r="AA821" s="116"/>
      <c r="AB821" s="116"/>
      <c r="AC821" s="119"/>
      <c r="AD821" s="207"/>
      <c r="AE821" s="130">
        <f>IF(Z821="","",IF(OR(MONTH((DATE(1899,12,31)+(0*7+IF(Z821&gt;60,Z821-1,Z821))))=1,MONTH((DATE(1899,12,31)+(0*7+IF(Z821&gt;60,Z821-1,Z821))))=2,MONTH((DATE(1899,12,31)+(0*7+IF(Z821&gt;60,Z821-1,Z821))))=3),"1er",IF(OR(MONTH((DATE(1899,12,31)+(0*7+IF(Z821&gt;60,Z821-1,Z821))))=4,MONTH((DATE(1899,12,31)+(0*7+IF(Z821&gt;60,Z821-1,Z821))))=5,MONTH((DATE(1899,12,31)+(0*7+IF(Z821&gt;60,Z821-1,Z821))))=6),"2ème",IF(OR(MONTH((DATE(1899,12,31)+(0*7+IF(Z821&gt;60,Z821-1,Z821))))=7,MONTH((DATE(1899,12,31)+(0*7+IF(Z821&gt;60,Z821-1,Z821))))=8,MONTH((DATE(1899,12,31)+(0*7+IF(Z821&gt;60,Z821-1,Z821))))=9),"3ème",IF(OR(MONTH((DATE(1899,12,31)+(0*7+IF(Z821&gt;60,Z821-1,Z821))))=10,MONTH((DATE(1899,12,31)+(0*7+IF(Z821&gt;60,Z821-1,Z821))))=11,MONTH((DATE(1899,12,31)+(0*7+IF(Z821&gt;60,Z821-1,Z821))))=12),"4ème")))))</f>
      </c>
      <c r="AF821" s="131">
        <f>IF(Z821="","",YEAR((DATE(1899,12,31)+(0*7+IF(Z821&gt;60,Z821-1,Z821)))))</f>
      </c>
      <c r="AG821" s="123">
        <f>IF(U821="","",U821)</f>
      </c>
      <c r="AH821" s="124">
        <f>IF(S821="","",S821)</f>
      </c>
      <c r="AI821" s="99">
        <f>IF(P821="","",P821&amp;" ("&amp;O821&amp;"_"&amp;ROW()&amp;")")</f>
      </c>
      <c r="AQ821" s="124">
        <f>IF(T821="","",T821&amp;"1")</f>
      </c>
      <c r="AR821" s="124">
        <f>IF(S821="","",S821&amp;"2")</f>
      </c>
      <c r="AS821" s="30">
        <f>O821</f>
      </c>
    </row>
    <row r="822" s="41" customFormat="1" ht="64.9" customHeight="1">
      <c r="A822" s="188"/>
      <c r="B822" s="116"/>
      <c r="C822" s="116"/>
      <c r="D822" s="181"/>
      <c r="E822" s="181"/>
      <c r="F822" t="s" s="107">
        <v>67</v>
      </c>
      <c r="G822" s="116"/>
      <c r="H822" s="105">
        <f>IF(B822="","",SUMIF(O1:O1961,A822,AA1:AA1961))</f>
      </c>
      <c r="I822" s="105">
        <f>IF(B822="","",(SUMIF(O1:O1961,A822,AB1:AB1961)+(SUMIF(O1:O1961,A822,AC1:AC1961))))</f>
      </c>
      <c r="J822" s="116"/>
      <c r="K822" s="105">
        <f>IFERROR(J822/H822,"")</f>
      </c>
      <c r="L822" s="116"/>
      <c r="M822" s="116"/>
      <c r="N822" s="116"/>
      <c r="O822" s="119"/>
      <c r="P822" s="116"/>
      <c r="Q822" s="116"/>
      <c r="R822" s="116"/>
      <c r="S822" s="119"/>
      <c r="T822" s="119"/>
      <c r="U822" s="116"/>
      <c r="V822" s="116"/>
      <c r="W822" s="116"/>
      <c r="X822" s="116"/>
      <c r="Y822" s="116"/>
      <c r="Z822" s="116"/>
      <c r="AA822" s="116"/>
      <c r="AB822" s="116"/>
      <c r="AC822" s="119"/>
      <c r="AD822" s="207"/>
      <c r="AE822" s="130">
        <f>IF(Z822="","",IF(OR(MONTH((DATE(1899,12,31)+(0*7+IF(Z822&gt;60,Z822-1,Z822))))=1,MONTH((DATE(1899,12,31)+(0*7+IF(Z822&gt;60,Z822-1,Z822))))=2,MONTH((DATE(1899,12,31)+(0*7+IF(Z822&gt;60,Z822-1,Z822))))=3),"1er",IF(OR(MONTH((DATE(1899,12,31)+(0*7+IF(Z822&gt;60,Z822-1,Z822))))=4,MONTH((DATE(1899,12,31)+(0*7+IF(Z822&gt;60,Z822-1,Z822))))=5,MONTH((DATE(1899,12,31)+(0*7+IF(Z822&gt;60,Z822-1,Z822))))=6),"2ème",IF(OR(MONTH((DATE(1899,12,31)+(0*7+IF(Z822&gt;60,Z822-1,Z822))))=7,MONTH((DATE(1899,12,31)+(0*7+IF(Z822&gt;60,Z822-1,Z822))))=8,MONTH((DATE(1899,12,31)+(0*7+IF(Z822&gt;60,Z822-1,Z822))))=9),"3ème",IF(OR(MONTH((DATE(1899,12,31)+(0*7+IF(Z822&gt;60,Z822-1,Z822))))=10,MONTH((DATE(1899,12,31)+(0*7+IF(Z822&gt;60,Z822-1,Z822))))=11,MONTH((DATE(1899,12,31)+(0*7+IF(Z822&gt;60,Z822-1,Z822))))=12),"4ème")))))</f>
      </c>
      <c r="AF822" s="131">
        <f>IF(Z822="","",YEAR((DATE(1899,12,31)+(0*7+IF(Z822&gt;60,Z822-1,Z822)))))</f>
      </c>
      <c r="AG822" s="123">
        <f>IF(U822="","",U822)</f>
      </c>
      <c r="AH822" s="124">
        <f>IF(S822="","",S822)</f>
      </c>
      <c r="AI822" s="99">
        <f>IF(P822="","",P822&amp;" ("&amp;O822&amp;"_"&amp;ROW()&amp;")")</f>
      </c>
      <c r="AQ822" s="124">
        <f>IF(T822="","",T822&amp;"1")</f>
      </c>
      <c r="AR822" s="124">
        <f>IF(S822="","",S822&amp;"2")</f>
      </c>
      <c r="AS822" s="30">
        <f>O822</f>
      </c>
    </row>
    <row r="823" s="41" customFormat="1" ht="64.9" customHeight="1">
      <c r="A823" s="188"/>
      <c r="B823" s="116"/>
      <c r="C823" s="116"/>
      <c r="D823" s="181"/>
      <c r="E823" s="181"/>
      <c r="F823" t="s" s="107">
        <v>67</v>
      </c>
      <c r="G823" s="116"/>
      <c r="H823" s="105">
        <f>IF(B823="","",SUMIF(O1:O1961,A823,AA1:AA1961))</f>
      </c>
      <c r="I823" s="105">
        <f>IF(B823="","",(SUMIF(O1:O1961,A823,AB1:AB1961)+(SUMIF(O1:O1961,A823,AC1:AC1961))))</f>
      </c>
      <c r="J823" s="116"/>
      <c r="K823" s="105">
        <f>IFERROR(J823/H823,"")</f>
      </c>
      <c r="L823" s="116"/>
      <c r="M823" s="116"/>
      <c r="N823" s="116"/>
      <c r="O823" s="119"/>
      <c r="P823" s="116"/>
      <c r="Q823" s="116"/>
      <c r="R823" s="116"/>
      <c r="S823" s="119"/>
      <c r="T823" s="119"/>
      <c r="U823" s="116"/>
      <c r="V823" s="116"/>
      <c r="W823" s="116"/>
      <c r="X823" s="116"/>
      <c r="Y823" s="116"/>
      <c r="Z823" s="116"/>
      <c r="AA823" s="116"/>
      <c r="AB823" s="116"/>
      <c r="AC823" s="119"/>
      <c r="AD823" s="207"/>
      <c r="AE823" s="130">
        <f>IF(Z823="","",IF(OR(MONTH((DATE(1899,12,31)+(0*7+IF(Z823&gt;60,Z823-1,Z823))))=1,MONTH((DATE(1899,12,31)+(0*7+IF(Z823&gt;60,Z823-1,Z823))))=2,MONTH((DATE(1899,12,31)+(0*7+IF(Z823&gt;60,Z823-1,Z823))))=3),"1er",IF(OR(MONTH((DATE(1899,12,31)+(0*7+IF(Z823&gt;60,Z823-1,Z823))))=4,MONTH((DATE(1899,12,31)+(0*7+IF(Z823&gt;60,Z823-1,Z823))))=5,MONTH((DATE(1899,12,31)+(0*7+IF(Z823&gt;60,Z823-1,Z823))))=6),"2ème",IF(OR(MONTH((DATE(1899,12,31)+(0*7+IF(Z823&gt;60,Z823-1,Z823))))=7,MONTH((DATE(1899,12,31)+(0*7+IF(Z823&gt;60,Z823-1,Z823))))=8,MONTH((DATE(1899,12,31)+(0*7+IF(Z823&gt;60,Z823-1,Z823))))=9),"3ème",IF(OR(MONTH((DATE(1899,12,31)+(0*7+IF(Z823&gt;60,Z823-1,Z823))))=10,MONTH((DATE(1899,12,31)+(0*7+IF(Z823&gt;60,Z823-1,Z823))))=11,MONTH((DATE(1899,12,31)+(0*7+IF(Z823&gt;60,Z823-1,Z823))))=12),"4ème")))))</f>
      </c>
      <c r="AF823" s="131">
        <f>IF(Z823="","",YEAR((DATE(1899,12,31)+(0*7+IF(Z823&gt;60,Z823-1,Z823)))))</f>
      </c>
      <c r="AG823" s="123">
        <f>IF(U823="","",U823)</f>
      </c>
      <c r="AH823" s="124">
        <f>IF(S823="","",S823)</f>
      </c>
      <c r="AI823" s="99">
        <f>IF(P823="","",P823&amp;" ("&amp;O823&amp;"_"&amp;ROW()&amp;")")</f>
      </c>
      <c r="AQ823" s="124">
        <f>IF(T823="","",T823&amp;"1")</f>
      </c>
      <c r="AR823" s="124">
        <f>IF(S823="","",S823&amp;"2")</f>
      </c>
      <c r="AS823" s="30">
        <f>O823</f>
      </c>
    </row>
    <row r="824" s="41" customFormat="1" ht="64.9" customHeight="1">
      <c r="A824" s="188"/>
      <c r="B824" s="116"/>
      <c r="C824" s="116"/>
      <c r="D824" s="181"/>
      <c r="E824" s="181"/>
      <c r="F824" t="s" s="107">
        <v>67</v>
      </c>
      <c r="G824" s="116"/>
      <c r="H824" s="105">
        <f>IF(B824="","",SUMIF(O1:O1961,A824,AA1:AA1961))</f>
      </c>
      <c r="I824" s="105">
        <f>IF(B824="","",(SUMIF(O1:O1961,A824,AB1:AB1961)+(SUMIF(O1:O1961,A824,AC1:AC1961))))</f>
      </c>
      <c r="J824" s="116"/>
      <c r="K824" s="105">
        <f>IFERROR(J824/H824,"")</f>
      </c>
      <c r="L824" s="116"/>
      <c r="M824" s="116"/>
      <c r="N824" s="116"/>
      <c r="O824" s="119"/>
      <c r="P824" s="116"/>
      <c r="Q824" s="116"/>
      <c r="R824" s="116"/>
      <c r="S824" s="119"/>
      <c r="T824" s="119"/>
      <c r="U824" s="116"/>
      <c r="V824" s="116"/>
      <c r="W824" s="116"/>
      <c r="X824" s="116"/>
      <c r="Y824" s="116"/>
      <c r="Z824" s="116"/>
      <c r="AA824" s="116"/>
      <c r="AB824" s="116"/>
      <c r="AC824" s="119"/>
      <c r="AD824" s="207"/>
      <c r="AE824" s="130">
        <f>IF(Z824="","",IF(OR(MONTH((DATE(1899,12,31)+(0*7+IF(Z824&gt;60,Z824-1,Z824))))=1,MONTH((DATE(1899,12,31)+(0*7+IF(Z824&gt;60,Z824-1,Z824))))=2,MONTH((DATE(1899,12,31)+(0*7+IF(Z824&gt;60,Z824-1,Z824))))=3),"1er",IF(OR(MONTH((DATE(1899,12,31)+(0*7+IF(Z824&gt;60,Z824-1,Z824))))=4,MONTH((DATE(1899,12,31)+(0*7+IF(Z824&gt;60,Z824-1,Z824))))=5,MONTH((DATE(1899,12,31)+(0*7+IF(Z824&gt;60,Z824-1,Z824))))=6),"2ème",IF(OR(MONTH((DATE(1899,12,31)+(0*7+IF(Z824&gt;60,Z824-1,Z824))))=7,MONTH((DATE(1899,12,31)+(0*7+IF(Z824&gt;60,Z824-1,Z824))))=8,MONTH((DATE(1899,12,31)+(0*7+IF(Z824&gt;60,Z824-1,Z824))))=9),"3ème",IF(OR(MONTH((DATE(1899,12,31)+(0*7+IF(Z824&gt;60,Z824-1,Z824))))=10,MONTH((DATE(1899,12,31)+(0*7+IF(Z824&gt;60,Z824-1,Z824))))=11,MONTH((DATE(1899,12,31)+(0*7+IF(Z824&gt;60,Z824-1,Z824))))=12),"4ème")))))</f>
      </c>
      <c r="AF824" s="131">
        <f>IF(Z824="","",YEAR((DATE(1899,12,31)+(0*7+IF(Z824&gt;60,Z824-1,Z824)))))</f>
      </c>
      <c r="AG824" s="123">
        <f>IF(U824="","",U824)</f>
      </c>
      <c r="AH824" s="124">
        <f>IF(S824="","",S824)</f>
      </c>
      <c r="AI824" s="99">
        <f>IF(P824="","",P824&amp;" ("&amp;O824&amp;"_"&amp;ROW()&amp;")")</f>
      </c>
      <c r="AQ824" s="124">
        <f>IF(T824="","",T824&amp;"1")</f>
      </c>
      <c r="AR824" s="124">
        <f>IF(S824="","",S824&amp;"2")</f>
      </c>
      <c r="AS824" s="30">
        <f>O824</f>
      </c>
    </row>
    <row r="825" s="41" customFormat="1" ht="64.9" customHeight="1">
      <c r="A825" s="188"/>
      <c r="B825" s="116"/>
      <c r="C825" s="116"/>
      <c r="D825" s="181"/>
      <c r="E825" s="181"/>
      <c r="F825" t="s" s="107">
        <v>67</v>
      </c>
      <c r="G825" s="116"/>
      <c r="H825" s="105">
        <f>IF(B825="","",SUMIF(O1:O1961,A825,AA1:AA1961))</f>
      </c>
      <c r="I825" s="105">
        <f>IF(B825="","",(SUMIF(O1:O1961,A825,AB1:AB1961)+(SUMIF(O1:O1961,A825,AC1:AC1961))))</f>
      </c>
      <c r="J825" s="116"/>
      <c r="K825" s="105">
        <f>IFERROR(J825/H825,"")</f>
      </c>
      <c r="L825" s="116"/>
      <c r="M825" s="116"/>
      <c r="N825" s="116"/>
      <c r="O825" s="119"/>
      <c r="P825" s="116"/>
      <c r="Q825" s="116"/>
      <c r="R825" s="116"/>
      <c r="S825" s="119"/>
      <c r="T825" s="119"/>
      <c r="U825" s="116"/>
      <c r="V825" s="116"/>
      <c r="W825" s="116"/>
      <c r="X825" s="116"/>
      <c r="Y825" s="116"/>
      <c r="Z825" s="116"/>
      <c r="AA825" s="116"/>
      <c r="AB825" s="116"/>
      <c r="AC825" s="119"/>
      <c r="AD825" s="207"/>
      <c r="AE825" s="130">
        <f>IF(Z825="","",IF(OR(MONTH((DATE(1899,12,31)+(0*7+IF(Z825&gt;60,Z825-1,Z825))))=1,MONTH((DATE(1899,12,31)+(0*7+IF(Z825&gt;60,Z825-1,Z825))))=2,MONTH((DATE(1899,12,31)+(0*7+IF(Z825&gt;60,Z825-1,Z825))))=3),"1er",IF(OR(MONTH((DATE(1899,12,31)+(0*7+IF(Z825&gt;60,Z825-1,Z825))))=4,MONTH((DATE(1899,12,31)+(0*7+IF(Z825&gt;60,Z825-1,Z825))))=5,MONTH((DATE(1899,12,31)+(0*7+IF(Z825&gt;60,Z825-1,Z825))))=6),"2ème",IF(OR(MONTH((DATE(1899,12,31)+(0*7+IF(Z825&gt;60,Z825-1,Z825))))=7,MONTH((DATE(1899,12,31)+(0*7+IF(Z825&gt;60,Z825-1,Z825))))=8,MONTH((DATE(1899,12,31)+(0*7+IF(Z825&gt;60,Z825-1,Z825))))=9),"3ème",IF(OR(MONTH((DATE(1899,12,31)+(0*7+IF(Z825&gt;60,Z825-1,Z825))))=10,MONTH((DATE(1899,12,31)+(0*7+IF(Z825&gt;60,Z825-1,Z825))))=11,MONTH((DATE(1899,12,31)+(0*7+IF(Z825&gt;60,Z825-1,Z825))))=12),"4ème")))))</f>
      </c>
      <c r="AF825" s="131">
        <f>IF(Z825="","",YEAR((DATE(1899,12,31)+(0*7+IF(Z825&gt;60,Z825-1,Z825)))))</f>
      </c>
      <c r="AG825" s="123">
        <f>IF(U825="","",U825)</f>
      </c>
      <c r="AH825" s="124">
        <f>IF(S825="","",S825)</f>
      </c>
      <c r="AI825" s="99">
        <f>IF(P825="","",P825&amp;" ("&amp;O825&amp;"_"&amp;ROW()&amp;")")</f>
      </c>
      <c r="AQ825" s="124">
        <f>IF(T825="","",T825&amp;"1")</f>
      </c>
      <c r="AR825" s="124">
        <f>IF(S825="","",S825&amp;"2")</f>
      </c>
      <c r="AS825" s="30">
        <f>O825</f>
      </c>
    </row>
    <row r="826" s="41" customFormat="1" ht="64.9" customHeight="1">
      <c r="A826" s="188"/>
      <c r="B826" s="116"/>
      <c r="C826" s="116"/>
      <c r="D826" s="181"/>
      <c r="E826" s="181"/>
      <c r="F826" t="s" s="107">
        <v>67</v>
      </c>
      <c r="G826" s="116"/>
      <c r="H826" s="105">
        <f>IF(B826="","",SUMIF(O1:O1961,A826,AA1:AA1961))</f>
      </c>
      <c r="I826" s="105">
        <f>IF(B826="","",(SUMIF(O1:O1961,A826,AB1:AB1961)+(SUMIF(O1:O1961,A826,AC1:AC1961))))</f>
      </c>
      <c r="J826" s="116"/>
      <c r="K826" s="105">
        <f>IFERROR(J826/H826,"")</f>
      </c>
      <c r="L826" s="116"/>
      <c r="M826" s="116"/>
      <c r="N826" s="116"/>
      <c r="O826" s="119"/>
      <c r="P826" s="116"/>
      <c r="Q826" s="116"/>
      <c r="R826" s="116"/>
      <c r="S826" s="119"/>
      <c r="T826" s="119"/>
      <c r="U826" s="116"/>
      <c r="V826" s="116"/>
      <c r="W826" s="116"/>
      <c r="X826" s="116"/>
      <c r="Y826" s="116"/>
      <c r="Z826" s="116"/>
      <c r="AA826" s="116"/>
      <c r="AB826" s="116"/>
      <c r="AC826" s="119"/>
      <c r="AD826" s="207"/>
      <c r="AE826" s="130">
        <f>IF(Z826="","",IF(OR(MONTH((DATE(1899,12,31)+(0*7+IF(Z826&gt;60,Z826-1,Z826))))=1,MONTH((DATE(1899,12,31)+(0*7+IF(Z826&gt;60,Z826-1,Z826))))=2,MONTH((DATE(1899,12,31)+(0*7+IF(Z826&gt;60,Z826-1,Z826))))=3),"1er",IF(OR(MONTH((DATE(1899,12,31)+(0*7+IF(Z826&gt;60,Z826-1,Z826))))=4,MONTH((DATE(1899,12,31)+(0*7+IF(Z826&gt;60,Z826-1,Z826))))=5,MONTH((DATE(1899,12,31)+(0*7+IF(Z826&gt;60,Z826-1,Z826))))=6),"2ème",IF(OR(MONTH((DATE(1899,12,31)+(0*7+IF(Z826&gt;60,Z826-1,Z826))))=7,MONTH((DATE(1899,12,31)+(0*7+IF(Z826&gt;60,Z826-1,Z826))))=8,MONTH((DATE(1899,12,31)+(0*7+IF(Z826&gt;60,Z826-1,Z826))))=9),"3ème",IF(OR(MONTH((DATE(1899,12,31)+(0*7+IF(Z826&gt;60,Z826-1,Z826))))=10,MONTH((DATE(1899,12,31)+(0*7+IF(Z826&gt;60,Z826-1,Z826))))=11,MONTH((DATE(1899,12,31)+(0*7+IF(Z826&gt;60,Z826-1,Z826))))=12),"4ème")))))</f>
      </c>
      <c r="AF826" s="131">
        <f>IF(Z826="","",YEAR((DATE(1899,12,31)+(0*7+IF(Z826&gt;60,Z826-1,Z826)))))</f>
      </c>
      <c r="AG826" s="123">
        <f>IF(U826="","",U826)</f>
      </c>
      <c r="AH826" s="124">
        <f>IF(S826="","",S826)</f>
      </c>
      <c r="AI826" s="99">
        <f>IF(P826="","",P826&amp;" ("&amp;O826&amp;"_"&amp;ROW()&amp;")")</f>
      </c>
      <c r="AQ826" s="124">
        <f>IF(T826="","",T826&amp;"1")</f>
      </c>
      <c r="AR826" s="124">
        <f>IF(S826="","",S826&amp;"2")</f>
      </c>
      <c r="AS826" s="30">
        <f>O826</f>
      </c>
    </row>
    <row r="827" s="41" customFormat="1" ht="64.9" customHeight="1">
      <c r="A827" s="188"/>
      <c r="B827" s="116"/>
      <c r="C827" s="116"/>
      <c r="D827" s="181"/>
      <c r="E827" s="181"/>
      <c r="F827" t="s" s="107">
        <v>67</v>
      </c>
      <c r="G827" s="116"/>
      <c r="H827" s="105">
        <f>IF(B827="","",SUMIF(O1:O1961,A827,AA1:AA1961))</f>
      </c>
      <c r="I827" s="105">
        <f>IF(B827="","",(SUMIF(O1:O1961,A827,AB1:AB1961)+(SUMIF(O1:O1961,A827,AC1:AC1961))))</f>
      </c>
      <c r="J827" s="116"/>
      <c r="K827" s="105">
        <f>IFERROR(J827/H827,"")</f>
      </c>
      <c r="L827" s="116"/>
      <c r="M827" s="116"/>
      <c r="N827" s="116"/>
      <c r="O827" s="119"/>
      <c r="P827" s="116"/>
      <c r="Q827" s="116"/>
      <c r="R827" s="116"/>
      <c r="S827" s="119"/>
      <c r="T827" s="119"/>
      <c r="U827" s="116"/>
      <c r="V827" s="116"/>
      <c r="W827" s="116"/>
      <c r="X827" s="116"/>
      <c r="Y827" s="116"/>
      <c r="Z827" s="116"/>
      <c r="AA827" s="116"/>
      <c r="AB827" s="116"/>
      <c r="AC827" s="119"/>
      <c r="AD827" s="207"/>
      <c r="AE827" s="130">
        <f>IF(Z827="","",IF(OR(MONTH((DATE(1899,12,31)+(0*7+IF(Z827&gt;60,Z827-1,Z827))))=1,MONTH((DATE(1899,12,31)+(0*7+IF(Z827&gt;60,Z827-1,Z827))))=2,MONTH((DATE(1899,12,31)+(0*7+IF(Z827&gt;60,Z827-1,Z827))))=3),"1er",IF(OR(MONTH((DATE(1899,12,31)+(0*7+IF(Z827&gt;60,Z827-1,Z827))))=4,MONTH((DATE(1899,12,31)+(0*7+IF(Z827&gt;60,Z827-1,Z827))))=5,MONTH((DATE(1899,12,31)+(0*7+IF(Z827&gt;60,Z827-1,Z827))))=6),"2ème",IF(OR(MONTH((DATE(1899,12,31)+(0*7+IF(Z827&gt;60,Z827-1,Z827))))=7,MONTH((DATE(1899,12,31)+(0*7+IF(Z827&gt;60,Z827-1,Z827))))=8,MONTH((DATE(1899,12,31)+(0*7+IF(Z827&gt;60,Z827-1,Z827))))=9),"3ème",IF(OR(MONTH((DATE(1899,12,31)+(0*7+IF(Z827&gt;60,Z827-1,Z827))))=10,MONTH((DATE(1899,12,31)+(0*7+IF(Z827&gt;60,Z827-1,Z827))))=11,MONTH((DATE(1899,12,31)+(0*7+IF(Z827&gt;60,Z827-1,Z827))))=12),"4ème")))))</f>
      </c>
      <c r="AF827" s="131">
        <f>IF(Z827="","",YEAR((DATE(1899,12,31)+(0*7+IF(Z827&gt;60,Z827-1,Z827)))))</f>
      </c>
      <c r="AG827" s="123">
        <f>IF(U827="","",U827)</f>
      </c>
      <c r="AH827" s="124">
        <f>IF(S827="","",S827)</f>
      </c>
      <c r="AI827" s="99">
        <f>IF(P827="","",P827&amp;" ("&amp;O827&amp;"_"&amp;ROW()&amp;")")</f>
      </c>
      <c r="AQ827" s="124">
        <f>IF(T827="","",T827&amp;"1")</f>
      </c>
      <c r="AR827" s="124">
        <f>IF(S827="","",S827&amp;"2")</f>
      </c>
      <c r="AS827" s="30">
        <f>O827</f>
      </c>
    </row>
    <row r="828" s="41" customFormat="1" ht="64.9" customHeight="1">
      <c r="A828" s="188"/>
      <c r="B828" s="116"/>
      <c r="C828" s="116"/>
      <c r="D828" s="181"/>
      <c r="E828" s="181"/>
      <c r="F828" t="s" s="107">
        <v>67</v>
      </c>
      <c r="G828" s="116"/>
      <c r="H828" s="105">
        <f>IF(B828="","",SUMIF(O1:O1961,A828,AA1:AA1961))</f>
      </c>
      <c r="I828" s="105">
        <f>IF(B828="","",(SUMIF(O1:O1961,A828,AB1:AB1961)+(SUMIF(O1:O1961,A828,AC1:AC1961))))</f>
      </c>
      <c r="J828" s="116"/>
      <c r="K828" s="105">
        <f>IFERROR(J828/H828,"")</f>
      </c>
      <c r="L828" s="116"/>
      <c r="M828" s="116"/>
      <c r="N828" s="116"/>
      <c r="O828" s="119"/>
      <c r="P828" s="116"/>
      <c r="Q828" s="116"/>
      <c r="R828" s="116"/>
      <c r="S828" s="119"/>
      <c r="T828" s="119"/>
      <c r="U828" s="116"/>
      <c r="V828" s="116"/>
      <c r="W828" s="116"/>
      <c r="X828" s="116"/>
      <c r="Y828" s="116"/>
      <c r="Z828" s="116"/>
      <c r="AA828" s="116"/>
      <c r="AB828" s="116"/>
      <c r="AC828" s="119"/>
      <c r="AD828" s="207"/>
      <c r="AE828" s="130">
        <f>IF(Z828="","",IF(OR(MONTH((DATE(1899,12,31)+(0*7+IF(Z828&gt;60,Z828-1,Z828))))=1,MONTH((DATE(1899,12,31)+(0*7+IF(Z828&gt;60,Z828-1,Z828))))=2,MONTH((DATE(1899,12,31)+(0*7+IF(Z828&gt;60,Z828-1,Z828))))=3),"1er",IF(OR(MONTH((DATE(1899,12,31)+(0*7+IF(Z828&gt;60,Z828-1,Z828))))=4,MONTH((DATE(1899,12,31)+(0*7+IF(Z828&gt;60,Z828-1,Z828))))=5,MONTH((DATE(1899,12,31)+(0*7+IF(Z828&gt;60,Z828-1,Z828))))=6),"2ème",IF(OR(MONTH((DATE(1899,12,31)+(0*7+IF(Z828&gt;60,Z828-1,Z828))))=7,MONTH((DATE(1899,12,31)+(0*7+IF(Z828&gt;60,Z828-1,Z828))))=8,MONTH((DATE(1899,12,31)+(0*7+IF(Z828&gt;60,Z828-1,Z828))))=9),"3ème",IF(OR(MONTH((DATE(1899,12,31)+(0*7+IF(Z828&gt;60,Z828-1,Z828))))=10,MONTH((DATE(1899,12,31)+(0*7+IF(Z828&gt;60,Z828-1,Z828))))=11,MONTH((DATE(1899,12,31)+(0*7+IF(Z828&gt;60,Z828-1,Z828))))=12),"4ème")))))</f>
      </c>
      <c r="AF828" s="131">
        <f>IF(Z828="","",YEAR((DATE(1899,12,31)+(0*7+IF(Z828&gt;60,Z828-1,Z828)))))</f>
      </c>
      <c r="AG828" s="123">
        <f>IF(U828="","",U828)</f>
      </c>
      <c r="AH828" s="124">
        <f>IF(S828="","",S828)</f>
      </c>
      <c r="AI828" s="99">
        <f>IF(P828="","",P828&amp;" ("&amp;O828&amp;"_"&amp;ROW()&amp;")")</f>
      </c>
      <c r="AQ828" s="124">
        <f>IF(T828="","",T828&amp;"1")</f>
      </c>
      <c r="AR828" s="124">
        <f>IF(S828="","",S828&amp;"2")</f>
      </c>
      <c r="AS828" s="30">
        <f>O828</f>
      </c>
    </row>
    <row r="829" s="41" customFormat="1" ht="64.9" customHeight="1">
      <c r="A829" s="188"/>
      <c r="B829" s="116"/>
      <c r="C829" s="116"/>
      <c r="D829" s="181"/>
      <c r="E829" s="181"/>
      <c r="F829" t="s" s="107">
        <v>67</v>
      </c>
      <c r="G829" s="116"/>
      <c r="H829" s="105">
        <f>IF(B829="","",SUMIF(O1:O1961,A829,AA1:AA1961))</f>
      </c>
      <c r="I829" s="105">
        <f>IF(B829="","",(SUMIF(O1:O1961,A829,AB1:AB1961)+(SUMIF(O1:O1961,A829,AC1:AC1961))))</f>
      </c>
      <c r="J829" s="116"/>
      <c r="K829" s="105">
        <f>IFERROR(J829/H829,"")</f>
      </c>
      <c r="L829" s="116"/>
      <c r="M829" s="116"/>
      <c r="N829" s="116"/>
      <c r="O829" s="119"/>
      <c r="P829" s="116"/>
      <c r="Q829" s="116"/>
      <c r="R829" s="116"/>
      <c r="S829" s="119"/>
      <c r="T829" s="119"/>
      <c r="U829" s="116"/>
      <c r="V829" s="116"/>
      <c r="W829" s="116"/>
      <c r="X829" s="116"/>
      <c r="Y829" s="116"/>
      <c r="Z829" s="116"/>
      <c r="AA829" s="116"/>
      <c r="AB829" s="116"/>
      <c r="AC829" s="119"/>
      <c r="AD829" s="207"/>
      <c r="AE829" s="130">
        <f>IF(Z829="","",IF(OR(MONTH((DATE(1899,12,31)+(0*7+IF(Z829&gt;60,Z829-1,Z829))))=1,MONTH((DATE(1899,12,31)+(0*7+IF(Z829&gt;60,Z829-1,Z829))))=2,MONTH((DATE(1899,12,31)+(0*7+IF(Z829&gt;60,Z829-1,Z829))))=3),"1er",IF(OR(MONTH((DATE(1899,12,31)+(0*7+IF(Z829&gt;60,Z829-1,Z829))))=4,MONTH((DATE(1899,12,31)+(0*7+IF(Z829&gt;60,Z829-1,Z829))))=5,MONTH((DATE(1899,12,31)+(0*7+IF(Z829&gt;60,Z829-1,Z829))))=6),"2ème",IF(OR(MONTH((DATE(1899,12,31)+(0*7+IF(Z829&gt;60,Z829-1,Z829))))=7,MONTH((DATE(1899,12,31)+(0*7+IF(Z829&gt;60,Z829-1,Z829))))=8,MONTH((DATE(1899,12,31)+(0*7+IF(Z829&gt;60,Z829-1,Z829))))=9),"3ème",IF(OR(MONTH((DATE(1899,12,31)+(0*7+IF(Z829&gt;60,Z829-1,Z829))))=10,MONTH((DATE(1899,12,31)+(0*7+IF(Z829&gt;60,Z829-1,Z829))))=11,MONTH((DATE(1899,12,31)+(0*7+IF(Z829&gt;60,Z829-1,Z829))))=12),"4ème")))))</f>
      </c>
      <c r="AF829" s="131">
        <f>IF(Z829="","",YEAR((DATE(1899,12,31)+(0*7+IF(Z829&gt;60,Z829-1,Z829)))))</f>
      </c>
      <c r="AG829" s="123">
        <f>IF(U829="","",U829)</f>
      </c>
      <c r="AH829" s="124">
        <f>IF(S829="","",S829)</f>
      </c>
      <c r="AI829" s="99">
        <f>IF(P829="","",P829&amp;" ("&amp;O829&amp;"_"&amp;ROW()&amp;")")</f>
      </c>
      <c r="AQ829" s="124">
        <f>IF(T829="","",T829&amp;"1")</f>
      </c>
      <c r="AR829" s="124">
        <f>IF(S829="","",S829&amp;"2")</f>
      </c>
      <c r="AS829" s="30">
        <f>O829</f>
      </c>
    </row>
    <row r="830" s="41" customFormat="1" ht="64.9" customHeight="1">
      <c r="A830" s="188"/>
      <c r="B830" s="116"/>
      <c r="C830" s="116"/>
      <c r="D830" s="181"/>
      <c r="E830" s="181"/>
      <c r="F830" t="s" s="107">
        <v>67</v>
      </c>
      <c r="G830" s="116"/>
      <c r="H830" s="105">
        <f>IF(B830="","",SUMIF(O1:O1961,A830,AA1:AA1961))</f>
      </c>
      <c r="I830" s="105">
        <f>IF(B830="","",(SUMIF(O1:O1961,A830,AB1:AB1961)+(SUMIF(O1:O1961,A830,AC1:AC1961))))</f>
      </c>
      <c r="J830" s="116"/>
      <c r="K830" s="105">
        <f>IFERROR(J830/H830,"")</f>
      </c>
      <c r="L830" s="116"/>
      <c r="M830" s="116"/>
      <c r="N830" s="116"/>
      <c r="O830" s="119"/>
      <c r="P830" s="116"/>
      <c r="Q830" s="116"/>
      <c r="R830" s="116"/>
      <c r="S830" s="119"/>
      <c r="T830" s="119"/>
      <c r="U830" s="116"/>
      <c r="V830" s="116"/>
      <c r="W830" s="116"/>
      <c r="X830" s="116"/>
      <c r="Y830" s="116"/>
      <c r="Z830" s="116"/>
      <c r="AA830" s="116"/>
      <c r="AB830" s="116"/>
      <c r="AC830" s="119"/>
      <c r="AD830" s="207"/>
      <c r="AE830" s="130">
        <f>IF(Z830="","",IF(OR(MONTH((DATE(1899,12,31)+(0*7+IF(Z830&gt;60,Z830-1,Z830))))=1,MONTH((DATE(1899,12,31)+(0*7+IF(Z830&gt;60,Z830-1,Z830))))=2,MONTH((DATE(1899,12,31)+(0*7+IF(Z830&gt;60,Z830-1,Z830))))=3),"1er",IF(OR(MONTH((DATE(1899,12,31)+(0*7+IF(Z830&gt;60,Z830-1,Z830))))=4,MONTH((DATE(1899,12,31)+(0*7+IF(Z830&gt;60,Z830-1,Z830))))=5,MONTH((DATE(1899,12,31)+(0*7+IF(Z830&gt;60,Z830-1,Z830))))=6),"2ème",IF(OR(MONTH((DATE(1899,12,31)+(0*7+IF(Z830&gt;60,Z830-1,Z830))))=7,MONTH((DATE(1899,12,31)+(0*7+IF(Z830&gt;60,Z830-1,Z830))))=8,MONTH((DATE(1899,12,31)+(0*7+IF(Z830&gt;60,Z830-1,Z830))))=9),"3ème",IF(OR(MONTH((DATE(1899,12,31)+(0*7+IF(Z830&gt;60,Z830-1,Z830))))=10,MONTH((DATE(1899,12,31)+(0*7+IF(Z830&gt;60,Z830-1,Z830))))=11,MONTH((DATE(1899,12,31)+(0*7+IF(Z830&gt;60,Z830-1,Z830))))=12),"4ème")))))</f>
      </c>
      <c r="AF830" s="131">
        <f>IF(Z830="","",YEAR((DATE(1899,12,31)+(0*7+IF(Z830&gt;60,Z830-1,Z830)))))</f>
      </c>
      <c r="AG830" s="123">
        <f>IF(U830="","",U830)</f>
      </c>
      <c r="AH830" s="124">
        <f>IF(S830="","",S830)</f>
      </c>
      <c r="AI830" s="99">
        <f>IF(P830="","",P830&amp;" ("&amp;O830&amp;"_"&amp;ROW()&amp;")")</f>
      </c>
      <c r="AQ830" s="124">
        <f>IF(T830="","",T830&amp;"1")</f>
      </c>
      <c r="AR830" s="124">
        <f>IF(S830="","",S830&amp;"2")</f>
      </c>
      <c r="AS830" s="30">
        <f>O830</f>
      </c>
    </row>
    <row r="831" s="41" customFormat="1" ht="64.9" customHeight="1">
      <c r="A831" s="188"/>
      <c r="B831" s="116"/>
      <c r="C831" s="116"/>
      <c r="D831" s="181"/>
      <c r="E831" s="181"/>
      <c r="F831" t="s" s="107">
        <v>67</v>
      </c>
      <c r="G831" s="116"/>
      <c r="H831" s="105">
        <f>IF(B831="","",SUMIF(O1:O1961,A831,AA1:AA1961))</f>
      </c>
      <c r="I831" s="105">
        <f>IF(B831="","",(SUMIF(O1:O1961,A831,AB1:AB1961)+(SUMIF(O1:O1961,A831,AC1:AC1961))))</f>
      </c>
      <c r="J831" s="116"/>
      <c r="K831" s="105">
        <f>IFERROR(J831/H831,"")</f>
      </c>
      <c r="L831" s="116"/>
      <c r="M831" s="116"/>
      <c r="N831" s="116"/>
      <c r="O831" s="119"/>
      <c r="P831" s="116"/>
      <c r="Q831" s="116"/>
      <c r="R831" s="116"/>
      <c r="S831" s="119"/>
      <c r="T831" s="119"/>
      <c r="U831" s="116"/>
      <c r="V831" s="116"/>
      <c r="W831" s="116"/>
      <c r="X831" s="116"/>
      <c r="Y831" s="116"/>
      <c r="Z831" s="116"/>
      <c r="AA831" s="116"/>
      <c r="AB831" s="116"/>
      <c r="AC831" s="119"/>
      <c r="AD831" s="207"/>
      <c r="AE831" s="130">
        <f>IF(Z831="","",IF(OR(MONTH((DATE(1899,12,31)+(0*7+IF(Z831&gt;60,Z831-1,Z831))))=1,MONTH((DATE(1899,12,31)+(0*7+IF(Z831&gt;60,Z831-1,Z831))))=2,MONTH((DATE(1899,12,31)+(0*7+IF(Z831&gt;60,Z831-1,Z831))))=3),"1er",IF(OR(MONTH((DATE(1899,12,31)+(0*7+IF(Z831&gt;60,Z831-1,Z831))))=4,MONTH((DATE(1899,12,31)+(0*7+IF(Z831&gt;60,Z831-1,Z831))))=5,MONTH((DATE(1899,12,31)+(0*7+IF(Z831&gt;60,Z831-1,Z831))))=6),"2ème",IF(OR(MONTH((DATE(1899,12,31)+(0*7+IF(Z831&gt;60,Z831-1,Z831))))=7,MONTH((DATE(1899,12,31)+(0*7+IF(Z831&gt;60,Z831-1,Z831))))=8,MONTH((DATE(1899,12,31)+(0*7+IF(Z831&gt;60,Z831-1,Z831))))=9),"3ème",IF(OR(MONTH((DATE(1899,12,31)+(0*7+IF(Z831&gt;60,Z831-1,Z831))))=10,MONTH((DATE(1899,12,31)+(0*7+IF(Z831&gt;60,Z831-1,Z831))))=11,MONTH((DATE(1899,12,31)+(0*7+IF(Z831&gt;60,Z831-1,Z831))))=12),"4ème")))))</f>
      </c>
      <c r="AF831" s="131">
        <f>IF(Z831="","",YEAR((DATE(1899,12,31)+(0*7+IF(Z831&gt;60,Z831-1,Z831)))))</f>
      </c>
      <c r="AG831" s="123">
        <f>IF(U831="","",U831)</f>
      </c>
      <c r="AH831" s="124">
        <f>IF(S831="","",S831)</f>
      </c>
      <c r="AI831" s="99">
        <f>IF(P831="","",P831&amp;" ("&amp;O831&amp;"_"&amp;ROW()&amp;")")</f>
      </c>
      <c r="AQ831" s="124">
        <f>IF(T831="","",T831&amp;"1")</f>
      </c>
      <c r="AR831" s="124">
        <f>IF(S831="","",S831&amp;"2")</f>
      </c>
      <c r="AS831" s="30">
        <f>O831</f>
      </c>
    </row>
    <row r="832" s="41" customFormat="1" ht="64.9" customHeight="1">
      <c r="A832" s="188"/>
      <c r="B832" s="116"/>
      <c r="C832" s="116"/>
      <c r="D832" s="181"/>
      <c r="E832" s="181"/>
      <c r="F832" t="s" s="107">
        <v>67</v>
      </c>
      <c r="G832" s="116"/>
      <c r="H832" s="105">
        <f>IF(B832="","",SUMIF(O1:O1961,A832,AA1:AA1961))</f>
      </c>
      <c r="I832" s="105">
        <f>IF(B832="","",(SUMIF(O1:O1961,A832,AB1:AB1961)+(SUMIF(O1:O1961,A832,AC1:AC1961))))</f>
      </c>
      <c r="J832" s="116"/>
      <c r="K832" s="105">
        <f>IFERROR(J832/H832,"")</f>
      </c>
      <c r="L832" s="116"/>
      <c r="M832" s="116"/>
      <c r="N832" s="116"/>
      <c r="O832" s="119"/>
      <c r="P832" s="116"/>
      <c r="Q832" s="116"/>
      <c r="R832" s="116"/>
      <c r="S832" s="119"/>
      <c r="T832" s="119"/>
      <c r="U832" s="116"/>
      <c r="V832" s="116"/>
      <c r="W832" s="116"/>
      <c r="X832" s="116"/>
      <c r="Y832" s="116"/>
      <c r="Z832" s="116"/>
      <c r="AA832" s="116"/>
      <c r="AB832" s="116"/>
      <c r="AC832" s="119"/>
      <c r="AD832" s="207"/>
      <c r="AE832" s="130">
        <f>IF(Z832="","",IF(OR(MONTH((DATE(1899,12,31)+(0*7+IF(Z832&gt;60,Z832-1,Z832))))=1,MONTH((DATE(1899,12,31)+(0*7+IF(Z832&gt;60,Z832-1,Z832))))=2,MONTH((DATE(1899,12,31)+(0*7+IF(Z832&gt;60,Z832-1,Z832))))=3),"1er",IF(OR(MONTH((DATE(1899,12,31)+(0*7+IF(Z832&gt;60,Z832-1,Z832))))=4,MONTH((DATE(1899,12,31)+(0*7+IF(Z832&gt;60,Z832-1,Z832))))=5,MONTH((DATE(1899,12,31)+(0*7+IF(Z832&gt;60,Z832-1,Z832))))=6),"2ème",IF(OR(MONTH((DATE(1899,12,31)+(0*7+IF(Z832&gt;60,Z832-1,Z832))))=7,MONTH((DATE(1899,12,31)+(0*7+IF(Z832&gt;60,Z832-1,Z832))))=8,MONTH((DATE(1899,12,31)+(0*7+IF(Z832&gt;60,Z832-1,Z832))))=9),"3ème",IF(OR(MONTH((DATE(1899,12,31)+(0*7+IF(Z832&gt;60,Z832-1,Z832))))=10,MONTH((DATE(1899,12,31)+(0*7+IF(Z832&gt;60,Z832-1,Z832))))=11,MONTH((DATE(1899,12,31)+(0*7+IF(Z832&gt;60,Z832-1,Z832))))=12),"4ème")))))</f>
      </c>
      <c r="AF832" s="131">
        <f>IF(Z832="","",YEAR((DATE(1899,12,31)+(0*7+IF(Z832&gt;60,Z832-1,Z832)))))</f>
      </c>
      <c r="AG832" s="123">
        <f>IF(U832="","",U832)</f>
      </c>
      <c r="AH832" s="124">
        <f>IF(S832="","",S832)</f>
      </c>
      <c r="AI832" s="99">
        <f>IF(P832="","",P832&amp;" ("&amp;O832&amp;"_"&amp;ROW()&amp;")")</f>
      </c>
      <c r="AQ832" s="124">
        <f>IF(T832="","",T832&amp;"1")</f>
      </c>
      <c r="AR832" s="124">
        <f>IF(S832="","",S832&amp;"2")</f>
      </c>
      <c r="AS832" s="30">
        <f>O832</f>
      </c>
    </row>
    <row r="833" s="41" customFormat="1" ht="64.9" customHeight="1">
      <c r="A833" s="188"/>
      <c r="B833" s="116"/>
      <c r="C833" s="116"/>
      <c r="D833" s="181"/>
      <c r="E833" s="181"/>
      <c r="F833" t="s" s="107">
        <v>67</v>
      </c>
      <c r="G833" s="116"/>
      <c r="H833" s="105">
        <f>IF(B833="","",SUMIF(O1:O1961,A833,AA1:AA1961))</f>
      </c>
      <c r="I833" s="105">
        <f>IF(B833="","",(SUMIF(O1:O1961,A833,AB1:AB1961)+(SUMIF(O1:O1961,A833,AC1:AC1961))))</f>
      </c>
      <c r="J833" s="116"/>
      <c r="K833" s="105">
        <f>IFERROR(J833/H833,"")</f>
      </c>
      <c r="L833" s="116"/>
      <c r="M833" s="116"/>
      <c r="N833" s="116"/>
      <c r="O833" s="119"/>
      <c r="P833" s="116"/>
      <c r="Q833" s="116"/>
      <c r="R833" s="116"/>
      <c r="S833" s="119"/>
      <c r="T833" s="119"/>
      <c r="U833" s="116"/>
      <c r="V833" s="116"/>
      <c r="W833" s="116"/>
      <c r="X833" s="116"/>
      <c r="Y833" s="116"/>
      <c r="Z833" s="116"/>
      <c r="AA833" s="116"/>
      <c r="AB833" s="116"/>
      <c r="AC833" s="119"/>
      <c r="AD833" s="207"/>
      <c r="AE833" s="130">
        <f>IF(Z833="","",IF(OR(MONTH((DATE(1899,12,31)+(0*7+IF(Z833&gt;60,Z833-1,Z833))))=1,MONTH((DATE(1899,12,31)+(0*7+IF(Z833&gt;60,Z833-1,Z833))))=2,MONTH((DATE(1899,12,31)+(0*7+IF(Z833&gt;60,Z833-1,Z833))))=3),"1er",IF(OR(MONTH((DATE(1899,12,31)+(0*7+IF(Z833&gt;60,Z833-1,Z833))))=4,MONTH((DATE(1899,12,31)+(0*7+IF(Z833&gt;60,Z833-1,Z833))))=5,MONTH((DATE(1899,12,31)+(0*7+IF(Z833&gt;60,Z833-1,Z833))))=6),"2ème",IF(OR(MONTH((DATE(1899,12,31)+(0*7+IF(Z833&gt;60,Z833-1,Z833))))=7,MONTH((DATE(1899,12,31)+(0*7+IF(Z833&gt;60,Z833-1,Z833))))=8,MONTH((DATE(1899,12,31)+(0*7+IF(Z833&gt;60,Z833-1,Z833))))=9),"3ème",IF(OR(MONTH((DATE(1899,12,31)+(0*7+IF(Z833&gt;60,Z833-1,Z833))))=10,MONTH((DATE(1899,12,31)+(0*7+IF(Z833&gt;60,Z833-1,Z833))))=11,MONTH((DATE(1899,12,31)+(0*7+IF(Z833&gt;60,Z833-1,Z833))))=12),"4ème")))))</f>
      </c>
      <c r="AF833" s="131">
        <f>IF(Z833="","",YEAR((DATE(1899,12,31)+(0*7+IF(Z833&gt;60,Z833-1,Z833)))))</f>
      </c>
      <c r="AG833" s="123">
        <f>IF(U833="","",U833)</f>
      </c>
      <c r="AH833" s="124">
        <f>IF(S833="","",S833)</f>
      </c>
      <c r="AI833" s="99">
        <f>IF(P833="","",P833&amp;" ("&amp;O833&amp;"_"&amp;ROW()&amp;")")</f>
      </c>
      <c r="AQ833" s="124">
        <f>IF(T833="","",T833&amp;"1")</f>
      </c>
      <c r="AR833" s="124">
        <f>IF(S833="","",S833&amp;"2")</f>
      </c>
      <c r="AS833" s="30">
        <f>O833</f>
      </c>
    </row>
    <row r="834" s="41" customFormat="1" ht="64.9" customHeight="1">
      <c r="A834" s="188"/>
      <c r="B834" s="116"/>
      <c r="C834" s="116"/>
      <c r="D834" s="181"/>
      <c r="E834" s="181"/>
      <c r="F834" t="s" s="107">
        <v>67</v>
      </c>
      <c r="G834" s="116"/>
      <c r="H834" s="105">
        <f>IF(B834="","",SUMIF(O1:O1961,A834,AA1:AA1961))</f>
      </c>
      <c r="I834" s="105">
        <f>IF(B834="","",(SUMIF(O1:O1961,A834,AB1:AB1961)+(SUMIF(O1:O1961,A834,AC1:AC1961))))</f>
      </c>
      <c r="J834" s="116"/>
      <c r="K834" s="105">
        <f>IFERROR(J834/H834,"")</f>
      </c>
      <c r="L834" s="116"/>
      <c r="M834" s="116"/>
      <c r="N834" s="116"/>
      <c r="O834" s="119"/>
      <c r="P834" s="116"/>
      <c r="Q834" s="116"/>
      <c r="R834" s="116"/>
      <c r="S834" s="119"/>
      <c r="T834" s="119"/>
      <c r="U834" s="116"/>
      <c r="V834" s="116"/>
      <c r="W834" s="116"/>
      <c r="X834" s="116"/>
      <c r="Y834" s="116"/>
      <c r="Z834" s="116"/>
      <c r="AA834" s="116"/>
      <c r="AB834" s="116"/>
      <c r="AC834" s="119"/>
      <c r="AD834" s="207"/>
      <c r="AE834" s="130">
        <f>IF(Z834="","",IF(OR(MONTH((DATE(1899,12,31)+(0*7+IF(Z834&gt;60,Z834-1,Z834))))=1,MONTH((DATE(1899,12,31)+(0*7+IF(Z834&gt;60,Z834-1,Z834))))=2,MONTH((DATE(1899,12,31)+(0*7+IF(Z834&gt;60,Z834-1,Z834))))=3),"1er",IF(OR(MONTH((DATE(1899,12,31)+(0*7+IF(Z834&gt;60,Z834-1,Z834))))=4,MONTH((DATE(1899,12,31)+(0*7+IF(Z834&gt;60,Z834-1,Z834))))=5,MONTH((DATE(1899,12,31)+(0*7+IF(Z834&gt;60,Z834-1,Z834))))=6),"2ème",IF(OR(MONTH((DATE(1899,12,31)+(0*7+IF(Z834&gt;60,Z834-1,Z834))))=7,MONTH((DATE(1899,12,31)+(0*7+IF(Z834&gt;60,Z834-1,Z834))))=8,MONTH((DATE(1899,12,31)+(0*7+IF(Z834&gt;60,Z834-1,Z834))))=9),"3ème",IF(OR(MONTH((DATE(1899,12,31)+(0*7+IF(Z834&gt;60,Z834-1,Z834))))=10,MONTH((DATE(1899,12,31)+(0*7+IF(Z834&gt;60,Z834-1,Z834))))=11,MONTH((DATE(1899,12,31)+(0*7+IF(Z834&gt;60,Z834-1,Z834))))=12),"4ème")))))</f>
      </c>
      <c r="AF834" s="131">
        <f>IF(Z834="","",YEAR((DATE(1899,12,31)+(0*7+IF(Z834&gt;60,Z834-1,Z834)))))</f>
      </c>
      <c r="AG834" s="123">
        <f>IF(U834="","",U834)</f>
      </c>
      <c r="AH834" s="124">
        <f>IF(S834="","",S834)</f>
      </c>
      <c r="AI834" s="99">
        <f>IF(P834="","",P834&amp;" ("&amp;O834&amp;"_"&amp;ROW()&amp;")")</f>
      </c>
      <c r="AQ834" s="124">
        <f>IF(T834="","",T834&amp;"1")</f>
      </c>
      <c r="AR834" s="124">
        <f>IF(S834="","",S834&amp;"2")</f>
      </c>
      <c r="AS834" s="30">
        <f>O834</f>
      </c>
    </row>
    <row r="835" s="41" customFormat="1" ht="64.9" customHeight="1">
      <c r="A835" s="188"/>
      <c r="B835" s="116"/>
      <c r="C835" s="116"/>
      <c r="D835" s="181"/>
      <c r="E835" s="181"/>
      <c r="F835" t="s" s="107">
        <v>67</v>
      </c>
      <c r="G835" s="116"/>
      <c r="H835" s="105">
        <f>IF(B835="","",SUMIF(O1:O1961,A835,AA1:AA1961))</f>
      </c>
      <c r="I835" s="105">
        <f>IF(B835="","",(SUMIF(O1:O1961,A835,AB1:AB1961)+(SUMIF(O1:O1961,A835,AC1:AC1961))))</f>
      </c>
      <c r="J835" s="116"/>
      <c r="K835" s="105">
        <f>IFERROR(J835/H835,"")</f>
      </c>
      <c r="L835" s="116"/>
      <c r="M835" s="116"/>
      <c r="N835" s="116"/>
      <c r="O835" s="119"/>
      <c r="P835" s="116"/>
      <c r="Q835" s="116"/>
      <c r="R835" s="116"/>
      <c r="S835" s="119"/>
      <c r="T835" s="119"/>
      <c r="U835" s="116"/>
      <c r="V835" s="116"/>
      <c r="W835" s="116"/>
      <c r="X835" s="116"/>
      <c r="Y835" s="116"/>
      <c r="Z835" s="116"/>
      <c r="AA835" s="116"/>
      <c r="AB835" s="116"/>
      <c r="AC835" s="119"/>
      <c r="AD835" s="207"/>
      <c r="AE835" s="130">
        <f>IF(Z835="","",IF(OR(MONTH((DATE(1899,12,31)+(0*7+IF(Z835&gt;60,Z835-1,Z835))))=1,MONTH((DATE(1899,12,31)+(0*7+IF(Z835&gt;60,Z835-1,Z835))))=2,MONTH((DATE(1899,12,31)+(0*7+IF(Z835&gt;60,Z835-1,Z835))))=3),"1er",IF(OR(MONTH((DATE(1899,12,31)+(0*7+IF(Z835&gt;60,Z835-1,Z835))))=4,MONTH((DATE(1899,12,31)+(0*7+IF(Z835&gt;60,Z835-1,Z835))))=5,MONTH((DATE(1899,12,31)+(0*7+IF(Z835&gt;60,Z835-1,Z835))))=6),"2ème",IF(OR(MONTH((DATE(1899,12,31)+(0*7+IF(Z835&gt;60,Z835-1,Z835))))=7,MONTH((DATE(1899,12,31)+(0*7+IF(Z835&gt;60,Z835-1,Z835))))=8,MONTH((DATE(1899,12,31)+(0*7+IF(Z835&gt;60,Z835-1,Z835))))=9),"3ème",IF(OR(MONTH((DATE(1899,12,31)+(0*7+IF(Z835&gt;60,Z835-1,Z835))))=10,MONTH((DATE(1899,12,31)+(0*7+IF(Z835&gt;60,Z835-1,Z835))))=11,MONTH((DATE(1899,12,31)+(0*7+IF(Z835&gt;60,Z835-1,Z835))))=12),"4ème")))))</f>
      </c>
      <c r="AF835" s="131">
        <f>IF(Z835="","",YEAR((DATE(1899,12,31)+(0*7+IF(Z835&gt;60,Z835-1,Z835)))))</f>
      </c>
      <c r="AG835" s="123">
        <f>IF(U835="","",U835)</f>
      </c>
      <c r="AH835" s="124">
        <f>IF(S835="","",S835)</f>
      </c>
      <c r="AI835" s="99">
        <f>IF(P835="","",P835&amp;" ("&amp;O835&amp;"_"&amp;ROW()&amp;")")</f>
      </c>
      <c r="AQ835" s="124">
        <f>IF(T835="","",T835&amp;"1")</f>
      </c>
      <c r="AR835" s="124">
        <f>IF(S835="","",S835&amp;"2")</f>
      </c>
      <c r="AS835" s="30">
        <f>O835</f>
      </c>
    </row>
    <row r="836" s="41" customFormat="1" ht="64.9" customHeight="1">
      <c r="A836" s="188"/>
      <c r="B836" s="116"/>
      <c r="C836" s="116"/>
      <c r="D836" s="181"/>
      <c r="E836" s="181"/>
      <c r="F836" t="s" s="107">
        <v>67</v>
      </c>
      <c r="G836" s="116"/>
      <c r="H836" s="105">
        <f>IF(B836="","",SUMIF(O1:O1961,A836,AA1:AA1961))</f>
      </c>
      <c r="I836" s="105">
        <f>IF(B836="","",(SUMIF(O1:O1961,A836,AB1:AB1961)+(SUMIF(O1:O1961,A836,AC1:AC1961))))</f>
      </c>
      <c r="J836" s="116"/>
      <c r="K836" s="105">
        <f>IFERROR(J836/H836,"")</f>
      </c>
      <c r="L836" s="116"/>
      <c r="M836" s="116"/>
      <c r="N836" s="116"/>
      <c r="O836" s="119"/>
      <c r="P836" s="116"/>
      <c r="Q836" s="116"/>
      <c r="R836" s="116"/>
      <c r="S836" s="119"/>
      <c r="T836" s="119"/>
      <c r="U836" s="116"/>
      <c r="V836" s="116"/>
      <c r="W836" s="116"/>
      <c r="X836" s="116"/>
      <c r="Y836" s="116"/>
      <c r="Z836" s="116"/>
      <c r="AA836" s="116"/>
      <c r="AB836" s="116"/>
      <c r="AC836" s="119"/>
      <c r="AD836" s="207"/>
      <c r="AE836" s="130">
        <f>IF(Z836="","",IF(OR(MONTH((DATE(1899,12,31)+(0*7+IF(Z836&gt;60,Z836-1,Z836))))=1,MONTH((DATE(1899,12,31)+(0*7+IF(Z836&gt;60,Z836-1,Z836))))=2,MONTH((DATE(1899,12,31)+(0*7+IF(Z836&gt;60,Z836-1,Z836))))=3),"1er",IF(OR(MONTH((DATE(1899,12,31)+(0*7+IF(Z836&gt;60,Z836-1,Z836))))=4,MONTH((DATE(1899,12,31)+(0*7+IF(Z836&gt;60,Z836-1,Z836))))=5,MONTH((DATE(1899,12,31)+(0*7+IF(Z836&gt;60,Z836-1,Z836))))=6),"2ème",IF(OR(MONTH((DATE(1899,12,31)+(0*7+IF(Z836&gt;60,Z836-1,Z836))))=7,MONTH((DATE(1899,12,31)+(0*7+IF(Z836&gt;60,Z836-1,Z836))))=8,MONTH((DATE(1899,12,31)+(0*7+IF(Z836&gt;60,Z836-1,Z836))))=9),"3ème",IF(OR(MONTH((DATE(1899,12,31)+(0*7+IF(Z836&gt;60,Z836-1,Z836))))=10,MONTH((DATE(1899,12,31)+(0*7+IF(Z836&gt;60,Z836-1,Z836))))=11,MONTH((DATE(1899,12,31)+(0*7+IF(Z836&gt;60,Z836-1,Z836))))=12),"4ème")))))</f>
      </c>
      <c r="AF836" s="131">
        <f>IF(Z836="","",YEAR((DATE(1899,12,31)+(0*7+IF(Z836&gt;60,Z836-1,Z836)))))</f>
      </c>
      <c r="AG836" s="123">
        <f>IF(U836="","",U836)</f>
      </c>
      <c r="AH836" s="124">
        <f>IF(S836="","",S836)</f>
      </c>
      <c r="AI836" s="99">
        <f>IF(P836="","",P836&amp;" ("&amp;O836&amp;"_"&amp;ROW()&amp;")")</f>
      </c>
      <c r="AQ836" s="124">
        <f>IF(T836="","",T836&amp;"1")</f>
      </c>
      <c r="AR836" s="124">
        <f>IF(S836="","",S836&amp;"2")</f>
      </c>
      <c r="AS836" s="30">
        <f>O836</f>
      </c>
    </row>
    <row r="837" s="41" customFormat="1" ht="64.9" customHeight="1">
      <c r="A837" s="188"/>
      <c r="B837" s="116"/>
      <c r="C837" s="116"/>
      <c r="D837" s="181"/>
      <c r="E837" s="181"/>
      <c r="F837" t="s" s="107">
        <v>67</v>
      </c>
      <c r="G837" s="116"/>
      <c r="H837" s="105">
        <f>IF(B837="","",SUMIF(O1:O1961,A837,AA1:AA1961))</f>
      </c>
      <c r="I837" s="105">
        <f>IF(B837="","",(SUMIF(O1:O1961,A837,AB1:AB1961)+(SUMIF(O1:O1961,A837,AC1:AC1961))))</f>
      </c>
      <c r="J837" s="116"/>
      <c r="K837" s="105">
        <f>IFERROR(J837/H837,"")</f>
      </c>
      <c r="L837" s="116"/>
      <c r="M837" s="116"/>
      <c r="N837" s="116"/>
      <c r="O837" s="119"/>
      <c r="P837" s="116"/>
      <c r="Q837" s="116"/>
      <c r="R837" s="116"/>
      <c r="S837" s="119"/>
      <c r="T837" s="119"/>
      <c r="U837" s="116"/>
      <c r="V837" s="116"/>
      <c r="W837" s="116"/>
      <c r="X837" s="116"/>
      <c r="Y837" s="116"/>
      <c r="Z837" s="116"/>
      <c r="AA837" s="116"/>
      <c r="AB837" s="116"/>
      <c r="AC837" s="119"/>
      <c r="AD837" s="207"/>
      <c r="AE837" s="130">
        <f>IF(Z837="","",IF(OR(MONTH((DATE(1899,12,31)+(0*7+IF(Z837&gt;60,Z837-1,Z837))))=1,MONTH((DATE(1899,12,31)+(0*7+IF(Z837&gt;60,Z837-1,Z837))))=2,MONTH((DATE(1899,12,31)+(0*7+IF(Z837&gt;60,Z837-1,Z837))))=3),"1er",IF(OR(MONTH((DATE(1899,12,31)+(0*7+IF(Z837&gt;60,Z837-1,Z837))))=4,MONTH((DATE(1899,12,31)+(0*7+IF(Z837&gt;60,Z837-1,Z837))))=5,MONTH((DATE(1899,12,31)+(0*7+IF(Z837&gt;60,Z837-1,Z837))))=6),"2ème",IF(OR(MONTH((DATE(1899,12,31)+(0*7+IF(Z837&gt;60,Z837-1,Z837))))=7,MONTH((DATE(1899,12,31)+(0*7+IF(Z837&gt;60,Z837-1,Z837))))=8,MONTH((DATE(1899,12,31)+(0*7+IF(Z837&gt;60,Z837-1,Z837))))=9),"3ème",IF(OR(MONTH((DATE(1899,12,31)+(0*7+IF(Z837&gt;60,Z837-1,Z837))))=10,MONTH((DATE(1899,12,31)+(0*7+IF(Z837&gt;60,Z837-1,Z837))))=11,MONTH((DATE(1899,12,31)+(0*7+IF(Z837&gt;60,Z837-1,Z837))))=12),"4ème")))))</f>
      </c>
      <c r="AF837" s="131">
        <f>IF(Z837="","",YEAR((DATE(1899,12,31)+(0*7+IF(Z837&gt;60,Z837-1,Z837)))))</f>
      </c>
      <c r="AG837" s="123">
        <f>IF(U837="","",U837)</f>
      </c>
      <c r="AH837" s="124">
        <f>IF(S837="","",S837)</f>
      </c>
      <c r="AI837" s="99">
        <f>IF(P837="","",P837&amp;" ("&amp;O837&amp;"_"&amp;ROW()&amp;")")</f>
      </c>
      <c r="AQ837" s="124">
        <f>IF(T837="","",T837&amp;"1")</f>
      </c>
      <c r="AR837" s="124">
        <f>IF(S837="","",S837&amp;"2")</f>
      </c>
      <c r="AS837" s="30">
        <f>O837</f>
      </c>
    </row>
    <row r="838" s="41" customFormat="1" ht="64.9" customHeight="1">
      <c r="A838" s="188"/>
      <c r="B838" s="116"/>
      <c r="C838" s="116"/>
      <c r="D838" s="181"/>
      <c r="E838" s="181"/>
      <c r="F838" t="s" s="107">
        <v>67</v>
      </c>
      <c r="G838" s="116"/>
      <c r="H838" s="105">
        <f>IF(B838="","",SUMIF(O1:O1961,A838,AA1:AA1961))</f>
      </c>
      <c r="I838" s="105">
        <f>IF(B838="","",(SUMIF(O1:O1961,A838,AB1:AB1961)+(SUMIF(O1:O1961,A838,AC1:AC1961))))</f>
      </c>
      <c r="J838" s="116"/>
      <c r="K838" s="105">
        <f>IFERROR(J838/H838,"")</f>
      </c>
      <c r="L838" s="116"/>
      <c r="M838" s="116"/>
      <c r="N838" s="116"/>
      <c r="O838" s="119"/>
      <c r="P838" s="116"/>
      <c r="Q838" s="116"/>
      <c r="R838" s="116"/>
      <c r="S838" s="119"/>
      <c r="T838" s="119"/>
      <c r="U838" s="116"/>
      <c r="V838" s="116"/>
      <c r="W838" s="116"/>
      <c r="X838" s="116"/>
      <c r="Y838" s="116"/>
      <c r="Z838" s="116"/>
      <c r="AA838" s="116"/>
      <c r="AB838" s="116"/>
      <c r="AC838" s="119"/>
      <c r="AD838" s="207"/>
      <c r="AE838" s="130">
        <f>IF(Z838="","",IF(OR(MONTH((DATE(1899,12,31)+(0*7+IF(Z838&gt;60,Z838-1,Z838))))=1,MONTH((DATE(1899,12,31)+(0*7+IF(Z838&gt;60,Z838-1,Z838))))=2,MONTH((DATE(1899,12,31)+(0*7+IF(Z838&gt;60,Z838-1,Z838))))=3),"1er",IF(OR(MONTH((DATE(1899,12,31)+(0*7+IF(Z838&gt;60,Z838-1,Z838))))=4,MONTH((DATE(1899,12,31)+(0*7+IF(Z838&gt;60,Z838-1,Z838))))=5,MONTH((DATE(1899,12,31)+(0*7+IF(Z838&gt;60,Z838-1,Z838))))=6),"2ème",IF(OR(MONTH((DATE(1899,12,31)+(0*7+IF(Z838&gt;60,Z838-1,Z838))))=7,MONTH((DATE(1899,12,31)+(0*7+IF(Z838&gt;60,Z838-1,Z838))))=8,MONTH((DATE(1899,12,31)+(0*7+IF(Z838&gt;60,Z838-1,Z838))))=9),"3ème",IF(OR(MONTH((DATE(1899,12,31)+(0*7+IF(Z838&gt;60,Z838-1,Z838))))=10,MONTH((DATE(1899,12,31)+(0*7+IF(Z838&gt;60,Z838-1,Z838))))=11,MONTH((DATE(1899,12,31)+(0*7+IF(Z838&gt;60,Z838-1,Z838))))=12),"4ème")))))</f>
      </c>
      <c r="AF838" s="131">
        <f>IF(Z838="","",YEAR((DATE(1899,12,31)+(0*7+IF(Z838&gt;60,Z838-1,Z838)))))</f>
      </c>
      <c r="AG838" s="123">
        <f>IF(U838="","",U838)</f>
      </c>
      <c r="AH838" s="124">
        <f>IF(S838="","",S838)</f>
      </c>
      <c r="AI838" s="99">
        <f>IF(P838="","",P838&amp;" ("&amp;O838&amp;"_"&amp;ROW()&amp;")")</f>
      </c>
      <c r="AQ838" s="124">
        <f>IF(T838="","",T838&amp;"1")</f>
      </c>
      <c r="AR838" s="124">
        <f>IF(S838="","",S838&amp;"2")</f>
      </c>
      <c r="AS838" s="30">
        <f>O838</f>
      </c>
    </row>
    <row r="839" s="41" customFormat="1" ht="64.9" customHeight="1">
      <c r="A839" s="188"/>
      <c r="B839" s="116"/>
      <c r="C839" s="116"/>
      <c r="D839" s="181"/>
      <c r="E839" s="181"/>
      <c r="F839" t="s" s="107">
        <v>67</v>
      </c>
      <c r="G839" s="116"/>
      <c r="H839" s="105">
        <f>IF(B839="","",SUMIF(O1:O1961,A839,AA1:AA1961))</f>
      </c>
      <c r="I839" s="105">
        <f>IF(B839="","",(SUMIF(O1:O1961,A839,AB1:AB1961)+(SUMIF(O1:O1961,A839,AC1:AC1961))))</f>
      </c>
      <c r="J839" s="116"/>
      <c r="K839" s="105">
        <f>IFERROR(J839/H839,"")</f>
      </c>
      <c r="L839" s="116"/>
      <c r="M839" s="116"/>
      <c r="N839" s="116"/>
      <c r="O839" s="119"/>
      <c r="P839" s="116"/>
      <c r="Q839" s="116"/>
      <c r="R839" s="116"/>
      <c r="S839" s="119"/>
      <c r="T839" s="119"/>
      <c r="U839" s="116"/>
      <c r="V839" s="116"/>
      <c r="W839" s="116"/>
      <c r="X839" s="116"/>
      <c r="Y839" s="116"/>
      <c r="Z839" s="116"/>
      <c r="AA839" s="116"/>
      <c r="AB839" s="116"/>
      <c r="AC839" s="119"/>
      <c r="AD839" s="207"/>
      <c r="AE839" s="130">
        <f>IF(Z839="","",IF(OR(MONTH((DATE(1899,12,31)+(0*7+IF(Z839&gt;60,Z839-1,Z839))))=1,MONTH((DATE(1899,12,31)+(0*7+IF(Z839&gt;60,Z839-1,Z839))))=2,MONTH((DATE(1899,12,31)+(0*7+IF(Z839&gt;60,Z839-1,Z839))))=3),"1er",IF(OR(MONTH((DATE(1899,12,31)+(0*7+IF(Z839&gt;60,Z839-1,Z839))))=4,MONTH((DATE(1899,12,31)+(0*7+IF(Z839&gt;60,Z839-1,Z839))))=5,MONTH((DATE(1899,12,31)+(0*7+IF(Z839&gt;60,Z839-1,Z839))))=6),"2ème",IF(OR(MONTH((DATE(1899,12,31)+(0*7+IF(Z839&gt;60,Z839-1,Z839))))=7,MONTH((DATE(1899,12,31)+(0*7+IF(Z839&gt;60,Z839-1,Z839))))=8,MONTH((DATE(1899,12,31)+(0*7+IF(Z839&gt;60,Z839-1,Z839))))=9),"3ème",IF(OR(MONTH((DATE(1899,12,31)+(0*7+IF(Z839&gt;60,Z839-1,Z839))))=10,MONTH((DATE(1899,12,31)+(0*7+IF(Z839&gt;60,Z839-1,Z839))))=11,MONTH((DATE(1899,12,31)+(0*7+IF(Z839&gt;60,Z839-1,Z839))))=12),"4ème")))))</f>
      </c>
      <c r="AF839" s="131">
        <f>IF(Z839="","",YEAR((DATE(1899,12,31)+(0*7+IF(Z839&gt;60,Z839-1,Z839)))))</f>
      </c>
      <c r="AG839" s="123">
        <f>IF(U839="","",U839)</f>
      </c>
      <c r="AH839" s="124">
        <f>IF(S839="","",S839)</f>
      </c>
      <c r="AI839" s="99">
        <f>IF(P839="","",P839&amp;" ("&amp;O839&amp;"_"&amp;ROW()&amp;")")</f>
      </c>
      <c r="AQ839" s="124">
        <f>IF(T839="","",T839&amp;"1")</f>
      </c>
      <c r="AR839" s="124">
        <f>IF(S839="","",S839&amp;"2")</f>
      </c>
      <c r="AS839" s="30">
        <f>O839</f>
      </c>
    </row>
    <row r="840" s="41" customFormat="1" ht="64.9" customHeight="1">
      <c r="A840" s="188"/>
      <c r="B840" s="116"/>
      <c r="C840" s="116"/>
      <c r="D840" s="181"/>
      <c r="E840" s="181"/>
      <c r="F840" t="s" s="107">
        <v>67</v>
      </c>
      <c r="G840" s="116"/>
      <c r="H840" s="105">
        <f>IF(B840="","",SUMIF(O1:O1961,A840,AA1:AA1961))</f>
      </c>
      <c r="I840" s="105">
        <f>IF(B840="","",(SUMIF(O1:O1961,A840,AB1:AB1961)+(SUMIF(O1:O1961,A840,AC1:AC1961))))</f>
      </c>
      <c r="J840" s="116"/>
      <c r="K840" s="105">
        <f>IFERROR(J840/H840,"")</f>
      </c>
      <c r="L840" s="116"/>
      <c r="M840" s="116"/>
      <c r="N840" s="116"/>
      <c r="O840" s="119"/>
      <c r="P840" s="116"/>
      <c r="Q840" s="116"/>
      <c r="R840" s="116"/>
      <c r="S840" s="119"/>
      <c r="T840" s="119"/>
      <c r="U840" s="116"/>
      <c r="V840" s="116"/>
      <c r="W840" s="116"/>
      <c r="X840" s="116"/>
      <c r="Y840" s="116"/>
      <c r="Z840" s="116"/>
      <c r="AA840" s="116"/>
      <c r="AB840" s="116"/>
      <c r="AC840" s="119"/>
      <c r="AD840" s="207"/>
      <c r="AE840" s="130">
        <f>IF(Z840="","",IF(OR(MONTH((DATE(1899,12,31)+(0*7+IF(Z840&gt;60,Z840-1,Z840))))=1,MONTH((DATE(1899,12,31)+(0*7+IF(Z840&gt;60,Z840-1,Z840))))=2,MONTH((DATE(1899,12,31)+(0*7+IF(Z840&gt;60,Z840-1,Z840))))=3),"1er",IF(OR(MONTH((DATE(1899,12,31)+(0*7+IF(Z840&gt;60,Z840-1,Z840))))=4,MONTH((DATE(1899,12,31)+(0*7+IF(Z840&gt;60,Z840-1,Z840))))=5,MONTH((DATE(1899,12,31)+(0*7+IF(Z840&gt;60,Z840-1,Z840))))=6),"2ème",IF(OR(MONTH((DATE(1899,12,31)+(0*7+IF(Z840&gt;60,Z840-1,Z840))))=7,MONTH((DATE(1899,12,31)+(0*7+IF(Z840&gt;60,Z840-1,Z840))))=8,MONTH((DATE(1899,12,31)+(0*7+IF(Z840&gt;60,Z840-1,Z840))))=9),"3ème",IF(OR(MONTH((DATE(1899,12,31)+(0*7+IF(Z840&gt;60,Z840-1,Z840))))=10,MONTH((DATE(1899,12,31)+(0*7+IF(Z840&gt;60,Z840-1,Z840))))=11,MONTH((DATE(1899,12,31)+(0*7+IF(Z840&gt;60,Z840-1,Z840))))=12),"4ème")))))</f>
      </c>
      <c r="AF840" s="131">
        <f>IF(Z840="","",YEAR((DATE(1899,12,31)+(0*7+IF(Z840&gt;60,Z840-1,Z840)))))</f>
      </c>
      <c r="AG840" s="123">
        <f>IF(U840="","",U840)</f>
      </c>
      <c r="AH840" s="124">
        <f>IF(S840="","",S840)</f>
      </c>
      <c r="AI840" s="99">
        <f>IF(P840="","",P840&amp;" ("&amp;O840&amp;"_"&amp;ROW()&amp;")")</f>
      </c>
      <c r="AQ840" s="124">
        <f>IF(T840="","",T840&amp;"1")</f>
      </c>
      <c r="AR840" s="124">
        <f>IF(S840="","",S840&amp;"2")</f>
      </c>
      <c r="AS840" s="30">
        <f>O840</f>
      </c>
    </row>
    <row r="841" s="41" customFormat="1" ht="64.9" customHeight="1">
      <c r="A841" s="188"/>
      <c r="B841" s="116"/>
      <c r="C841" s="116"/>
      <c r="D841" s="181"/>
      <c r="E841" s="181"/>
      <c r="F841" t="s" s="107">
        <v>67</v>
      </c>
      <c r="G841" s="116"/>
      <c r="H841" s="105">
        <f>IF(B841="","",SUMIF(O1:O1961,A841,AA1:AA1961))</f>
      </c>
      <c r="I841" s="105">
        <f>IF(B841="","",(SUMIF(O1:O1961,A841,AB1:AB1961)+(SUMIF(O1:O1961,A841,AC1:AC1961))))</f>
      </c>
      <c r="J841" s="116"/>
      <c r="K841" s="105">
        <f>IFERROR(J841/H841,"")</f>
      </c>
      <c r="L841" s="116"/>
      <c r="M841" s="116"/>
      <c r="N841" s="116"/>
      <c r="O841" s="119"/>
      <c r="P841" s="116"/>
      <c r="Q841" s="116"/>
      <c r="R841" s="116"/>
      <c r="S841" s="119"/>
      <c r="T841" s="119"/>
      <c r="U841" s="116"/>
      <c r="V841" s="116"/>
      <c r="W841" s="116"/>
      <c r="X841" s="116"/>
      <c r="Y841" s="116"/>
      <c r="Z841" s="116"/>
      <c r="AA841" s="116"/>
      <c r="AB841" s="116"/>
      <c r="AC841" s="119"/>
      <c r="AD841" s="207"/>
      <c r="AE841" s="130">
        <f>IF(Z841="","",IF(OR(MONTH((DATE(1899,12,31)+(0*7+IF(Z841&gt;60,Z841-1,Z841))))=1,MONTH((DATE(1899,12,31)+(0*7+IF(Z841&gt;60,Z841-1,Z841))))=2,MONTH((DATE(1899,12,31)+(0*7+IF(Z841&gt;60,Z841-1,Z841))))=3),"1er",IF(OR(MONTH((DATE(1899,12,31)+(0*7+IF(Z841&gt;60,Z841-1,Z841))))=4,MONTH((DATE(1899,12,31)+(0*7+IF(Z841&gt;60,Z841-1,Z841))))=5,MONTH((DATE(1899,12,31)+(0*7+IF(Z841&gt;60,Z841-1,Z841))))=6),"2ème",IF(OR(MONTH((DATE(1899,12,31)+(0*7+IF(Z841&gt;60,Z841-1,Z841))))=7,MONTH((DATE(1899,12,31)+(0*7+IF(Z841&gt;60,Z841-1,Z841))))=8,MONTH((DATE(1899,12,31)+(0*7+IF(Z841&gt;60,Z841-1,Z841))))=9),"3ème",IF(OR(MONTH((DATE(1899,12,31)+(0*7+IF(Z841&gt;60,Z841-1,Z841))))=10,MONTH((DATE(1899,12,31)+(0*7+IF(Z841&gt;60,Z841-1,Z841))))=11,MONTH((DATE(1899,12,31)+(0*7+IF(Z841&gt;60,Z841-1,Z841))))=12),"4ème")))))</f>
      </c>
      <c r="AF841" s="131">
        <f>IF(Z841="","",YEAR((DATE(1899,12,31)+(0*7+IF(Z841&gt;60,Z841-1,Z841)))))</f>
      </c>
      <c r="AG841" s="123">
        <f>IF(U841="","",U841)</f>
      </c>
      <c r="AH841" s="124">
        <f>IF(S841="","",S841)</f>
      </c>
      <c r="AI841" s="99">
        <f>IF(P841="","",P841&amp;" ("&amp;O841&amp;"_"&amp;ROW()&amp;")")</f>
      </c>
      <c r="AQ841" s="124">
        <f>IF(T841="","",T841&amp;"1")</f>
      </c>
      <c r="AR841" s="124">
        <f>IF(S841="","",S841&amp;"2")</f>
      </c>
      <c r="AS841" s="30">
        <f>O841</f>
      </c>
    </row>
    <row r="842" s="41" customFormat="1" ht="64.9" customHeight="1">
      <c r="A842" s="188"/>
      <c r="B842" s="116"/>
      <c r="C842" s="116"/>
      <c r="D842" s="181"/>
      <c r="E842" s="181"/>
      <c r="F842" t="s" s="107">
        <v>67</v>
      </c>
      <c r="G842" s="116"/>
      <c r="H842" s="105">
        <f>IF(B842="","",SUMIF(O1:O1961,A842,AA1:AA1961))</f>
      </c>
      <c r="I842" s="105">
        <f>IF(B842="","",(SUMIF(O1:O1961,A842,AB1:AB1961)+(SUMIF(O1:O1961,A842,AC1:AC1961))))</f>
      </c>
      <c r="J842" s="116"/>
      <c r="K842" s="105">
        <f>IFERROR(J842/H842,"")</f>
      </c>
      <c r="L842" s="116"/>
      <c r="M842" s="116"/>
      <c r="N842" s="116"/>
      <c r="O842" s="119"/>
      <c r="P842" s="116"/>
      <c r="Q842" s="116"/>
      <c r="R842" s="116"/>
      <c r="S842" s="119"/>
      <c r="T842" s="119"/>
      <c r="U842" s="116"/>
      <c r="V842" s="116"/>
      <c r="W842" s="116"/>
      <c r="X842" s="116"/>
      <c r="Y842" s="116"/>
      <c r="Z842" s="116"/>
      <c r="AA842" s="116"/>
      <c r="AB842" s="116"/>
      <c r="AC842" s="119"/>
      <c r="AD842" s="207"/>
      <c r="AE842" s="130">
        <f>IF(Z842="","",IF(OR(MONTH((DATE(1899,12,31)+(0*7+IF(Z842&gt;60,Z842-1,Z842))))=1,MONTH((DATE(1899,12,31)+(0*7+IF(Z842&gt;60,Z842-1,Z842))))=2,MONTH((DATE(1899,12,31)+(0*7+IF(Z842&gt;60,Z842-1,Z842))))=3),"1er",IF(OR(MONTH((DATE(1899,12,31)+(0*7+IF(Z842&gt;60,Z842-1,Z842))))=4,MONTH((DATE(1899,12,31)+(0*7+IF(Z842&gt;60,Z842-1,Z842))))=5,MONTH((DATE(1899,12,31)+(0*7+IF(Z842&gt;60,Z842-1,Z842))))=6),"2ème",IF(OR(MONTH((DATE(1899,12,31)+(0*7+IF(Z842&gt;60,Z842-1,Z842))))=7,MONTH((DATE(1899,12,31)+(0*7+IF(Z842&gt;60,Z842-1,Z842))))=8,MONTH((DATE(1899,12,31)+(0*7+IF(Z842&gt;60,Z842-1,Z842))))=9),"3ème",IF(OR(MONTH((DATE(1899,12,31)+(0*7+IF(Z842&gt;60,Z842-1,Z842))))=10,MONTH((DATE(1899,12,31)+(0*7+IF(Z842&gt;60,Z842-1,Z842))))=11,MONTH((DATE(1899,12,31)+(0*7+IF(Z842&gt;60,Z842-1,Z842))))=12),"4ème")))))</f>
      </c>
      <c r="AF842" s="131">
        <f>IF(Z842="","",YEAR((DATE(1899,12,31)+(0*7+IF(Z842&gt;60,Z842-1,Z842)))))</f>
      </c>
      <c r="AG842" s="123">
        <f>IF(U842="","",U842)</f>
      </c>
      <c r="AH842" s="124">
        <f>IF(S842="","",S842)</f>
      </c>
      <c r="AI842" s="99">
        <f>IF(P842="","",P842&amp;" ("&amp;O842&amp;"_"&amp;ROW()&amp;")")</f>
      </c>
      <c r="AQ842" s="124">
        <f>IF(T842="","",T842&amp;"1")</f>
      </c>
      <c r="AR842" s="124">
        <f>IF(S842="","",S842&amp;"2")</f>
      </c>
      <c r="AS842" s="30">
        <f>O842</f>
      </c>
    </row>
    <row r="843" s="41" customFormat="1" ht="64.9" customHeight="1">
      <c r="A843" s="188"/>
      <c r="B843" s="116"/>
      <c r="C843" s="116"/>
      <c r="D843" s="181"/>
      <c r="E843" s="181"/>
      <c r="F843" t="s" s="107">
        <v>67</v>
      </c>
      <c r="G843" s="116"/>
      <c r="H843" s="105">
        <f>IF(B843="","",SUMIF(O1:O1961,A843,AA1:AA1961))</f>
      </c>
      <c r="I843" s="105">
        <f>IF(B843="","",(SUMIF(O1:O1961,A843,AB1:AB1961)+(SUMIF(O1:O1961,A843,AC1:AC1961))))</f>
      </c>
      <c r="J843" s="116"/>
      <c r="K843" s="105">
        <f>IFERROR(J843/H843,"")</f>
      </c>
      <c r="L843" s="116"/>
      <c r="M843" s="116"/>
      <c r="N843" s="116"/>
      <c r="O843" s="119"/>
      <c r="P843" s="116"/>
      <c r="Q843" s="116"/>
      <c r="R843" s="116"/>
      <c r="S843" s="119"/>
      <c r="T843" s="119"/>
      <c r="U843" s="116"/>
      <c r="V843" s="116"/>
      <c r="W843" s="116"/>
      <c r="X843" s="116"/>
      <c r="Y843" s="116"/>
      <c r="Z843" s="116"/>
      <c r="AA843" s="116"/>
      <c r="AB843" s="116"/>
      <c r="AC843" s="119"/>
      <c r="AD843" s="207"/>
      <c r="AE843" s="130">
        <f>IF(Z843="","",IF(OR(MONTH((DATE(1899,12,31)+(0*7+IF(Z843&gt;60,Z843-1,Z843))))=1,MONTH((DATE(1899,12,31)+(0*7+IF(Z843&gt;60,Z843-1,Z843))))=2,MONTH((DATE(1899,12,31)+(0*7+IF(Z843&gt;60,Z843-1,Z843))))=3),"1er",IF(OR(MONTH((DATE(1899,12,31)+(0*7+IF(Z843&gt;60,Z843-1,Z843))))=4,MONTH((DATE(1899,12,31)+(0*7+IF(Z843&gt;60,Z843-1,Z843))))=5,MONTH((DATE(1899,12,31)+(0*7+IF(Z843&gt;60,Z843-1,Z843))))=6),"2ème",IF(OR(MONTH((DATE(1899,12,31)+(0*7+IF(Z843&gt;60,Z843-1,Z843))))=7,MONTH((DATE(1899,12,31)+(0*7+IF(Z843&gt;60,Z843-1,Z843))))=8,MONTH((DATE(1899,12,31)+(0*7+IF(Z843&gt;60,Z843-1,Z843))))=9),"3ème",IF(OR(MONTH((DATE(1899,12,31)+(0*7+IF(Z843&gt;60,Z843-1,Z843))))=10,MONTH((DATE(1899,12,31)+(0*7+IF(Z843&gt;60,Z843-1,Z843))))=11,MONTH((DATE(1899,12,31)+(0*7+IF(Z843&gt;60,Z843-1,Z843))))=12),"4ème")))))</f>
      </c>
      <c r="AF843" s="131">
        <f>IF(Z843="","",YEAR((DATE(1899,12,31)+(0*7+IF(Z843&gt;60,Z843-1,Z843)))))</f>
      </c>
      <c r="AG843" s="123">
        <f>IF(U843="","",U843)</f>
      </c>
      <c r="AH843" s="124">
        <f>IF(S843="","",S843)</f>
      </c>
      <c r="AI843" s="99">
        <f>IF(P843="","",P843&amp;" ("&amp;O843&amp;"_"&amp;ROW()&amp;")")</f>
      </c>
      <c r="AQ843" s="124">
        <f>IF(T843="","",T843&amp;"1")</f>
      </c>
      <c r="AR843" s="124">
        <f>IF(S843="","",S843&amp;"2")</f>
      </c>
      <c r="AS843" s="30">
        <f>O843</f>
      </c>
    </row>
    <row r="844" s="41" customFormat="1" ht="64.9" customHeight="1">
      <c r="A844" s="188"/>
      <c r="B844" s="116"/>
      <c r="C844" s="116"/>
      <c r="D844" s="181"/>
      <c r="E844" s="181"/>
      <c r="F844" t="s" s="107">
        <v>67</v>
      </c>
      <c r="G844" s="116"/>
      <c r="H844" s="105">
        <f>IF(B844="","",SUMIF(O1:O1961,A844,AA1:AA1961))</f>
      </c>
      <c r="I844" s="105">
        <f>IF(B844="","",(SUMIF(O1:O1961,A844,AB1:AB1961)+(SUMIF(O1:O1961,A844,AC1:AC1961))))</f>
      </c>
      <c r="J844" s="116"/>
      <c r="K844" s="105">
        <f>IFERROR(J844/H844,"")</f>
      </c>
      <c r="L844" s="116"/>
      <c r="M844" s="116"/>
      <c r="N844" s="116"/>
      <c r="O844" s="119"/>
      <c r="P844" s="116"/>
      <c r="Q844" s="116"/>
      <c r="R844" s="116"/>
      <c r="S844" s="119"/>
      <c r="T844" s="119"/>
      <c r="U844" s="116"/>
      <c r="V844" s="116"/>
      <c r="W844" s="116"/>
      <c r="X844" s="116"/>
      <c r="Y844" s="116"/>
      <c r="Z844" s="116"/>
      <c r="AA844" s="116"/>
      <c r="AB844" s="116"/>
      <c r="AC844" s="119"/>
      <c r="AD844" s="207"/>
      <c r="AE844" s="130">
        <f>IF(Z844="","",IF(OR(MONTH((DATE(1899,12,31)+(0*7+IF(Z844&gt;60,Z844-1,Z844))))=1,MONTH((DATE(1899,12,31)+(0*7+IF(Z844&gt;60,Z844-1,Z844))))=2,MONTH((DATE(1899,12,31)+(0*7+IF(Z844&gt;60,Z844-1,Z844))))=3),"1er",IF(OR(MONTH((DATE(1899,12,31)+(0*7+IF(Z844&gt;60,Z844-1,Z844))))=4,MONTH((DATE(1899,12,31)+(0*7+IF(Z844&gt;60,Z844-1,Z844))))=5,MONTH((DATE(1899,12,31)+(0*7+IF(Z844&gt;60,Z844-1,Z844))))=6),"2ème",IF(OR(MONTH((DATE(1899,12,31)+(0*7+IF(Z844&gt;60,Z844-1,Z844))))=7,MONTH((DATE(1899,12,31)+(0*7+IF(Z844&gt;60,Z844-1,Z844))))=8,MONTH((DATE(1899,12,31)+(0*7+IF(Z844&gt;60,Z844-1,Z844))))=9),"3ème",IF(OR(MONTH((DATE(1899,12,31)+(0*7+IF(Z844&gt;60,Z844-1,Z844))))=10,MONTH((DATE(1899,12,31)+(0*7+IF(Z844&gt;60,Z844-1,Z844))))=11,MONTH((DATE(1899,12,31)+(0*7+IF(Z844&gt;60,Z844-1,Z844))))=12),"4ème")))))</f>
      </c>
      <c r="AF844" s="131">
        <f>IF(Z844="","",YEAR((DATE(1899,12,31)+(0*7+IF(Z844&gt;60,Z844-1,Z844)))))</f>
      </c>
      <c r="AG844" s="123">
        <f>IF(U844="","",U844)</f>
      </c>
      <c r="AH844" s="124">
        <f>IF(S844="","",S844)</f>
      </c>
      <c r="AI844" s="99">
        <f>IF(P844="","",P844&amp;" ("&amp;O844&amp;"_"&amp;ROW()&amp;")")</f>
      </c>
      <c r="AQ844" s="124">
        <f>IF(T844="","",T844&amp;"1")</f>
      </c>
      <c r="AR844" s="124">
        <f>IF(S844="","",S844&amp;"2")</f>
      </c>
      <c r="AS844" s="30">
        <f>O844</f>
      </c>
    </row>
    <row r="845" s="41" customFormat="1" ht="64.9" customHeight="1">
      <c r="A845" s="188"/>
      <c r="B845" s="116"/>
      <c r="C845" s="116"/>
      <c r="D845" s="181"/>
      <c r="E845" s="181"/>
      <c r="F845" t="s" s="107">
        <v>67</v>
      </c>
      <c r="G845" s="116"/>
      <c r="H845" s="105">
        <f>IF(B845="","",SUMIF(O1:O1961,A845,AA1:AA1961))</f>
      </c>
      <c r="I845" s="105">
        <f>IF(B845="","",(SUMIF(O1:O1961,A845,AB1:AB1961)+(SUMIF(O1:O1961,A845,AC1:AC1961))))</f>
      </c>
      <c r="J845" s="116"/>
      <c r="K845" s="105">
        <f>IFERROR(J845/H845,"")</f>
      </c>
      <c r="L845" s="116"/>
      <c r="M845" s="116"/>
      <c r="N845" s="116"/>
      <c r="O845" s="119"/>
      <c r="P845" s="116"/>
      <c r="Q845" s="116"/>
      <c r="R845" s="116"/>
      <c r="S845" s="119"/>
      <c r="T845" s="119"/>
      <c r="U845" s="116"/>
      <c r="V845" s="116"/>
      <c r="W845" s="116"/>
      <c r="X845" s="116"/>
      <c r="Y845" s="116"/>
      <c r="Z845" s="116"/>
      <c r="AA845" s="116"/>
      <c r="AB845" s="116"/>
      <c r="AC845" s="119"/>
      <c r="AD845" s="207"/>
      <c r="AE845" s="130">
        <f>IF(Z845="","",IF(OR(MONTH((DATE(1899,12,31)+(0*7+IF(Z845&gt;60,Z845-1,Z845))))=1,MONTH((DATE(1899,12,31)+(0*7+IF(Z845&gt;60,Z845-1,Z845))))=2,MONTH((DATE(1899,12,31)+(0*7+IF(Z845&gt;60,Z845-1,Z845))))=3),"1er",IF(OR(MONTH((DATE(1899,12,31)+(0*7+IF(Z845&gt;60,Z845-1,Z845))))=4,MONTH((DATE(1899,12,31)+(0*7+IF(Z845&gt;60,Z845-1,Z845))))=5,MONTH((DATE(1899,12,31)+(0*7+IF(Z845&gt;60,Z845-1,Z845))))=6),"2ème",IF(OR(MONTH((DATE(1899,12,31)+(0*7+IF(Z845&gt;60,Z845-1,Z845))))=7,MONTH((DATE(1899,12,31)+(0*7+IF(Z845&gt;60,Z845-1,Z845))))=8,MONTH((DATE(1899,12,31)+(0*7+IF(Z845&gt;60,Z845-1,Z845))))=9),"3ème",IF(OR(MONTH((DATE(1899,12,31)+(0*7+IF(Z845&gt;60,Z845-1,Z845))))=10,MONTH((DATE(1899,12,31)+(0*7+IF(Z845&gt;60,Z845-1,Z845))))=11,MONTH((DATE(1899,12,31)+(0*7+IF(Z845&gt;60,Z845-1,Z845))))=12),"4ème")))))</f>
      </c>
      <c r="AF845" s="131">
        <f>IF(Z845="","",YEAR((DATE(1899,12,31)+(0*7+IF(Z845&gt;60,Z845-1,Z845)))))</f>
      </c>
      <c r="AG845" s="123">
        <f>IF(U845="","",U845)</f>
      </c>
      <c r="AH845" s="124">
        <f>IF(S845="","",S845)</f>
      </c>
      <c r="AI845" s="99">
        <f>IF(P845="","",P845&amp;" ("&amp;O845&amp;"_"&amp;ROW()&amp;")")</f>
      </c>
      <c r="AQ845" s="124">
        <f>IF(T845="","",T845&amp;"1")</f>
      </c>
      <c r="AR845" s="124">
        <f>IF(S845="","",S845&amp;"2")</f>
      </c>
      <c r="AS845" s="30">
        <f>O845</f>
      </c>
    </row>
    <row r="846" s="41" customFormat="1" ht="64.9" customHeight="1">
      <c r="A846" s="188"/>
      <c r="B846" s="116"/>
      <c r="C846" s="116"/>
      <c r="D846" s="181"/>
      <c r="E846" s="181"/>
      <c r="F846" t="s" s="107">
        <v>67</v>
      </c>
      <c r="G846" s="116"/>
      <c r="H846" s="105">
        <f>IF(B846="","",SUMIF(O1:O1961,A846,AA1:AA1961))</f>
      </c>
      <c r="I846" s="105">
        <f>IF(B846="","",(SUMIF(O1:O1961,A846,AB1:AB1961)+(SUMIF(O1:O1961,A846,AC1:AC1961))))</f>
      </c>
      <c r="J846" s="116"/>
      <c r="K846" s="105">
        <f>IFERROR(J846/H846,"")</f>
      </c>
      <c r="L846" s="116"/>
      <c r="M846" s="116"/>
      <c r="N846" s="116"/>
      <c r="O846" s="119"/>
      <c r="P846" s="116"/>
      <c r="Q846" s="116"/>
      <c r="R846" s="116"/>
      <c r="S846" s="119"/>
      <c r="T846" s="119"/>
      <c r="U846" s="116"/>
      <c r="V846" s="116"/>
      <c r="W846" s="116"/>
      <c r="X846" s="116"/>
      <c r="Y846" s="116"/>
      <c r="Z846" s="116"/>
      <c r="AA846" s="116"/>
      <c r="AB846" s="116"/>
      <c r="AC846" s="119"/>
      <c r="AD846" s="207"/>
      <c r="AE846" s="130">
        <f>IF(Z846="","",IF(OR(MONTH((DATE(1899,12,31)+(0*7+IF(Z846&gt;60,Z846-1,Z846))))=1,MONTH((DATE(1899,12,31)+(0*7+IF(Z846&gt;60,Z846-1,Z846))))=2,MONTH((DATE(1899,12,31)+(0*7+IF(Z846&gt;60,Z846-1,Z846))))=3),"1er",IF(OR(MONTH((DATE(1899,12,31)+(0*7+IF(Z846&gt;60,Z846-1,Z846))))=4,MONTH((DATE(1899,12,31)+(0*7+IF(Z846&gt;60,Z846-1,Z846))))=5,MONTH((DATE(1899,12,31)+(0*7+IF(Z846&gt;60,Z846-1,Z846))))=6),"2ème",IF(OR(MONTH((DATE(1899,12,31)+(0*7+IF(Z846&gt;60,Z846-1,Z846))))=7,MONTH((DATE(1899,12,31)+(0*7+IF(Z846&gt;60,Z846-1,Z846))))=8,MONTH((DATE(1899,12,31)+(0*7+IF(Z846&gt;60,Z846-1,Z846))))=9),"3ème",IF(OR(MONTH((DATE(1899,12,31)+(0*7+IF(Z846&gt;60,Z846-1,Z846))))=10,MONTH((DATE(1899,12,31)+(0*7+IF(Z846&gt;60,Z846-1,Z846))))=11,MONTH((DATE(1899,12,31)+(0*7+IF(Z846&gt;60,Z846-1,Z846))))=12),"4ème")))))</f>
      </c>
      <c r="AF846" s="131">
        <f>IF(Z846="","",YEAR((DATE(1899,12,31)+(0*7+IF(Z846&gt;60,Z846-1,Z846)))))</f>
      </c>
      <c r="AG846" s="123">
        <f>IF(U846="","",U846)</f>
      </c>
      <c r="AH846" s="124">
        <f>IF(S846="","",S846)</f>
      </c>
      <c r="AI846" s="99">
        <f>IF(P846="","",P846&amp;" ("&amp;O846&amp;"_"&amp;ROW()&amp;")")</f>
      </c>
      <c r="AQ846" s="124">
        <f>IF(T846="","",T846&amp;"1")</f>
      </c>
      <c r="AR846" s="124">
        <f>IF(S846="","",S846&amp;"2")</f>
      </c>
      <c r="AS846" s="30">
        <f>O846</f>
      </c>
    </row>
    <row r="847" s="41" customFormat="1" ht="64.9" customHeight="1">
      <c r="A847" s="188"/>
      <c r="B847" s="116"/>
      <c r="C847" s="116"/>
      <c r="D847" s="181"/>
      <c r="E847" s="181"/>
      <c r="F847" t="s" s="107">
        <v>67</v>
      </c>
      <c r="G847" s="116"/>
      <c r="H847" s="105">
        <f>IF(B847="","",SUMIF(O1:O1961,A847,AA1:AA1961))</f>
      </c>
      <c r="I847" s="105">
        <f>IF(B847="","",(SUMIF(O1:O1961,A847,AB1:AB1961)+(SUMIF(O1:O1961,A847,AC1:AC1961))))</f>
      </c>
      <c r="J847" s="116"/>
      <c r="K847" s="105">
        <f>IFERROR(J847/H847,"")</f>
      </c>
      <c r="L847" s="116"/>
      <c r="M847" s="116"/>
      <c r="N847" s="116"/>
      <c r="O847" s="119"/>
      <c r="P847" s="116"/>
      <c r="Q847" s="116"/>
      <c r="R847" s="116"/>
      <c r="S847" s="119"/>
      <c r="T847" s="119"/>
      <c r="U847" s="116"/>
      <c r="V847" s="116"/>
      <c r="W847" s="116"/>
      <c r="X847" s="116"/>
      <c r="Y847" s="116"/>
      <c r="Z847" s="116"/>
      <c r="AA847" s="116"/>
      <c r="AB847" s="116"/>
      <c r="AC847" s="119"/>
      <c r="AD847" s="207"/>
      <c r="AE847" s="130">
        <f>IF(Z847="","",IF(OR(MONTH((DATE(1899,12,31)+(0*7+IF(Z847&gt;60,Z847-1,Z847))))=1,MONTH((DATE(1899,12,31)+(0*7+IF(Z847&gt;60,Z847-1,Z847))))=2,MONTH((DATE(1899,12,31)+(0*7+IF(Z847&gt;60,Z847-1,Z847))))=3),"1er",IF(OR(MONTH((DATE(1899,12,31)+(0*7+IF(Z847&gt;60,Z847-1,Z847))))=4,MONTH((DATE(1899,12,31)+(0*7+IF(Z847&gt;60,Z847-1,Z847))))=5,MONTH((DATE(1899,12,31)+(0*7+IF(Z847&gt;60,Z847-1,Z847))))=6),"2ème",IF(OR(MONTH((DATE(1899,12,31)+(0*7+IF(Z847&gt;60,Z847-1,Z847))))=7,MONTH((DATE(1899,12,31)+(0*7+IF(Z847&gt;60,Z847-1,Z847))))=8,MONTH((DATE(1899,12,31)+(0*7+IF(Z847&gt;60,Z847-1,Z847))))=9),"3ème",IF(OR(MONTH((DATE(1899,12,31)+(0*7+IF(Z847&gt;60,Z847-1,Z847))))=10,MONTH((DATE(1899,12,31)+(0*7+IF(Z847&gt;60,Z847-1,Z847))))=11,MONTH((DATE(1899,12,31)+(0*7+IF(Z847&gt;60,Z847-1,Z847))))=12),"4ème")))))</f>
      </c>
      <c r="AF847" s="131">
        <f>IF(Z847="","",YEAR((DATE(1899,12,31)+(0*7+IF(Z847&gt;60,Z847-1,Z847)))))</f>
      </c>
      <c r="AG847" s="123">
        <f>IF(U847="","",U847)</f>
      </c>
      <c r="AH847" s="124">
        <f>IF(S847="","",S847)</f>
      </c>
      <c r="AI847" s="99">
        <f>IF(P847="","",P847&amp;" ("&amp;O847&amp;"_"&amp;ROW()&amp;")")</f>
      </c>
      <c r="AQ847" s="124">
        <f>IF(T847="","",T847&amp;"1")</f>
      </c>
      <c r="AR847" s="124">
        <f>IF(S847="","",S847&amp;"2")</f>
      </c>
      <c r="AS847" s="30">
        <f>O847</f>
      </c>
    </row>
    <row r="848" s="41" customFormat="1" ht="64.9" customHeight="1">
      <c r="A848" s="188"/>
      <c r="B848" s="116"/>
      <c r="C848" s="116"/>
      <c r="D848" s="181"/>
      <c r="E848" s="181"/>
      <c r="F848" t="s" s="107">
        <v>67</v>
      </c>
      <c r="G848" s="116"/>
      <c r="H848" s="105">
        <f>IF(B848="","",SUMIF(O1:O1961,A848,AA1:AA1961))</f>
      </c>
      <c r="I848" s="105">
        <f>IF(B848="","",(SUMIF(O1:O1961,A848,AB1:AB1961)+(SUMIF(O1:O1961,A848,AC1:AC1961))))</f>
      </c>
      <c r="J848" s="116"/>
      <c r="K848" s="105">
        <f>IFERROR(J848/H848,"")</f>
      </c>
      <c r="L848" s="116"/>
      <c r="M848" s="116"/>
      <c r="N848" s="116"/>
      <c r="O848" s="119"/>
      <c r="P848" s="116"/>
      <c r="Q848" s="116"/>
      <c r="R848" s="116"/>
      <c r="S848" s="119"/>
      <c r="T848" s="119"/>
      <c r="U848" s="116"/>
      <c r="V848" s="116"/>
      <c r="W848" s="116"/>
      <c r="X848" s="116"/>
      <c r="Y848" s="116"/>
      <c r="Z848" s="116"/>
      <c r="AA848" s="116"/>
      <c r="AB848" s="116"/>
      <c r="AC848" s="119"/>
      <c r="AD848" s="207"/>
      <c r="AE848" s="130">
        <f>IF(Z848="","",IF(OR(MONTH((DATE(1899,12,31)+(0*7+IF(Z848&gt;60,Z848-1,Z848))))=1,MONTH((DATE(1899,12,31)+(0*7+IF(Z848&gt;60,Z848-1,Z848))))=2,MONTH((DATE(1899,12,31)+(0*7+IF(Z848&gt;60,Z848-1,Z848))))=3),"1er",IF(OR(MONTH((DATE(1899,12,31)+(0*7+IF(Z848&gt;60,Z848-1,Z848))))=4,MONTH((DATE(1899,12,31)+(0*7+IF(Z848&gt;60,Z848-1,Z848))))=5,MONTH((DATE(1899,12,31)+(0*7+IF(Z848&gt;60,Z848-1,Z848))))=6),"2ème",IF(OR(MONTH((DATE(1899,12,31)+(0*7+IF(Z848&gt;60,Z848-1,Z848))))=7,MONTH((DATE(1899,12,31)+(0*7+IF(Z848&gt;60,Z848-1,Z848))))=8,MONTH((DATE(1899,12,31)+(0*7+IF(Z848&gt;60,Z848-1,Z848))))=9),"3ème",IF(OR(MONTH((DATE(1899,12,31)+(0*7+IF(Z848&gt;60,Z848-1,Z848))))=10,MONTH((DATE(1899,12,31)+(0*7+IF(Z848&gt;60,Z848-1,Z848))))=11,MONTH((DATE(1899,12,31)+(0*7+IF(Z848&gt;60,Z848-1,Z848))))=12),"4ème")))))</f>
      </c>
      <c r="AF848" s="131">
        <f>IF(Z848="","",YEAR((DATE(1899,12,31)+(0*7+IF(Z848&gt;60,Z848-1,Z848)))))</f>
      </c>
      <c r="AG848" s="123">
        <f>IF(U848="","",U848)</f>
      </c>
      <c r="AH848" s="124">
        <f>IF(S848="","",S848)</f>
      </c>
      <c r="AI848" s="99">
        <f>IF(P848="","",P848&amp;" ("&amp;O848&amp;"_"&amp;ROW()&amp;")")</f>
      </c>
      <c r="AQ848" s="124">
        <f>IF(T848="","",T848&amp;"1")</f>
      </c>
      <c r="AR848" s="124">
        <f>IF(S848="","",S848&amp;"2")</f>
      </c>
      <c r="AS848" s="30">
        <f>O848</f>
      </c>
    </row>
    <row r="849" s="41" customFormat="1" ht="64.9" customHeight="1">
      <c r="A849" s="188"/>
      <c r="B849" s="116"/>
      <c r="C849" s="116"/>
      <c r="D849" s="181"/>
      <c r="E849" s="181"/>
      <c r="F849" t="s" s="107">
        <v>67</v>
      </c>
      <c r="G849" s="116"/>
      <c r="H849" s="105">
        <f>IF(B849="","",SUMIF(O1:O1961,A849,AA1:AA1961))</f>
      </c>
      <c r="I849" s="105">
        <f>IF(B849="","",(SUMIF(O1:O1961,A849,AB1:AB1961)+(SUMIF(O1:O1961,A849,AC1:AC1961))))</f>
      </c>
      <c r="J849" s="116"/>
      <c r="K849" s="105">
        <f>IFERROR(J849/H849,"")</f>
      </c>
      <c r="L849" s="116"/>
      <c r="M849" s="116"/>
      <c r="N849" s="116"/>
      <c r="O849" s="119"/>
      <c r="P849" s="116"/>
      <c r="Q849" s="116"/>
      <c r="R849" s="116"/>
      <c r="S849" s="119"/>
      <c r="T849" s="119"/>
      <c r="U849" s="116"/>
      <c r="V849" s="116"/>
      <c r="W849" s="116"/>
      <c r="X849" s="116"/>
      <c r="Y849" s="116"/>
      <c r="Z849" s="116"/>
      <c r="AA849" s="116"/>
      <c r="AB849" s="116"/>
      <c r="AC849" s="119"/>
      <c r="AD849" s="207"/>
      <c r="AE849" s="130">
        <f>IF(Z849="","",IF(OR(MONTH((DATE(1899,12,31)+(0*7+IF(Z849&gt;60,Z849-1,Z849))))=1,MONTH((DATE(1899,12,31)+(0*7+IF(Z849&gt;60,Z849-1,Z849))))=2,MONTH((DATE(1899,12,31)+(0*7+IF(Z849&gt;60,Z849-1,Z849))))=3),"1er",IF(OR(MONTH((DATE(1899,12,31)+(0*7+IF(Z849&gt;60,Z849-1,Z849))))=4,MONTH((DATE(1899,12,31)+(0*7+IF(Z849&gt;60,Z849-1,Z849))))=5,MONTH((DATE(1899,12,31)+(0*7+IF(Z849&gt;60,Z849-1,Z849))))=6),"2ème",IF(OR(MONTH((DATE(1899,12,31)+(0*7+IF(Z849&gt;60,Z849-1,Z849))))=7,MONTH((DATE(1899,12,31)+(0*7+IF(Z849&gt;60,Z849-1,Z849))))=8,MONTH((DATE(1899,12,31)+(0*7+IF(Z849&gt;60,Z849-1,Z849))))=9),"3ème",IF(OR(MONTH((DATE(1899,12,31)+(0*7+IF(Z849&gt;60,Z849-1,Z849))))=10,MONTH((DATE(1899,12,31)+(0*7+IF(Z849&gt;60,Z849-1,Z849))))=11,MONTH((DATE(1899,12,31)+(0*7+IF(Z849&gt;60,Z849-1,Z849))))=12),"4ème")))))</f>
      </c>
      <c r="AF849" s="131">
        <f>IF(Z849="","",YEAR((DATE(1899,12,31)+(0*7+IF(Z849&gt;60,Z849-1,Z849)))))</f>
      </c>
      <c r="AG849" s="123">
        <f>IF(U849="","",U849)</f>
      </c>
      <c r="AH849" s="124">
        <f>IF(S849="","",S849)</f>
      </c>
      <c r="AI849" s="99">
        <f>IF(P849="","",P849&amp;" ("&amp;O849&amp;"_"&amp;ROW()&amp;")")</f>
      </c>
      <c r="AQ849" s="124">
        <f>IF(T849="","",T849&amp;"1")</f>
      </c>
      <c r="AR849" s="124">
        <f>IF(S849="","",S849&amp;"2")</f>
      </c>
      <c r="AS849" s="30">
        <f>O849</f>
      </c>
    </row>
    <row r="850" s="41" customFormat="1" ht="64.9" customHeight="1">
      <c r="A850" s="188"/>
      <c r="B850" s="116"/>
      <c r="C850" s="116"/>
      <c r="D850" s="181"/>
      <c r="E850" s="181"/>
      <c r="F850" t="s" s="107">
        <v>67</v>
      </c>
      <c r="G850" s="116"/>
      <c r="H850" s="105">
        <f>IF(B850="","",SUMIF(O1:O1961,A850,AA1:AA1961))</f>
      </c>
      <c r="I850" s="105">
        <f>IF(B850="","",(SUMIF(O1:O1961,A850,AB1:AB1961)+(SUMIF(O1:O1961,A850,AC1:AC1961))))</f>
      </c>
      <c r="J850" s="116"/>
      <c r="K850" s="105">
        <f>IFERROR(J850/H850,"")</f>
      </c>
      <c r="L850" s="116"/>
      <c r="M850" s="116"/>
      <c r="N850" s="116"/>
      <c r="O850" s="119"/>
      <c r="P850" s="116"/>
      <c r="Q850" s="116"/>
      <c r="R850" s="116"/>
      <c r="S850" s="119"/>
      <c r="T850" s="119"/>
      <c r="U850" s="116"/>
      <c r="V850" s="116"/>
      <c r="W850" s="116"/>
      <c r="X850" s="116"/>
      <c r="Y850" s="116"/>
      <c r="Z850" s="116"/>
      <c r="AA850" s="116"/>
      <c r="AB850" s="116"/>
      <c r="AC850" s="119"/>
      <c r="AD850" s="207"/>
      <c r="AE850" s="130">
        <f>IF(Z850="","",IF(OR(MONTH((DATE(1899,12,31)+(0*7+IF(Z850&gt;60,Z850-1,Z850))))=1,MONTH((DATE(1899,12,31)+(0*7+IF(Z850&gt;60,Z850-1,Z850))))=2,MONTH((DATE(1899,12,31)+(0*7+IF(Z850&gt;60,Z850-1,Z850))))=3),"1er",IF(OR(MONTH((DATE(1899,12,31)+(0*7+IF(Z850&gt;60,Z850-1,Z850))))=4,MONTH((DATE(1899,12,31)+(0*7+IF(Z850&gt;60,Z850-1,Z850))))=5,MONTH((DATE(1899,12,31)+(0*7+IF(Z850&gt;60,Z850-1,Z850))))=6),"2ème",IF(OR(MONTH((DATE(1899,12,31)+(0*7+IF(Z850&gt;60,Z850-1,Z850))))=7,MONTH((DATE(1899,12,31)+(0*7+IF(Z850&gt;60,Z850-1,Z850))))=8,MONTH((DATE(1899,12,31)+(0*7+IF(Z850&gt;60,Z850-1,Z850))))=9),"3ème",IF(OR(MONTH((DATE(1899,12,31)+(0*7+IF(Z850&gt;60,Z850-1,Z850))))=10,MONTH((DATE(1899,12,31)+(0*7+IF(Z850&gt;60,Z850-1,Z850))))=11,MONTH((DATE(1899,12,31)+(0*7+IF(Z850&gt;60,Z850-1,Z850))))=12),"4ème")))))</f>
      </c>
      <c r="AF850" s="131">
        <f>IF(Z850="","",YEAR((DATE(1899,12,31)+(0*7+IF(Z850&gt;60,Z850-1,Z850)))))</f>
      </c>
      <c r="AG850" s="123">
        <f>IF(U850="","",U850)</f>
      </c>
      <c r="AH850" s="124">
        <f>IF(S850="","",S850)</f>
      </c>
      <c r="AI850" s="99">
        <f>IF(P850="","",P850&amp;" ("&amp;O850&amp;"_"&amp;ROW()&amp;")")</f>
      </c>
      <c r="AQ850" s="124">
        <f>IF(T850="","",T850&amp;"1")</f>
      </c>
      <c r="AR850" s="124">
        <f>IF(S850="","",S850&amp;"2")</f>
      </c>
      <c r="AS850" s="30">
        <f>O850</f>
      </c>
    </row>
    <row r="851" s="41" customFormat="1" ht="64.9" customHeight="1">
      <c r="A851" s="188"/>
      <c r="B851" s="116"/>
      <c r="C851" s="116"/>
      <c r="D851" s="181"/>
      <c r="E851" s="181"/>
      <c r="F851" t="s" s="107">
        <v>67</v>
      </c>
      <c r="G851" s="116"/>
      <c r="H851" s="105">
        <f>IF(B851="","",SUMIF(O1:O1961,A851,AA1:AA1961))</f>
      </c>
      <c r="I851" s="105">
        <f>IF(B851="","",(SUMIF(O1:O1961,A851,AB1:AB1961)+(SUMIF(O1:O1961,A851,AC1:AC1961))))</f>
      </c>
      <c r="J851" s="116"/>
      <c r="K851" s="105">
        <f>IFERROR(J851/H851,"")</f>
      </c>
      <c r="L851" s="116"/>
      <c r="M851" s="116"/>
      <c r="N851" s="116"/>
      <c r="O851" s="119"/>
      <c r="P851" s="116"/>
      <c r="Q851" s="116"/>
      <c r="R851" s="116"/>
      <c r="S851" s="119"/>
      <c r="T851" s="119"/>
      <c r="U851" s="116"/>
      <c r="V851" s="116"/>
      <c r="W851" s="116"/>
      <c r="X851" s="116"/>
      <c r="Y851" s="116"/>
      <c r="Z851" s="116"/>
      <c r="AA851" s="116"/>
      <c r="AB851" s="116"/>
      <c r="AC851" s="119"/>
      <c r="AD851" s="207"/>
      <c r="AE851" s="130">
        <f>IF(Z851="","",IF(OR(MONTH((DATE(1899,12,31)+(0*7+IF(Z851&gt;60,Z851-1,Z851))))=1,MONTH((DATE(1899,12,31)+(0*7+IF(Z851&gt;60,Z851-1,Z851))))=2,MONTH((DATE(1899,12,31)+(0*7+IF(Z851&gt;60,Z851-1,Z851))))=3),"1er",IF(OR(MONTH((DATE(1899,12,31)+(0*7+IF(Z851&gt;60,Z851-1,Z851))))=4,MONTH((DATE(1899,12,31)+(0*7+IF(Z851&gt;60,Z851-1,Z851))))=5,MONTH((DATE(1899,12,31)+(0*7+IF(Z851&gt;60,Z851-1,Z851))))=6),"2ème",IF(OR(MONTH((DATE(1899,12,31)+(0*7+IF(Z851&gt;60,Z851-1,Z851))))=7,MONTH((DATE(1899,12,31)+(0*7+IF(Z851&gt;60,Z851-1,Z851))))=8,MONTH((DATE(1899,12,31)+(0*7+IF(Z851&gt;60,Z851-1,Z851))))=9),"3ème",IF(OR(MONTH((DATE(1899,12,31)+(0*7+IF(Z851&gt;60,Z851-1,Z851))))=10,MONTH((DATE(1899,12,31)+(0*7+IF(Z851&gt;60,Z851-1,Z851))))=11,MONTH((DATE(1899,12,31)+(0*7+IF(Z851&gt;60,Z851-1,Z851))))=12),"4ème")))))</f>
      </c>
      <c r="AF851" s="131">
        <f>IF(Z851="","",YEAR((DATE(1899,12,31)+(0*7+IF(Z851&gt;60,Z851-1,Z851)))))</f>
      </c>
      <c r="AG851" s="123">
        <f>IF(U851="","",U851)</f>
      </c>
      <c r="AH851" s="124">
        <f>IF(S851="","",S851)</f>
      </c>
      <c r="AI851" s="99">
        <f>IF(P851="","",P851&amp;" ("&amp;O851&amp;"_"&amp;ROW()&amp;")")</f>
      </c>
      <c r="AQ851" s="124">
        <f>IF(T851="","",T851&amp;"1")</f>
      </c>
      <c r="AR851" s="124">
        <f>IF(S851="","",S851&amp;"2")</f>
      </c>
      <c r="AS851" s="30">
        <f>O851</f>
      </c>
    </row>
    <row r="852" s="41" customFormat="1" ht="64.9" customHeight="1">
      <c r="A852" s="188"/>
      <c r="B852" s="116"/>
      <c r="C852" s="116"/>
      <c r="D852" s="181"/>
      <c r="E852" s="181"/>
      <c r="F852" t="s" s="107">
        <v>67</v>
      </c>
      <c r="G852" s="116"/>
      <c r="H852" s="105">
        <f>IF(B852="","",SUMIF(O1:O1961,A852,AA1:AA1961))</f>
      </c>
      <c r="I852" s="105">
        <f>IF(B852="","",(SUMIF(O1:O1961,A852,AB1:AB1961)+(SUMIF(O1:O1961,A852,AC1:AC1961))))</f>
      </c>
      <c r="J852" s="116"/>
      <c r="K852" s="105">
        <f>IFERROR(J852/H852,"")</f>
      </c>
      <c r="L852" s="116"/>
      <c r="M852" s="116"/>
      <c r="N852" s="116"/>
      <c r="O852" s="119"/>
      <c r="P852" s="116"/>
      <c r="Q852" s="116"/>
      <c r="R852" s="116"/>
      <c r="S852" s="119"/>
      <c r="T852" s="119"/>
      <c r="U852" s="116"/>
      <c r="V852" s="116"/>
      <c r="W852" s="116"/>
      <c r="X852" s="116"/>
      <c r="Y852" s="116"/>
      <c r="Z852" s="116"/>
      <c r="AA852" s="116"/>
      <c r="AB852" s="116"/>
      <c r="AC852" s="119"/>
      <c r="AD852" s="207"/>
      <c r="AE852" s="130">
        <f>IF(Z852="","",IF(OR(MONTH((DATE(1899,12,31)+(0*7+IF(Z852&gt;60,Z852-1,Z852))))=1,MONTH((DATE(1899,12,31)+(0*7+IF(Z852&gt;60,Z852-1,Z852))))=2,MONTH((DATE(1899,12,31)+(0*7+IF(Z852&gt;60,Z852-1,Z852))))=3),"1er",IF(OR(MONTH((DATE(1899,12,31)+(0*7+IF(Z852&gt;60,Z852-1,Z852))))=4,MONTH((DATE(1899,12,31)+(0*7+IF(Z852&gt;60,Z852-1,Z852))))=5,MONTH((DATE(1899,12,31)+(0*7+IF(Z852&gt;60,Z852-1,Z852))))=6),"2ème",IF(OR(MONTH((DATE(1899,12,31)+(0*7+IF(Z852&gt;60,Z852-1,Z852))))=7,MONTH((DATE(1899,12,31)+(0*7+IF(Z852&gt;60,Z852-1,Z852))))=8,MONTH((DATE(1899,12,31)+(0*7+IF(Z852&gt;60,Z852-1,Z852))))=9),"3ème",IF(OR(MONTH((DATE(1899,12,31)+(0*7+IF(Z852&gt;60,Z852-1,Z852))))=10,MONTH((DATE(1899,12,31)+(0*7+IF(Z852&gt;60,Z852-1,Z852))))=11,MONTH((DATE(1899,12,31)+(0*7+IF(Z852&gt;60,Z852-1,Z852))))=12),"4ème")))))</f>
      </c>
      <c r="AF852" s="131">
        <f>IF(Z852="","",YEAR((DATE(1899,12,31)+(0*7+IF(Z852&gt;60,Z852-1,Z852)))))</f>
      </c>
      <c r="AG852" s="123">
        <f>IF(U852="","",U852)</f>
      </c>
      <c r="AH852" s="124">
        <f>IF(S852="","",S852)</f>
      </c>
      <c r="AI852" s="99">
        <f>IF(P852="","",P852&amp;" ("&amp;O852&amp;"_"&amp;ROW()&amp;")")</f>
      </c>
      <c r="AQ852" s="124">
        <f>IF(T852="","",T852&amp;"1")</f>
      </c>
      <c r="AR852" s="124">
        <f>IF(S852="","",S852&amp;"2")</f>
      </c>
      <c r="AS852" s="30">
        <f>O852</f>
      </c>
    </row>
    <row r="853" s="41" customFormat="1" ht="64.9" customHeight="1">
      <c r="A853" s="188"/>
      <c r="B853" s="116"/>
      <c r="C853" s="116"/>
      <c r="D853" s="181"/>
      <c r="E853" s="181"/>
      <c r="F853" t="s" s="107">
        <v>67</v>
      </c>
      <c r="G853" s="116"/>
      <c r="H853" s="105">
        <f>IF(B853="","",SUMIF(O1:O1961,A853,AA1:AA1961))</f>
      </c>
      <c r="I853" s="105">
        <f>IF(B853="","",(SUMIF(O1:O1961,A853,AB1:AB1961)+(SUMIF(O1:O1961,A853,AC1:AC1961))))</f>
      </c>
      <c r="J853" s="116"/>
      <c r="K853" s="105">
        <f>IFERROR(J853/H853,"")</f>
      </c>
      <c r="L853" s="116"/>
      <c r="M853" s="116"/>
      <c r="N853" s="116"/>
      <c r="O853" s="119"/>
      <c r="P853" s="116"/>
      <c r="Q853" s="116"/>
      <c r="R853" s="116"/>
      <c r="S853" s="119"/>
      <c r="T853" s="119"/>
      <c r="U853" s="116"/>
      <c r="V853" s="116"/>
      <c r="W853" s="116"/>
      <c r="X853" s="116"/>
      <c r="Y853" s="116"/>
      <c r="Z853" s="116"/>
      <c r="AA853" s="116"/>
      <c r="AB853" s="116"/>
      <c r="AC853" s="119"/>
      <c r="AD853" s="207"/>
      <c r="AE853" s="130">
        <f>IF(Z853="","",IF(OR(MONTH((DATE(1899,12,31)+(0*7+IF(Z853&gt;60,Z853-1,Z853))))=1,MONTH((DATE(1899,12,31)+(0*7+IF(Z853&gt;60,Z853-1,Z853))))=2,MONTH((DATE(1899,12,31)+(0*7+IF(Z853&gt;60,Z853-1,Z853))))=3),"1er",IF(OR(MONTH((DATE(1899,12,31)+(0*7+IF(Z853&gt;60,Z853-1,Z853))))=4,MONTH((DATE(1899,12,31)+(0*7+IF(Z853&gt;60,Z853-1,Z853))))=5,MONTH((DATE(1899,12,31)+(0*7+IF(Z853&gt;60,Z853-1,Z853))))=6),"2ème",IF(OR(MONTH((DATE(1899,12,31)+(0*7+IF(Z853&gt;60,Z853-1,Z853))))=7,MONTH((DATE(1899,12,31)+(0*7+IF(Z853&gt;60,Z853-1,Z853))))=8,MONTH((DATE(1899,12,31)+(0*7+IF(Z853&gt;60,Z853-1,Z853))))=9),"3ème",IF(OR(MONTH((DATE(1899,12,31)+(0*7+IF(Z853&gt;60,Z853-1,Z853))))=10,MONTH((DATE(1899,12,31)+(0*7+IF(Z853&gt;60,Z853-1,Z853))))=11,MONTH((DATE(1899,12,31)+(0*7+IF(Z853&gt;60,Z853-1,Z853))))=12),"4ème")))))</f>
      </c>
      <c r="AF853" s="131">
        <f>IF(Z853="","",YEAR((DATE(1899,12,31)+(0*7+IF(Z853&gt;60,Z853-1,Z853)))))</f>
      </c>
      <c r="AG853" s="123">
        <f>IF(U853="","",U853)</f>
      </c>
      <c r="AH853" s="124">
        <f>IF(S853="","",S853)</f>
      </c>
      <c r="AI853" s="99">
        <f>IF(P853="","",P853&amp;" ("&amp;O853&amp;"_"&amp;ROW()&amp;")")</f>
      </c>
      <c r="AQ853" s="124">
        <f>IF(T853="","",T853&amp;"1")</f>
      </c>
      <c r="AR853" s="124">
        <f>IF(S853="","",S853&amp;"2")</f>
      </c>
      <c r="AS853" s="30">
        <f>O853</f>
      </c>
    </row>
    <row r="854" s="41" customFormat="1" ht="64.9" customHeight="1">
      <c r="A854" s="188"/>
      <c r="B854" s="116"/>
      <c r="C854" s="116"/>
      <c r="D854" s="181"/>
      <c r="E854" s="181"/>
      <c r="F854" t="s" s="107">
        <v>67</v>
      </c>
      <c r="G854" s="116"/>
      <c r="H854" s="105">
        <f>IF(B854="","",SUMIF(O1:O1961,A854,AA1:AA1961))</f>
      </c>
      <c r="I854" s="105">
        <f>IF(B854="","",(SUMIF(O1:O1961,A854,AB1:AB1961)+(SUMIF(O1:O1961,A854,AC1:AC1961))))</f>
      </c>
      <c r="J854" s="116"/>
      <c r="K854" s="105">
        <f>IFERROR(J854/H854,"")</f>
      </c>
      <c r="L854" s="116"/>
      <c r="M854" s="116"/>
      <c r="N854" s="116"/>
      <c r="O854" s="119"/>
      <c r="P854" s="116"/>
      <c r="Q854" s="116"/>
      <c r="R854" s="116"/>
      <c r="S854" s="119"/>
      <c r="T854" s="119"/>
      <c r="U854" s="116"/>
      <c r="V854" s="116"/>
      <c r="W854" s="116"/>
      <c r="X854" s="116"/>
      <c r="Y854" s="116"/>
      <c r="Z854" s="116"/>
      <c r="AA854" s="116"/>
      <c r="AB854" s="116"/>
      <c r="AC854" s="119"/>
      <c r="AD854" s="207"/>
      <c r="AE854" s="130">
        <f>IF(Z854="","",IF(OR(MONTH((DATE(1899,12,31)+(0*7+IF(Z854&gt;60,Z854-1,Z854))))=1,MONTH((DATE(1899,12,31)+(0*7+IF(Z854&gt;60,Z854-1,Z854))))=2,MONTH((DATE(1899,12,31)+(0*7+IF(Z854&gt;60,Z854-1,Z854))))=3),"1er",IF(OR(MONTH((DATE(1899,12,31)+(0*7+IF(Z854&gt;60,Z854-1,Z854))))=4,MONTH((DATE(1899,12,31)+(0*7+IF(Z854&gt;60,Z854-1,Z854))))=5,MONTH((DATE(1899,12,31)+(0*7+IF(Z854&gt;60,Z854-1,Z854))))=6),"2ème",IF(OR(MONTH((DATE(1899,12,31)+(0*7+IF(Z854&gt;60,Z854-1,Z854))))=7,MONTH((DATE(1899,12,31)+(0*7+IF(Z854&gt;60,Z854-1,Z854))))=8,MONTH((DATE(1899,12,31)+(0*7+IF(Z854&gt;60,Z854-1,Z854))))=9),"3ème",IF(OR(MONTH((DATE(1899,12,31)+(0*7+IF(Z854&gt;60,Z854-1,Z854))))=10,MONTH((DATE(1899,12,31)+(0*7+IF(Z854&gt;60,Z854-1,Z854))))=11,MONTH((DATE(1899,12,31)+(0*7+IF(Z854&gt;60,Z854-1,Z854))))=12),"4ème")))))</f>
      </c>
      <c r="AF854" s="131">
        <f>IF(Z854="","",YEAR((DATE(1899,12,31)+(0*7+IF(Z854&gt;60,Z854-1,Z854)))))</f>
      </c>
      <c r="AG854" s="123">
        <f>IF(U854="","",U854)</f>
      </c>
      <c r="AH854" s="124">
        <f>IF(S854="","",S854)</f>
      </c>
      <c r="AI854" s="99">
        <f>IF(P854="","",P854&amp;" ("&amp;O854&amp;"_"&amp;ROW()&amp;")")</f>
      </c>
      <c r="AQ854" s="124">
        <f>IF(T854="","",T854&amp;"1")</f>
      </c>
      <c r="AR854" s="124">
        <f>IF(S854="","",S854&amp;"2")</f>
      </c>
      <c r="AS854" s="30">
        <f>O854</f>
      </c>
    </row>
    <row r="855" s="41" customFormat="1" ht="64.9" customHeight="1">
      <c r="A855" s="188"/>
      <c r="B855" s="116"/>
      <c r="C855" s="116"/>
      <c r="D855" s="181"/>
      <c r="E855" s="181"/>
      <c r="F855" t="s" s="107">
        <v>67</v>
      </c>
      <c r="G855" s="116"/>
      <c r="H855" s="105">
        <f>IF(B855="","",SUMIF(O1:O1961,A855,AA1:AA1961))</f>
      </c>
      <c r="I855" s="105">
        <f>IF(B855="","",(SUMIF(O1:O1961,A855,AB1:AB1961)+(SUMIF(O1:O1961,A855,AC1:AC1961))))</f>
      </c>
      <c r="J855" s="116"/>
      <c r="K855" s="105">
        <f>IFERROR(J855/H855,"")</f>
      </c>
      <c r="L855" s="116"/>
      <c r="M855" s="116"/>
      <c r="N855" s="116"/>
      <c r="O855" s="119"/>
      <c r="P855" s="116"/>
      <c r="Q855" s="116"/>
      <c r="R855" s="116"/>
      <c r="S855" s="119"/>
      <c r="T855" s="119"/>
      <c r="U855" s="116"/>
      <c r="V855" s="116"/>
      <c r="W855" s="116"/>
      <c r="X855" s="116"/>
      <c r="Y855" s="116"/>
      <c r="Z855" s="116"/>
      <c r="AA855" s="116"/>
      <c r="AB855" s="116"/>
      <c r="AC855" s="119"/>
      <c r="AD855" s="207"/>
      <c r="AE855" s="130">
        <f>IF(Z855="","",IF(OR(MONTH((DATE(1899,12,31)+(0*7+IF(Z855&gt;60,Z855-1,Z855))))=1,MONTH((DATE(1899,12,31)+(0*7+IF(Z855&gt;60,Z855-1,Z855))))=2,MONTH((DATE(1899,12,31)+(0*7+IF(Z855&gt;60,Z855-1,Z855))))=3),"1er",IF(OR(MONTH((DATE(1899,12,31)+(0*7+IF(Z855&gt;60,Z855-1,Z855))))=4,MONTH((DATE(1899,12,31)+(0*7+IF(Z855&gt;60,Z855-1,Z855))))=5,MONTH((DATE(1899,12,31)+(0*7+IF(Z855&gt;60,Z855-1,Z855))))=6),"2ème",IF(OR(MONTH((DATE(1899,12,31)+(0*7+IF(Z855&gt;60,Z855-1,Z855))))=7,MONTH((DATE(1899,12,31)+(0*7+IF(Z855&gt;60,Z855-1,Z855))))=8,MONTH((DATE(1899,12,31)+(0*7+IF(Z855&gt;60,Z855-1,Z855))))=9),"3ème",IF(OR(MONTH((DATE(1899,12,31)+(0*7+IF(Z855&gt;60,Z855-1,Z855))))=10,MONTH((DATE(1899,12,31)+(0*7+IF(Z855&gt;60,Z855-1,Z855))))=11,MONTH((DATE(1899,12,31)+(0*7+IF(Z855&gt;60,Z855-1,Z855))))=12),"4ème")))))</f>
      </c>
      <c r="AF855" s="131">
        <f>IF(Z855="","",YEAR((DATE(1899,12,31)+(0*7+IF(Z855&gt;60,Z855-1,Z855)))))</f>
      </c>
      <c r="AG855" s="123">
        <f>IF(U855="","",U855)</f>
      </c>
      <c r="AH855" s="124">
        <f>IF(S855="","",S855)</f>
      </c>
      <c r="AI855" s="99">
        <f>IF(P855="","",P855&amp;" ("&amp;O855&amp;"_"&amp;ROW()&amp;")")</f>
      </c>
      <c r="AQ855" s="124">
        <f>IF(T855="","",T855&amp;"1")</f>
      </c>
      <c r="AR855" s="124">
        <f>IF(S855="","",S855&amp;"2")</f>
      </c>
      <c r="AS855" s="30">
        <f>O855</f>
      </c>
    </row>
    <row r="856" s="41" customFormat="1" ht="64.9" customHeight="1">
      <c r="A856" s="188"/>
      <c r="B856" s="116"/>
      <c r="C856" s="116"/>
      <c r="D856" s="181"/>
      <c r="E856" s="181"/>
      <c r="F856" t="s" s="107">
        <v>67</v>
      </c>
      <c r="G856" s="116"/>
      <c r="H856" s="105">
        <f>IF(B856="","",SUMIF(O1:O1961,A856,AA1:AA1961))</f>
      </c>
      <c r="I856" s="105">
        <f>IF(B856="","",(SUMIF(O1:O1961,A856,AB1:AB1961)+(SUMIF(O1:O1961,A856,AC1:AC1961))))</f>
      </c>
      <c r="J856" s="116"/>
      <c r="K856" s="105">
        <f>IFERROR(J856/H856,"")</f>
      </c>
      <c r="L856" s="116"/>
      <c r="M856" s="116"/>
      <c r="N856" s="116"/>
      <c r="O856" s="119"/>
      <c r="P856" s="116"/>
      <c r="Q856" s="116"/>
      <c r="R856" s="116"/>
      <c r="S856" s="119"/>
      <c r="T856" s="119"/>
      <c r="U856" s="116"/>
      <c r="V856" s="116"/>
      <c r="W856" s="116"/>
      <c r="X856" s="116"/>
      <c r="Y856" s="116"/>
      <c r="Z856" s="116"/>
      <c r="AA856" s="116"/>
      <c r="AB856" s="116"/>
      <c r="AC856" s="119"/>
      <c r="AD856" s="207"/>
      <c r="AE856" s="130">
        <f>IF(Z856="","",IF(OR(MONTH((DATE(1899,12,31)+(0*7+IF(Z856&gt;60,Z856-1,Z856))))=1,MONTH((DATE(1899,12,31)+(0*7+IF(Z856&gt;60,Z856-1,Z856))))=2,MONTH((DATE(1899,12,31)+(0*7+IF(Z856&gt;60,Z856-1,Z856))))=3),"1er",IF(OR(MONTH((DATE(1899,12,31)+(0*7+IF(Z856&gt;60,Z856-1,Z856))))=4,MONTH((DATE(1899,12,31)+(0*7+IF(Z856&gt;60,Z856-1,Z856))))=5,MONTH((DATE(1899,12,31)+(0*7+IF(Z856&gt;60,Z856-1,Z856))))=6),"2ème",IF(OR(MONTH((DATE(1899,12,31)+(0*7+IF(Z856&gt;60,Z856-1,Z856))))=7,MONTH((DATE(1899,12,31)+(0*7+IF(Z856&gt;60,Z856-1,Z856))))=8,MONTH((DATE(1899,12,31)+(0*7+IF(Z856&gt;60,Z856-1,Z856))))=9),"3ème",IF(OR(MONTH((DATE(1899,12,31)+(0*7+IF(Z856&gt;60,Z856-1,Z856))))=10,MONTH((DATE(1899,12,31)+(0*7+IF(Z856&gt;60,Z856-1,Z856))))=11,MONTH((DATE(1899,12,31)+(0*7+IF(Z856&gt;60,Z856-1,Z856))))=12),"4ème")))))</f>
      </c>
      <c r="AF856" s="131">
        <f>IF(Z856="","",YEAR((DATE(1899,12,31)+(0*7+IF(Z856&gt;60,Z856-1,Z856)))))</f>
      </c>
      <c r="AG856" s="123">
        <f>IF(U856="","",U856)</f>
      </c>
      <c r="AH856" s="124">
        <f>IF(S856="","",S856)</f>
      </c>
      <c r="AI856" s="99">
        <f>IF(P856="","",P856&amp;" ("&amp;O856&amp;"_"&amp;ROW()&amp;")")</f>
      </c>
      <c r="AQ856" s="124">
        <f>IF(T856="","",T856&amp;"1")</f>
      </c>
      <c r="AR856" s="124">
        <f>IF(S856="","",S856&amp;"2")</f>
      </c>
      <c r="AS856" s="30">
        <f>O856</f>
      </c>
    </row>
    <row r="857" s="41" customFormat="1" ht="64.9" customHeight="1">
      <c r="A857" s="188"/>
      <c r="B857" s="116"/>
      <c r="C857" s="116"/>
      <c r="D857" s="181"/>
      <c r="E857" s="181"/>
      <c r="F857" t="s" s="107">
        <v>67</v>
      </c>
      <c r="G857" s="116"/>
      <c r="H857" s="105">
        <f>IF(B857="","",SUMIF(O1:O1961,A857,AA1:AA1961))</f>
      </c>
      <c r="I857" s="105">
        <f>IF(B857="","",(SUMIF(O1:O1961,A857,AB1:AB1961)+(SUMIF(O1:O1961,A857,AC1:AC1961))))</f>
      </c>
      <c r="J857" s="116"/>
      <c r="K857" s="105">
        <f>IFERROR(J857/H857,"")</f>
      </c>
      <c r="L857" s="116"/>
      <c r="M857" s="116"/>
      <c r="N857" s="116"/>
      <c r="O857" s="119"/>
      <c r="P857" s="116"/>
      <c r="Q857" s="116"/>
      <c r="R857" s="116"/>
      <c r="S857" s="119"/>
      <c r="T857" s="119"/>
      <c r="U857" s="116"/>
      <c r="V857" s="116"/>
      <c r="W857" s="116"/>
      <c r="X857" s="116"/>
      <c r="Y857" s="116"/>
      <c r="Z857" s="116"/>
      <c r="AA857" s="116"/>
      <c r="AB857" s="116"/>
      <c r="AC857" s="119"/>
      <c r="AD857" s="207"/>
      <c r="AE857" s="130">
        <f>IF(Z857="","",IF(OR(MONTH((DATE(1899,12,31)+(0*7+IF(Z857&gt;60,Z857-1,Z857))))=1,MONTH((DATE(1899,12,31)+(0*7+IF(Z857&gt;60,Z857-1,Z857))))=2,MONTH((DATE(1899,12,31)+(0*7+IF(Z857&gt;60,Z857-1,Z857))))=3),"1er",IF(OR(MONTH((DATE(1899,12,31)+(0*7+IF(Z857&gt;60,Z857-1,Z857))))=4,MONTH((DATE(1899,12,31)+(0*7+IF(Z857&gt;60,Z857-1,Z857))))=5,MONTH((DATE(1899,12,31)+(0*7+IF(Z857&gt;60,Z857-1,Z857))))=6),"2ème",IF(OR(MONTH((DATE(1899,12,31)+(0*7+IF(Z857&gt;60,Z857-1,Z857))))=7,MONTH((DATE(1899,12,31)+(0*7+IF(Z857&gt;60,Z857-1,Z857))))=8,MONTH((DATE(1899,12,31)+(0*7+IF(Z857&gt;60,Z857-1,Z857))))=9),"3ème",IF(OR(MONTH((DATE(1899,12,31)+(0*7+IF(Z857&gt;60,Z857-1,Z857))))=10,MONTH((DATE(1899,12,31)+(0*7+IF(Z857&gt;60,Z857-1,Z857))))=11,MONTH((DATE(1899,12,31)+(0*7+IF(Z857&gt;60,Z857-1,Z857))))=12),"4ème")))))</f>
      </c>
      <c r="AF857" s="131">
        <f>IF(Z857="","",YEAR((DATE(1899,12,31)+(0*7+IF(Z857&gt;60,Z857-1,Z857)))))</f>
      </c>
      <c r="AG857" s="123">
        <f>IF(U857="","",U857)</f>
      </c>
      <c r="AH857" s="124">
        <f>IF(S857="","",S857)</f>
      </c>
      <c r="AI857" s="99">
        <f>IF(P857="","",P857&amp;" ("&amp;O857&amp;"_"&amp;ROW()&amp;")")</f>
      </c>
      <c r="AQ857" s="124">
        <f>IF(T857="","",T857&amp;"1")</f>
      </c>
      <c r="AR857" s="124">
        <f>IF(S857="","",S857&amp;"2")</f>
      </c>
      <c r="AS857" s="30">
        <f>O857</f>
      </c>
    </row>
    <row r="858" s="41" customFormat="1" ht="64.9" customHeight="1">
      <c r="A858" s="188"/>
      <c r="B858" s="116"/>
      <c r="C858" s="116"/>
      <c r="D858" s="181"/>
      <c r="E858" s="181"/>
      <c r="F858" t="s" s="107">
        <v>67</v>
      </c>
      <c r="G858" s="116"/>
      <c r="H858" s="105">
        <f>IF(B858="","",SUMIF(O1:O1961,A858,AA1:AA1961))</f>
      </c>
      <c r="I858" s="105">
        <f>IF(B858="","",(SUMIF(O1:O1961,A858,AB1:AB1961)+(SUMIF(O1:O1961,A858,AC1:AC1961))))</f>
      </c>
      <c r="J858" s="116"/>
      <c r="K858" s="105">
        <f>IFERROR(J858/H858,"")</f>
      </c>
      <c r="L858" s="116"/>
      <c r="M858" s="116"/>
      <c r="N858" s="116"/>
      <c r="O858" s="119"/>
      <c r="P858" s="116"/>
      <c r="Q858" s="116"/>
      <c r="R858" s="116"/>
      <c r="S858" s="119"/>
      <c r="T858" s="119"/>
      <c r="U858" s="116"/>
      <c r="V858" s="116"/>
      <c r="W858" s="116"/>
      <c r="X858" s="116"/>
      <c r="Y858" s="116"/>
      <c r="Z858" s="116"/>
      <c r="AA858" s="116"/>
      <c r="AB858" s="116"/>
      <c r="AC858" s="119"/>
      <c r="AD858" s="207"/>
      <c r="AE858" s="130">
        <f>IF(Z858="","",IF(OR(MONTH((DATE(1899,12,31)+(0*7+IF(Z858&gt;60,Z858-1,Z858))))=1,MONTH((DATE(1899,12,31)+(0*7+IF(Z858&gt;60,Z858-1,Z858))))=2,MONTH((DATE(1899,12,31)+(0*7+IF(Z858&gt;60,Z858-1,Z858))))=3),"1er",IF(OR(MONTH((DATE(1899,12,31)+(0*7+IF(Z858&gt;60,Z858-1,Z858))))=4,MONTH((DATE(1899,12,31)+(0*7+IF(Z858&gt;60,Z858-1,Z858))))=5,MONTH((DATE(1899,12,31)+(0*7+IF(Z858&gt;60,Z858-1,Z858))))=6),"2ème",IF(OR(MONTH((DATE(1899,12,31)+(0*7+IF(Z858&gt;60,Z858-1,Z858))))=7,MONTH((DATE(1899,12,31)+(0*7+IF(Z858&gt;60,Z858-1,Z858))))=8,MONTH((DATE(1899,12,31)+(0*7+IF(Z858&gt;60,Z858-1,Z858))))=9),"3ème",IF(OR(MONTH((DATE(1899,12,31)+(0*7+IF(Z858&gt;60,Z858-1,Z858))))=10,MONTH((DATE(1899,12,31)+(0*7+IF(Z858&gt;60,Z858-1,Z858))))=11,MONTH((DATE(1899,12,31)+(0*7+IF(Z858&gt;60,Z858-1,Z858))))=12),"4ème")))))</f>
      </c>
      <c r="AF858" s="131">
        <f>IF(Z858="","",YEAR((DATE(1899,12,31)+(0*7+IF(Z858&gt;60,Z858-1,Z858)))))</f>
      </c>
      <c r="AG858" s="123">
        <f>IF(U858="","",U858)</f>
      </c>
      <c r="AH858" s="124">
        <f>IF(S858="","",S858)</f>
      </c>
      <c r="AI858" s="99">
        <f>IF(P858="","",P858&amp;" ("&amp;O858&amp;"_"&amp;ROW()&amp;")")</f>
      </c>
      <c r="AQ858" s="124">
        <f>IF(T858="","",T858&amp;"1")</f>
      </c>
      <c r="AR858" s="124">
        <f>IF(S858="","",S858&amp;"2")</f>
      </c>
      <c r="AS858" s="30">
        <f>O858</f>
      </c>
    </row>
    <row r="859" s="41" customFormat="1" ht="64.9" customHeight="1">
      <c r="A859" s="188"/>
      <c r="B859" s="116"/>
      <c r="C859" s="116"/>
      <c r="D859" s="181"/>
      <c r="E859" s="181"/>
      <c r="F859" t="s" s="107">
        <v>67</v>
      </c>
      <c r="G859" s="116"/>
      <c r="H859" s="105">
        <f>IF(B859="","",SUMIF(O1:O1961,A859,AA1:AA1961))</f>
      </c>
      <c r="I859" s="105">
        <f>IF(B859="","",(SUMIF(O1:O1961,A859,AB1:AB1961)+(SUMIF(O1:O1961,A859,AC1:AC1961))))</f>
      </c>
      <c r="J859" s="116"/>
      <c r="K859" s="105">
        <f>IFERROR(J859/H859,"")</f>
      </c>
      <c r="L859" s="116"/>
      <c r="M859" s="116"/>
      <c r="N859" s="116"/>
      <c r="O859" s="119"/>
      <c r="P859" s="116"/>
      <c r="Q859" s="116"/>
      <c r="R859" s="116"/>
      <c r="S859" s="119"/>
      <c r="T859" s="119"/>
      <c r="U859" s="116"/>
      <c r="V859" s="116"/>
      <c r="W859" s="116"/>
      <c r="X859" s="116"/>
      <c r="Y859" s="116"/>
      <c r="Z859" s="116"/>
      <c r="AA859" s="116"/>
      <c r="AB859" s="116"/>
      <c r="AC859" s="119"/>
      <c r="AD859" s="207"/>
      <c r="AE859" s="130">
        <f>IF(Z859="","",IF(OR(MONTH((DATE(1899,12,31)+(0*7+IF(Z859&gt;60,Z859-1,Z859))))=1,MONTH((DATE(1899,12,31)+(0*7+IF(Z859&gt;60,Z859-1,Z859))))=2,MONTH((DATE(1899,12,31)+(0*7+IF(Z859&gt;60,Z859-1,Z859))))=3),"1er",IF(OR(MONTH((DATE(1899,12,31)+(0*7+IF(Z859&gt;60,Z859-1,Z859))))=4,MONTH((DATE(1899,12,31)+(0*7+IF(Z859&gt;60,Z859-1,Z859))))=5,MONTH((DATE(1899,12,31)+(0*7+IF(Z859&gt;60,Z859-1,Z859))))=6),"2ème",IF(OR(MONTH((DATE(1899,12,31)+(0*7+IF(Z859&gt;60,Z859-1,Z859))))=7,MONTH((DATE(1899,12,31)+(0*7+IF(Z859&gt;60,Z859-1,Z859))))=8,MONTH((DATE(1899,12,31)+(0*7+IF(Z859&gt;60,Z859-1,Z859))))=9),"3ème",IF(OR(MONTH((DATE(1899,12,31)+(0*7+IF(Z859&gt;60,Z859-1,Z859))))=10,MONTH((DATE(1899,12,31)+(0*7+IF(Z859&gt;60,Z859-1,Z859))))=11,MONTH((DATE(1899,12,31)+(0*7+IF(Z859&gt;60,Z859-1,Z859))))=12),"4ème")))))</f>
      </c>
      <c r="AF859" s="131">
        <f>IF(Z859="","",YEAR((DATE(1899,12,31)+(0*7+IF(Z859&gt;60,Z859-1,Z859)))))</f>
      </c>
      <c r="AG859" s="123">
        <f>IF(U859="","",U859)</f>
      </c>
      <c r="AH859" s="124">
        <f>IF(S859="","",S859)</f>
      </c>
      <c r="AI859" s="99">
        <f>IF(P859="","",P859&amp;" ("&amp;O859&amp;"_"&amp;ROW()&amp;")")</f>
      </c>
      <c r="AQ859" s="124">
        <f>IF(T859="","",T859&amp;"1")</f>
      </c>
      <c r="AR859" s="124">
        <f>IF(S859="","",S859&amp;"2")</f>
      </c>
      <c r="AS859" s="30">
        <f>O859</f>
      </c>
    </row>
    <row r="860" s="41" customFormat="1" ht="64.9" customHeight="1">
      <c r="A860" s="188"/>
      <c r="B860" s="116"/>
      <c r="C860" s="116"/>
      <c r="D860" s="181"/>
      <c r="E860" s="181"/>
      <c r="F860" t="s" s="107">
        <v>67</v>
      </c>
      <c r="G860" s="116"/>
      <c r="H860" s="105">
        <f>IF(B860="","",SUMIF(O1:O1961,A860,AA1:AA1961))</f>
      </c>
      <c r="I860" s="105">
        <f>IF(B860="","",(SUMIF(O1:O1961,A860,AB1:AB1961)+(SUMIF(O1:O1961,A860,AC1:AC1961))))</f>
      </c>
      <c r="J860" s="116"/>
      <c r="K860" s="105">
        <f>IFERROR(J860/H860,"")</f>
      </c>
      <c r="L860" s="116"/>
      <c r="M860" s="116"/>
      <c r="N860" s="116"/>
      <c r="O860" s="119"/>
      <c r="P860" s="116"/>
      <c r="Q860" s="116"/>
      <c r="R860" s="116"/>
      <c r="S860" s="119"/>
      <c r="T860" s="119"/>
      <c r="U860" s="116"/>
      <c r="V860" s="116"/>
      <c r="W860" s="116"/>
      <c r="X860" s="116"/>
      <c r="Y860" s="116"/>
      <c r="Z860" s="116"/>
      <c r="AA860" s="116"/>
      <c r="AB860" s="116"/>
      <c r="AC860" s="119"/>
      <c r="AD860" s="207"/>
      <c r="AE860" s="130">
        <f>IF(Z860="","",IF(OR(MONTH((DATE(1899,12,31)+(0*7+IF(Z860&gt;60,Z860-1,Z860))))=1,MONTH((DATE(1899,12,31)+(0*7+IF(Z860&gt;60,Z860-1,Z860))))=2,MONTH((DATE(1899,12,31)+(0*7+IF(Z860&gt;60,Z860-1,Z860))))=3),"1er",IF(OR(MONTH((DATE(1899,12,31)+(0*7+IF(Z860&gt;60,Z860-1,Z860))))=4,MONTH((DATE(1899,12,31)+(0*7+IF(Z860&gt;60,Z860-1,Z860))))=5,MONTH((DATE(1899,12,31)+(0*7+IF(Z860&gt;60,Z860-1,Z860))))=6),"2ème",IF(OR(MONTH((DATE(1899,12,31)+(0*7+IF(Z860&gt;60,Z860-1,Z860))))=7,MONTH((DATE(1899,12,31)+(0*7+IF(Z860&gt;60,Z860-1,Z860))))=8,MONTH((DATE(1899,12,31)+(0*7+IF(Z860&gt;60,Z860-1,Z860))))=9),"3ème",IF(OR(MONTH((DATE(1899,12,31)+(0*7+IF(Z860&gt;60,Z860-1,Z860))))=10,MONTH((DATE(1899,12,31)+(0*7+IF(Z860&gt;60,Z860-1,Z860))))=11,MONTH((DATE(1899,12,31)+(0*7+IF(Z860&gt;60,Z860-1,Z860))))=12),"4ème")))))</f>
      </c>
      <c r="AF860" s="131">
        <f>IF(Z860="","",YEAR((DATE(1899,12,31)+(0*7+IF(Z860&gt;60,Z860-1,Z860)))))</f>
      </c>
      <c r="AG860" s="123">
        <f>IF(U860="","",U860)</f>
      </c>
      <c r="AH860" s="124">
        <f>IF(S860="","",S860)</f>
      </c>
      <c r="AI860" s="99">
        <f>IF(P860="","",P860&amp;" ("&amp;O860&amp;"_"&amp;ROW()&amp;")")</f>
      </c>
      <c r="AQ860" s="124">
        <f>IF(T860="","",T860&amp;"1")</f>
      </c>
      <c r="AR860" s="124">
        <f>IF(S860="","",S860&amp;"2")</f>
      </c>
      <c r="AS860" s="30">
        <f>O860</f>
      </c>
    </row>
    <row r="861" s="41" customFormat="1" ht="64.9" customHeight="1">
      <c r="A861" s="188"/>
      <c r="B861" s="116"/>
      <c r="C861" s="116"/>
      <c r="D861" s="181"/>
      <c r="E861" s="181"/>
      <c r="F861" t="s" s="107">
        <v>67</v>
      </c>
      <c r="G861" s="116"/>
      <c r="H861" s="105">
        <f>IF(B861="","",SUMIF(O1:O1961,A861,AA1:AA1961))</f>
      </c>
      <c r="I861" s="105">
        <f>IF(B861="","",(SUMIF(O1:O1961,A861,AB1:AB1961)+(SUMIF(O1:O1961,A861,AC1:AC1961))))</f>
      </c>
      <c r="J861" s="116"/>
      <c r="K861" s="105">
        <f>IFERROR(J861/H861,"")</f>
      </c>
      <c r="L861" s="116"/>
      <c r="M861" s="116"/>
      <c r="N861" s="116"/>
      <c r="O861" s="119"/>
      <c r="P861" s="116"/>
      <c r="Q861" s="116"/>
      <c r="R861" s="116"/>
      <c r="S861" s="119"/>
      <c r="T861" s="119"/>
      <c r="U861" s="116"/>
      <c r="V861" s="116"/>
      <c r="W861" s="116"/>
      <c r="X861" s="116"/>
      <c r="Y861" s="116"/>
      <c r="Z861" s="116"/>
      <c r="AA861" s="116"/>
      <c r="AB861" s="116"/>
      <c r="AC861" s="119"/>
      <c r="AD861" s="207"/>
      <c r="AE861" s="130">
        <f>IF(Z861="","",IF(OR(MONTH((DATE(1899,12,31)+(0*7+IF(Z861&gt;60,Z861-1,Z861))))=1,MONTH((DATE(1899,12,31)+(0*7+IF(Z861&gt;60,Z861-1,Z861))))=2,MONTH((DATE(1899,12,31)+(0*7+IF(Z861&gt;60,Z861-1,Z861))))=3),"1er",IF(OR(MONTH((DATE(1899,12,31)+(0*7+IF(Z861&gt;60,Z861-1,Z861))))=4,MONTH((DATE(1899,12,31)+(0*7+IF(Z861&gt;60,Z861-1,Z861))))=5,MONTH((DATE(1899,12,31)+(0*7+IF(Z861&gt;60,Z861-1,Z861))))=6),"2ème",IF(OR(MONTH((DATE(1899,12,31)+(0*7+IF(Z861&gt;60,Z861-1,Z861))))=7,MONTH((DATE(1899,12,31)+(0*7+IF(Z861&gt;60,Z861-1,Z861))))=8,MONTH((DATE(1899,12,31)+(0*7+IF(Z861&gt;60,Z861-1,Z861))))=9),"3ème",IF(OR(MONTH((DATE(1899,12,31)+(0*7+IF(Z861&gt;60,Z861-1,Z861))))=10,MONTH((DATE(1899,12,31)+(0*7+IF(Z861&gt;60,Z861-1,Z861))))=11,MONTH((DATE(1899,12,31)+(0*7+IF(Z861&gt;60,Z861-1,Z861))))=12),"4ème")))))</f>
      </c>
      <c r="AF861" s="131">
        <f>IF(Z861="","",YEAR((DATE(1899,12,31)+(0*7+IF(Z861&gt;60,Z861-1,Z861)))))</f>
      </c>
      <c r="AG861" s="123">
        <f>IF(U861="","",U861)</f>
      </c>
      <c r="AH861" s="124">
        <f>IF(S861="","",S861)</f>
      </c>
      <c r="AI861" s="99">
        <f>IF(P861="","",P861&amp;" ("&amp;O861&amp;"_"&amp;ROW()&amp;")")</f>
      </c>
      <c r="AQ861" s="124">
        <f>IF(T861="","",T861&amp;"1")</f>
      </c>
      <c r="AR861" s="124">
        <f>IF(S861="","",S861&amp;"2")</f>
      </c>
      <c r="AS861" s="30">
        <f>O861</f>
      </c>
    </row>
    <row r="862" s="41" customFormat="1" ht="64.9" customHeight="1">
      <c r="A862" s="188"/>
      <c r="B862" s="116"/>
      <c r="C862" s="116"/>
      <c r="D862" s="181"/>
      <c r="E862" s="181"/>
      <c r="F862" t="s" s="107">
        <v>67</v>
      </c>
      <c r="G862" s="116"/>
      <c r="H862" s="105">
        <f>IF(B862="","",SUMIF(O1:O1961,A862,AA1:AA1961))</f>
      </c>
      <c r="I862" s="105">
        <f>IF(B862="","",(SUMIF(O1:O1961,A862,AB1:AB1961)+(SUMIF(O1:O1961,A862,AC1:AC1961))))</f>
      </c>
      <c r="J862" s="116"/>
      <c r="K862" s="105">
        <f>IFERROR(J862/H862,"")</f>
      </c>
      <c r="L862" s="116"/>
      <c r="M862" s="116"/>
      <c r="N862" s="116"/>
      <c r="O862" s="119"/>
      <c r="P862" s="116"/>
      <c r="Q862" s="116"/>
      <c r="R862" s="116"/>
      <c r="S862" s="119"/>
      <c r="T862" s="119"/>
      <c r="U862" s="116"/>
      <c r="V862" s="116"/>
      <c r="W862" s="116"/>
      <c r="X862" s="116"/>
      <c r="Y862" s="116"/>
      <c r="Z862" s="116"/>
      <c r="AA862" s="116"/>
      <c r="AB862" s="116"/>
      <c r="AC862" s="119"/>
      <c r="AD862" s="207"/>
      <c r="AE862" s="130">
        <f>IF(Z862="","",IF(OR(MONTH((DATE(1899,12,31)+(0*7+IF(Z862&gt;60,Z862-1,Z862))))=1,MONTH((DATE(1899,12,31)+(0*7+IF(Z862&gt;60,Z862-1,Z862))))=2,MONTH((DATE(1899,12,31)+(0*7+IF(Z862&gt;60,Z862-1,Z862))))=3),"1er",IF(OR(MONTH((DATE(1899,12,31)+(0*7+IF(Z862&gt;60,Z862-1,Z862))))=4,MONTH((DATE(1899,12,31)+(0*7+IF(Z862&gt;60,Z862-1,Z862))))=5,MONTH((DATE(1899,12,31)+(0*7+IF(Z862&gt;60,Z862-1,Z862))))=6),"2ème",IF(OR(MONTH((DATE(1899,12,31)+(0*7+IF(Z862&gt;60,Z862-1,Z862))))=7,MONTH((DATE(1899,12,31)+(0*7+IF(Z862&gt;60,Z862-1,Z862))))=8,MONTH((DATE(1899,12,31)+(0*7+IF(Z862&gt;60,Z862-1,Z862))))=9),"3ème",IF(OR(MONTH((DATE(1899,12,31)+(0*7+IF(Z862&gt;60,Z862-1,Z862))))=10,MONTH((DATE(1899,12,31)+(0*7+IF(Z862&gt;60,Z862-1,Z862))))=11,MONTH((DATE(1899,12,31)+(0*7+IF(Z862&gt;60,Z862-1,Z862))))=12),"4ème")))))</f>
      </c>
      <c r="AF862" s="131">
        <f>IF(Z862="","",YEAR((DATE(1899,12,31)+(0*7+IF(Z862&gt;60,Z862-1,Z862)))))</f>
      </c>
      <c r="AG862" s="123">
        <f>IF(U862="","",U862)</f>
      </c>
      <c r="AH862" s="124">
        <f>IF(S862="","",S862)</f>
      </c>
      <c r="AI862" s="99">
        <f>IF(P862="","",P862&amp;" ("&amp;O862&amp;"_"&amp;ROW()&amp;")")</f>
      </c>
      <c r="AQ862" s="124">
        <f>IF(T862="","",T862&amp;"1")</f>
      </c>
      <c r="AR862" s="124">
        <f>IF(S862="","",S862&amp;"2")</f>
      </c>
      <c r="AS862" s="30">
        <f>O862</f>
      </c>
    </row>
    <row r="863" s="41" customFormat="1" ht="64.9" customHeight="1">
      <c r="A863" s="188"/>
      <c r="B863" s="116"/>
      <c r="C863" s="116"/>
      <c r="D863" s="181"/>
      <c r="E863" s="181"/>
      <c r="F863" t="s" s="107">
        <v>67</v>
      </c>
      <c r="G863" s="116"/>
      <c r="H863" s="105">
        <f>IF(B863="","",SUMIF(O1:O1961,A863,AA1:AA1961))</f>
      </c>
      <c r="I863" s="105">
        <f>IF(B863="","",(SUMIF(O1:O1961,A863,AB1:AB1961)+(SUMIF(O1:O1961,A863,AC1:AC1961))))</f>
      </c>
      <c r="J863" s="116"/>
      <c r="K863" s="105">
        <f>IFERROR(J863/H863,"")</f>
      </c>
      <c r="L863" s="116"/>
      <c r="M863" s="116"/>
      <c r="N863" s="116"/>
      <c r="O863" s="119"/>
      <c r="P863" s="116"/>
      <c r="Q863" s="116"/>
      <c r="R863" s="116"/>
      <c r="S863" s="119"/>
      <c r="T863" s="119"/>
      <c r="U863" s="116"/>
      <c r="V863" s="116"/>
      <c r="W863" s="116"/>
      <c r="X863" s="116"/>
      <c r="Y863" s="116"/>
      <c r="Z863" s="116"/>
      <c r="AA863" s="116"/>
      <c r="AB863" s="116"/>
      <c r="AC863" s="119"/>
      <c r="AD863" s="207"/>
      <c r="AE863" s="130">
        <f>IF(Z863="","",IF(OR(MONTH((DATE(1899,12,31)+(0*7+IF(Z863&gt;60,Z863-1,Z863))))=1,MONTH((DATE(1899,12,31)+(0*7+IF(Z863&gt;60,Z863-1,Z863))))=2,MONTH((DATE(1899,12,31)+(0*7+IF(Z863&gt;60,Z863-1,Z863))))=3),"1er",IF(OR(MONTH((DATE(1899,12,31)+(0*7+IF(Z863&gt;60,Z863-1,Z863))))=4,MONTH((DATE(1899,12,31)+(0*7+IF(Z863&gt;60,Z863-1,Z863))))=5,MONTH((DATE(1899,12,31)+(0*7+IF(Z863&gt;60,Z863-1,Z863))))=6),"2ème",IF(OR(MONTH((DATE(1899,12,31)+(0*7+IF(Z863&gt;60,Z863-1,Z863))))=7,MONTH((DATE(1899,12,31)+(0*7+IF(Z863&gt;60,Z863-1,Z863))))=8,MONTH((DATE(1899,12,31)+(0*7+IF(Z863&gt;60,Z863-1,Z863))))=9),"3ème",IF(OR(MONTH((DATE(1899,12,31)+(0*7+IF(Z863&gt;60,Z863-1,Z863))))=10,MONTH((DATE(1899,12,31)+(0*7+IF(Z863&gt;60,Z863-1,Z863))))=11,MONTH((DATE(1899,12,31)+(0*7+IF(Z863&gt;60,Z863-1,Z863))))=12),"4ème")))))</f>
      </c>
      <c r="AF863" s="131">
        <f>IF(Z863="","",YEAR((DATE(1899,12,31)+(0*7+IF(Z863&gt;60,Z863-1,Z863)))))</f>
      </c>
      <c r="AG863" s="123">
        <f>IF(U863="","",U863)</f>
      </c>
      <c r="AH863" s="124">
        <f>IF(S863="","",S863)</f>
      </c>
      <c r="AI863" s="99">
        <f>IF(P863="","",P863&amp;" ("&amp;O863&amp;"_"&amp;ROW()&amp;")")</f>
      </c>
      <c r="AQ863" s="124">
        <f>IF(T863="","",T863&amp;"1")</f>
      </c>
      <c r="AR863" s="124">
        <f>IF(S863="","",S863&amp;"2")</f>
      </c>
      <c r="AS863" s="30">
        <f>O863</f>
      </c>
    </row>
    <row r="864" s="41" customFormat="1" ht="64.9" customHeight="1">
      <c r="A864" s="188"/>
      <c r="B864" s="116"/>
      <c r="C864" s="116"/>
      <c r="D864" s="181"/>
      <c r="E864" s="181"/>
      <c r="F864" t="s" s="107">
        <v>67</v>
      </c>
      <c r="G864" s="116"/>
      <c r="H864" s="105">
        <f>IF(B864="","",SUMIF(O1:O1961,A864,AA1:AA1961))</f>
      </c>
      <c r="I864" s="105">
        <f>IF(B864="","",(SUMIF(O1:O1961,A864,AB1:AB1961)+(SUMIF(O1:O1961,A864,AC1:AC1961))))</f>
      </c>
      <c r="J864" s="116"/>
      <c r="K864" s="105">
        <f>IFERROR(J864/H864,"")</f>
      </c>
      <c r="L864" s="116"/>
      <c r="M864" s="116"/>
      <c r="N864" s="116"/>
      <c r="O864" s="119"/>
      <c r="P864" s="116"/>
      <c r="Q864" s="116"/>
      <c r="R864" s="116"/>
      <c r="S864" s="119"/>
      <c r="T864" s="119"/>
      <c r="U864" s="116"/>
      <c r="V864" s="116"/>
      <c r="W864" s="116"/>
      <c r="X864" s="116"/>
      <c r="Y864" s="116"/>
      <c r="Z864" s="116"/>
      <c r="AA864" s="116"/>
      <c r="AB864" s="116"/>
      <c r="AC864" s="119"/>
      <c r="AD864" s="207"/>
      <c r="AE864" s="130">
        <f>IF(Z864="","",IF(OR(MONTH((DATE(1899,12,31)+(0*7+IF(Z864&gt;60,Z864-1,Z864))))=1,MONTH((DATE(1899,12,31)+(0*7+IF(Z864&gt;60,Z864-1,Z864))))=2,MONTH((DATE(1899,12,31)+(0*7+IF(Z864&gt;60,Z864-1,Z864))))=3),"1er",IF(OR(MONTH((DATE(1899,12,31)+(0*7+IF(Z864&gt;60,Z864-1,Z864))))=4,MONTH((DATE(1899,12,31)+(0*7+IF(Z864&gt;60,Z864-1,Z864))))=5,MONTH((DATE(1899,12,31)+(0*7+IF(Z864&gt;60,Z864-1,Z864))))=6),"2ème",IF(OR(MONTH((DATE(1899,12,31)+(0*7+IF(Z864&gt;60,Z864-1,Z864))))=7,MONTH((DATE(1899,12,31)+(0*7+IF(Z864&gt;60,Z864-1,Z864))))=8,MONTH((DATE(1899,12,31)+(0*7+IF(Z864&gt;60,Z864-1,Z864))))=9),"3ème",IF(OR(MONTH((DATE(1899,12,31)+(0*7+IF(Z864&gt;60,Z864-1,Z864))))=10,MONTH((DATE(1899,12,31)+(0*7+IF(Z864&gt;60,Z864-1,Z864))))=11,MONTH((DATE(1899,12,31)+(0*7+IF(Z864&gt;60,Z864-1,Z864))))=12),"4ème")))))</f>
      </c>
      <c r="AF864" s="131">
        <f>IF(Z864="","",YEAR((DATE(1899,12,31)+(0*7+IF(Z864&gt;60,Z864-1,Z864)))))</f>
      </c>
      <c r="AG864" s="123">
        <f>IF(U864="","",U864)</f>
      </c>
      <c r="AH864" s="124">
        <f>IF(S864="","",S864)</f>
      </c>
      <c r="AI864" s="99">
        <f>IF(P864="","",P864&amp;" ("&amp;O864&amp;"_"&amp;ROW()&amp;")")</f>
      </c>
      <c r="AQ864" s="124">
        <f>IF(T864="","",T864&amp;"1")</f>
      </c>
      <c r="AR864" s="124">
        <f>IF(S864="","",S864&amp;"2")</f>
      </c>
      <c r="AS864" s="30">
        <f>O864</f>
      </c>
    </row>
    <row r="865" s="41" customFormat="1" ht="64.9" customHeight="1">
      <c r="A865" s="188"/>
      <c r="B865" s="116"/>
      <c r="C865" s="116"/>
      <c r="D865" s="181"/>
      <c r="E865" s="181"/>
      <c r="F865" t="s" s="107">
        <v>67</v>
      </c>
      <c r="G865" s="116"/>
      <c r="H865" s="105">
        <f>IF(B865="","",SUMIF(O1:O1961,A865,AA1:AA1961))</f>
      </c>
      <c r="I865" s="105">
        <f>IF(B865="","",(SUMIF(O1:O1961,A865,AB1:AB1961)+(SUMIF(O1:O1961,A865,AC1:AC1961))))</f>
      </c>
      <c r="J865" s="116"/>
      <c r="K865" s="105">
        <f>IFERROR(J865/H865,"")</f>
      </c>
      <c r="L865" s="116"/>
      <c r="M865" s="116"/>
      <c r="N865" s="116"/>
      <c r="O865" s="119"/>
      <c r="P865" s="116"/>
      <c r="Q865" s="116"/>
      <c r="R865" s="116"/>
      <c r="S865" s="119"/>
      <c r="T865" s="119"/>
      <c r="U865" s="116"/>
      <c r="V865" s="116"/>
      <c r="W865" s="116"/>
      <c r="X865" s="116"/>
      <c r="Y865" s="116"/>
      <c r="Z865" s="116"/>
      <c r="AA865" s="116"/>
      <c r="AB865" s="116"/>
      <c r="AC865" s="119"/>
      <c r="AD865" s="207"/>
      <c r="AE865" s="130">
        <f>IF(Z865="","",IF(OR(MONTH((DATE(1899,12,31)+(0*7+IF(Z865&gt;60,Z865-1,Z865))))=1,MONTH((DATE(1899,12,31)+(0*7+IF(Z865&gt;60,Z865-1,Z865))))=2,MONTH((DATE(1899,12,31)+(0*7+IF(Z865&gt;60,Z865-1,Z865))))=3),"1er",IF(OR(MONTH((DATE(1899,12,31)+(0*7+IF(Z865&gt;60,Z865-1,Z865))))=4,MONTH((DATE(1899,12,31)+(0*7+IF(Z865&gt;60,Z865-1,Z865))))=5,MONTH((DATE(1899,12,31)+(0*7+IF(Z865&gt;60,Z865-1,Z865))))=6),"2ème",IF(OR(MONTH((DATE(1899,12,31)+(0*7+IF(Z865&gt;60,Z865-1,Z865))))=7,MONTH((DATE(1899,12,31)+(0*7+IF(Z865&gt;60,Z865-1,Z865))))=8,MONTH((DATE(1899,12,31)+(0*7+IF(Z865&gt;60,Z865-1,Z865))))=9),"3ème",IF(OR(MONTH((DATE(1899,12,31)+(0*7+IF(Z865&gt;60,Z865-1,Z865))))=10,MONTH((DATE(1899,12,31)+(0*7+IF(Z865&gt;60,Z865-1,Z865))))=11,MONTH((DATE(1899,12,31)+(0*7+IF(Z865&gt;60,Z865-1,Z865))))=12),"4ème")))))</f>
      </c>
      <c r="AF865" s="131">
        <f>IF(Z865="","",YEAR((DATE(1899,12,31)+(0*7+IF(Z865&gt;60,Z865-1,Z865)))))</f>
      </c>
      <c r="AG865" s="123">
        <f>IF(U865="","",U865)</f>
      </c>
      <c r="AH865" s="124">
        <f>IF(S865="","",S865)</f>
      </c>
      <c r="AI865" s="99">
        <f>IF(P865="","",P865&amp;" ("&amp;O865&amp;"_"&amp;ROW()&amp;")")</f>
      </c>
      <c r="AQ865" s="124">
        <f>IF(T865="","",T865&amp;"1")</f>
      </c>
      <c r="AR865" s="124">
        <f>IF(S865="","",S865&amp;"2")</f>
      </c>
      <c r="AS865" s="30">
        <f>O865</f>
      </c>
    </row>
    <row r="866" s="41" customFormat="1" ht="64.9" customHeight="1">
      <c r="A866" s="188"/>
      <c r="B866" s="116"/>
      <c r="C866" s="116"/>
      <c r="D866" s="181"/>
      <c r="E866" s="181"/>
      <c r="F866" t="s" s="107">
        <v>67</v>
      </c>
      <c r="G866" s="116"/>
      <c r="H866" s="105">
        <f>IF(B866="","",SUMIF(O1:O1961,A866,AA1:AA1961))</f>
      </c>
      <c r="I866" s="105">
        <f>IF(B866="","",(SUMIF(O1:O1961,A866,AB1:AB1961)+(SUMIF(O1:O1961,A866,AC1:AC1961))))</f>
      </c>
      <c r="J866" s="116"/>
      <c r="K866" s="105">
        <f>IFERROR(J866/H866,"")</f>
      </c>
      <c r="L866" s="116"/>
      <c r="M866" s="116"/>
      <c r="N866" s="116"/>
      <c r="O866" s="119"/>
      <c r="P866" s="116"/>
      <c r="Q866" s="116"/>
      <c r="R866" s="116"/>
      <c r="S866" s="119"/>
      <c r="T866" s="119"/>
      <c r="U866" s="116"/>
      <c r="V866" s="116"/>
      <c r="W866" s="116"/>
      <c r="X866" s="116"/>
      <c r="Y866" s="116"/>
      <c r="Z866" s="116"/>
      <c r="AA866" s="116"/>
      <c r="AB866" s="116"/>
      <c r="AC866" s="119"/>
      <c r="AD866" s="207"/>
      <c r="AE866" s="130">
        <f>IF(Z866="","",IF(OR(MONTH((DATE(1899,12,31)+(0*7+IF(Z866&gt;60,Z866-1,Z866))))=1,MONTH((DATE(1899,12,31)+(0*7+IF(Z866&gt;60,Z866-1,Z866))))=2,MONTH((DATE(1899,12,31)+(0*7+IF(Z866&gt;60,Z866-1,Z866))))=3),"1er",IF(OR(MONTH((DATE(1899,12,31)+(0*7+IF(Z866&gt;60,Z866-1,Z866))))=4,MONTH((DATE(1899,12,31)+(0*7+IF(Z866&gt;60,Z866-1,Z866))))=5,MONTH((DATE(1899,12,31)+(0*7+IF(Z866&gt;60,Z866-1,Z866))))=6),"2ème",IF(OR(MONTH((DATE(1899,12,31)+(0*7+IF(Z866&gt;60,Z866-1,Z866))))=7,MONTH((DATE(1899,12,31)+(0*7+IF(Z866&gt;60,Z866-1,Z866))))=8,MONTH((DATE(1899,12,31)+(0*7+IF(Z866&gt;60,Z866-1,Z866))))=9),"3ème",IF(OR(MONTH((DATE(1899,12,31)+(0*7+IF(Z866&gt;60,Z866-1,Z866))))=10,MONTH((DATE(1899,12,31)+(0*7+IF(Z866&gt;60,Z866-1,Z866))))=11,MONTH((DATE(1899,12,31)+(0*7+IF(Z866&gt;60,Z866-1,Z866))))=12),"4ème")))))</f>
      </c>
      <c r="AF866" s="131">
        <f>IF(Z866="","",YEAR((DATE(1899,12,31)+(0*7+IF(Z866&gt;60,Z866-1,Z866)))))</f>
      </c>
      <c r="AG866" s="123">
        <f>IF(U866="","",U866)</f>
      </c>
      <c r="AH866" s="124">
        <f>IF(S866="","",S866)</f>
      </c>
      <c r="AI866" s="99">
        <f>IF(P866="","",P866&amp;" ("&amp;O866&amp;"_"&amp;ROW()&amp;")")</f>
      </c>
      <c r="AQ866" s="124">
        <f>IF(T866="","",T866&amp;"1")</f>
      </c>
      <c r="AR866" s="124">
        <f>IF(S866="","",S866&amp;"2")</f>
      </c>
      <c r="AS866" s="30">
        <f>O866</f>
      </c>
    </row>
    <row r="867" s="41" customFormat="1" ht="64.9" customHeight="1">
      <c r="A867" s="188"/>
      <c r="B867" s="116"/>
      <c r="C867" s="116"/>
      <c r="D867" s="181"/>
      <c r="E867" s="181"/>
      <c r="F867" t="s" s="107">
        <v>67</v>
      </c>
      <c r="G867" s="116"/>
      <c r="H867" s="105">
        <f>IF(B867="","",SUMIF(O1:O1961,A867,AA1:AA1961))</f>
      </c>
      <c r="I867" s="105">
        <f>IF(B867="","",(SUMIF(O1:O1961,A867,AB1:AB1961)+(SUMIF(O1:O1961,A867,AC1:AC1961))))</f>
      </c>
      <c r="J867" s="116"/>
      <c r="K867" s="105">
        <f>IFERROR(J867/H867,"")</f>
      </c>
      <c r="L867" s="116"/>
      <c r="M867" s="116"/>
      <c r="N867" s="116"/>
      <c r="O867" s="119"/>
      <c r="P867" s="116"/>
      <c r="Q867" s="116"/>
      <c r="R867" s="116"/>
      <c r="S867" s="119"/>
      <c r="T867" s="119"/>
      <c r="U867" s="116"/>
      <c r="V867" s="116"/>
      <c r="W867" s="116"/>
      <c r="X867" s="116"/>
      <c r="Y867" s="116"/>
      <c r="Z867" s="116"/>
      <c r="AA867" s="116"/>
      <c r="AB867" s="116"/>
      <c r="AC867" s="119"/>
      <c r="AD867" s="207"/>
      <c r="AE867" s="130">
        <f>IF(Z867="","",IF(OR(MONTH((DATE(1899,12,31)+(0*7+IF(Z867&gt;60,Z867-1,Z867))))=1,MONTH((DATE(1899,12,31)+(0*7+IF(Z867&gt;60,Z867-1,Z867))))=2,MONTH((DATE(1899,12,31)+(0*7+IF(Z867&gt;60,Z867-1,Z867))))=3),"1er",IF(OR(MONTH((DATE(1899,12,31)+(0*7+IF(Z867&gt;60,Z867-1,Z867))))=4,MONTH((DATE(1899,12,31)+(0*7+IF(Z867&gt;60,Z867-1,Z867))))=5,MONTH((DATE(1899,12,31)+(0*7+IF(Z867&gt;60,Z867-1,Z867))))=6),"2ème",IF(OR(MONTH((DATE(1899,12,31)+(0*7+IF(Z867&gt;60,Z867-1,Z867))))=7,MONTH((DATE(1899,12,31)+(0*7+IF(Z867&gt;60,Z867-1,Z867))))=8,MONTH((DATE(1899,12,31)+(0*7+IF(Z867&gt;60,Z867-1,Z867))))=9),"3ème",IF(OR(MONTH((DATE(1899,12,31)+(0*7+IF(Z867&gt;60,Z867-1,Z867))))=10,MONTH((DATE(1899,12,31)+(0*7+IF(Z867&gt;60,Z867-1,Z867))))=11,MONTH((DATE(1899,12,31)+(0*7+IF(Z867&gt;60,Z867-1,Z867))))=12),"4ème")))))</f>
      </c>
      <c r="AF867" s="131">
        <f>IF(Z867="","",YEAR((DATE(1899,12,31)+(0*7+IF(Z867&gt;60,Z867-1,Z867)))))</f>
      </c>
      <c r="AG867" s="123">
        <f>IF(U867="","",U867)</f>
      </c>
      <c r="AH867" s="124">
        <f>IF(S867="","",S867)</f>
      </c>
      <c r="AI867" s="99">
        <f>IF(P867="","",P867&amp;" ("&amp;O867&amp;"_"&amp;ROW()&amp;")")</f>
      </c>
      <c r="AQ867" s="124">
        <f>IF(T867="","",T867&amp;"1")</f>
      </c>
      <c r="AR867" s="124">
        <f>IF(S867="","",S867&amp;"2")</f>
      </c>
      <c r="AS867" s="30">
        <f>O867</f>
      </c>
    </row>
    <row r="868" s="41" customFormat="1" ht="64.9" customHeight="1">
      <c r="A868" s="188"/>
      <c r="B868" s="116"/>
      <c r="C868" s="116"/>
      <c r="D868" s="181"/>
      <c r="E868" s="181"/>
      <c r="F868" t="s" s="107">
        <v>67</v>
      </c>
      <c r="G868" s="116"/>
      <c r="H868" s="105">
        <f>IF(B868="","",SUMIF(O1:O1961,A868,AA1:AA1961))</f>
      </c>
      <c r="I868" s="105">
        <f>IF(B868="","",(SUMIF(O1:O1961,A868,AB1:AB1961)+(SUMIF(O1:O1961,A868,AC1:AC1961))))</f>
      </c>
      <c r="J868" s="116"/>
      <c r="K868" s="105">
        <f>IFERROR(J868/H868,"")</f>
      </c>
      <c r="L868" s="116"/>
      <c r="M868" s="116"/>
      <c r="N868" s="116"/>
      <c r="O868" s="119"/>
      <c r="P868" s="116"/>
      <c r="Q868" s="116"/>
      <c r="R868" s="116"/>
      <c r="S868" s="119"/>
      <c r="T868" s="119"/>
      <c r="U868" s="116"/>
      <c r="V868" s="116"/>
      <c r="W868" s="116"/>
      <c r="X868" s="116"/>
      <c r="Y868" s="116"/>
      <c r="Z868" s="116"/>
      <c r="AA868" s="116"/>
      <c r="AB868" s="116"/>
      <c r="AC868" s="119"/>
      <c r="AD868" s="207"/>
      <c r="AE868" s="130">
        <f>IF(Z868="","",IF(OR(MONTH((DATE(1899,12,31)+(0*7+IF(Z868&gt;60,Z868-1,Z868))))=1,MONTH((DATE(1899,12,31)+(0*7+IF(Z868&gt;60,Z868-1,Z868))))=2,MONTH((DATE(1899,12,31)+(0*7+IF(Z868&gt;60,Z868-1,Z868))))=3),"1er",IF(OR(MONTH((DATE(1899,12,31)+(0*7+IF(Z868&gt;60,Z868-1,Z868))))=4,MONTH((DATE(1899,12,31)+(0*7+IF(Z868&gt;60,Z868-1,Z868))))=5,MONTH((DATE(1899,12,31)+(0*7+IF(Z868&gt;60,Z868-1,Z868))))=6),"2ème",IF(OR(MONTH((DATE(1899,12,31)+(0*7+IF(Z868&gt;60,Z868-1,Z868))))=7,MONTH((DATE(1899,12,31)+(0*7+IF(Z868&gt;60,Z868-1,Z868))))=8,MONTH((DATE(1899,12,31)+(0*7+IF(Z868&gt;60,Z868-1,Z868))))=9),"3ème",IF(OR(MONTH((DATE(1899,12,31)+(0*7+IF(Z868&gt;60,Z868-1,Z868))))=10,MONTH((DATE(1899,12,31)+(0*7+IF(Z868&gt;60,Z868-1,Z868))))=11,MONTH((DATE(1899,12,31)+(0*7+IF(Z868&gt;60,Z868-1,Z868))))=12),"4ème")))))</f>
      </c>
      <c r="AF868" s="131">
        <f>IF(Z868="","",YEAR((DATE(1899,12,31)+(0*7+IF(Z868&gt;60,Z868-1,Z868)))))</f>
      </c>
      <c r="AG868" s="123">
        <f>IF(U868="","",U868)</f>
      </c>
      <c r="AH868" s="124">
        <f>IF(S868="","",S868)</f>
      </c>
      <c r="AI868" s="99">
        <f>IF(P868="","",P868&amp;" ("&amp;O868&amp;"_"&amp;ROW()&amp;")")</f>
      </c>
      <c r="AQ868" s="124">
        <f>IF(T868="","",T868&amp;"1")</f>
      </c>
      <c r="AR868" s="124">
        <f>IF(S868="","",S868&amp;"2")</f>
      </c>
      <c r="AS868" s="30">
        <f>O868</f>
      </c>
    </row>
    <row r="869" s="41" customFormat="1" ht="64.9" customHeight="1">
      <c r="A869" s="188"/>
      <c r="B869" s="116"/>
      <c r="C869" s="116"/>
      <c r="D869" s="181"/>
      <c r="E869" s="181"/>
      <c r="F869" t="s" s="107">
        <v>67</v>
      </c>
      <c r="G869" s="116"/>
      <c r="H869" s="105">
        <f>IF(B869="","",SUMIF(O1:O1961,A869,AA1:AA1961))</f>
      </c>
      <c r="I869" s="105">
        <f>IF(B869="","",(SUMIF(O1:O1961,A869,AB1:AB1961)+(SUMIF(O1:O1961,A869,AC1:AC1961))))</f>
      </c>
      <c r="J869" s="116"/>
      <c r="K869" s="105">
        <f>IFERROR(J869/H869,"")</f>
      </c>
      <c r="L869" s="116"/>
      <c r="M869" s="116"/>
      <c r="N869" s="116"/>
      <c r="O869" s="119"/>
      <c r="P869" s="116"/>
      <c r="Q869" s="116"/>
      <c r="R869" s="116"/>
      <c r="S869" s="119"/>
      <c r="T869" s="119"/>
      <c r="U869" s="116"/>
      <c r="V869" s="116"/>
      <c r="W869" s="116"/>
      <c r="X869" s="116"/>
      <c r="Y869" s="116"/>
      <c r="Z869" s="116"/>
      <c r="AA869" s="116"/>
      <c r="AB869" s="116"/>
      <c r="AC869" s="119"/>
      <c r="AD869" s="207"/>
      <c r="AE869" s="130">
        <f>IF(Z869="","",IF(OR(MONTH((DATE(1899,12,31)+(0*7+IF(Z869&gt;60,Z869-1,Z869))))=1,MONTH((DATE(1899,12,31)+(0*7+IF(Z869&gt;60,Z869-1,Z869))))=2,MONTH((DATE(1899,12,31)+(0*7+IF(Z869&gt;60,Z869-1,Z869))))=3),"1er",IF(OR(MONTH((DATE(1899,12,31)+(0*7+IF(Z869&gt;60,Z869-1,Z869))))=4,MONTH((DATE(1899,12,31)+(0*7+IF(Z869&gt;60,Z869-1,Z869))))=5,MONTH((DATE(1899,12,31)+(0*7+IF(Z869&gt;60,Z869-1,Z869))))=6),"2ème",IF(OR(MONTH((DATE(1899,12,31)+(0*7+IF(Z869&gt;60,Z869-1,Z869))))=7,MONTH((DATE(1899,12,31)+(0*7+IF(Z869&gt;60,Z869-1,Z869))))=8,MONTH((DATE(1899,12,31)+(0*7+IF(Z869&gt;60,Z869-1,Z869))))=9),"3ème",IF(OR(MONTH((DATE(1899,12,31)+(0*7+IF(Z869&gt;60,Z869-1,Z869))))=10,MONTH((DATE(1899,12,31)+(0*7+IF(Z869&gt;60,Z869-1,Z869))))=11,MONTH((DATE(1899,12,31)+(0*7+IF(Z869&gt;60,Z869-1,Z869))))=12),"4ème")))))</f>
      </c>
      <c r="AF869" s="131">
        <f>IF(Z869="","",YEAR((DATE(1899,12,31)+(0*7+IF(Z869&gt;60,Z869-1,Z869)))))</f>
      </c>
      <c r="AG869" s="123">
        <f>IF(U869="","",U869)</f>
      </c>
      <c r="AH869" s="124">
        <f>IF(S869="","",S869)</f>
      </c>
      <c r="AI869" s="99">
        <f>IF(P869="","",P869&amp;" ("&amp;O869&amp;"_"&amp;ROW()&amp;")")</f>
      </c>
      <c r="AQ869" s="124">
        <f>IF(T869="","",T869&amp;"1")</f>
      </c>
      <c r="AR869" s="124">
        <f>IF(S869="","",S869&amp;"2")</f>
      </c>
      <c r="AS869" s="30">
        <f>O869</f>
      </c>
    </row>
    <row r="870" s="41" customFormat="1" ht="64.9" customHeight="1">
      <c r="A870" s="188"/>
      <c r="B870" s="116"/>
      <c r="C870" s="116"/>
      <c r="D870" s="181"/>
      <c r="E870" s="181"/>
      <c r="F870" t="s" s="107">
        <v>67</v>
      </c>
      <c r="G870" s="116"/>
      <c r="H870" s="105">
        <f>IF(B870="","",SUMIF(O1:O1961,A870,AA1:AA1961))</f>
      </c>
      <c r="I870" s="105">
        <f>IF(B870="","",(SUMIF(O1:O1961,A870,AB1:AB1961)+(SUMIF(O1:O1961,A870,AC1:AC1961))))</f>
      </c>
      <c r="J870" s="116"/>
      <c r="K870" s="105">
        <f>IFERROR(J870/H870,"")</f>
      </c>
      <c r="L870" s="116"/>
      <c r="M870" s="116"/>
      <c r="N870" s="116"/>
      <c r="O870" s="119"/>
      <c r="P870" s="116"/>
      <c r="Q870" s="116"/>
      <c r="R870" s="116"/>
      <c r="S870" s="119"/>
      <c r="T870" s="119"/>
      <c r="U870" s="116"/>
      <c r="V870" s="116"/>
      <c r="W870" s="116"/>
      <c r="X870" s="116"/>
      <c r="Y870" s="116"/>
      <c r="Z870" s="116"/>
      <c r="AA870" s="116"/>
      <c r="AB870" s="116"/>
      <c r="AC870" s="119"/>
      <c r="AD870" s="207"/>
      <c r="AE870" s="130">
        <f>IF(Z870="","",IF(OR(MONTH((DATE(1899,12,31)+(0*7+IF(Z870&gt;60,Z870-1,Z870))))=1,MONTH((DATE(1899,12,31)+(0*7+IF(Z870&gt;60,Z870-1,Z870))))=2,MONTH((DATE(1899,12,31)+(0*7+IF(Z870&gt;60,Z870-1,Z870))))=3),"1er",IF(OR(MONTH((DATE(1899,12,31)+(0*7+IF(Z870&gt;60,Z870-1,Z870))))=4,MONTH((DATE(1899,12,31)+(0*7+IF(Z870&gt;60,Z870-1,Z870))))=5,MONTH((DATE(1899,12,31)+(0*7+IF(Z870&gt;60,Z870-1,Z870))))=6),"2ème",IF(OR(MONTH((DATE(1899,12,31)+(0*7+IF(Z870&gt;60,Z870-1,Z870))))=7,MONTH((DATE(1899,12,31)+(0*7+IF(Z870&gt;60,Z870-1,Z870))))=8,MONTH((DATE(1899,12,31)+(0*7+IF(Z870&gt;60,Z870-1,Z870))))=9),"3ème",IF(OR(MONTH((DATE(1899,12,31)+(0*7+IF(Z870&gt;60,Z870-1,Z870))))=10,MONTH((DATE(1899,12,31)+(0*7+IF(Z870&gt;60,Z870-1,Z870))))=11,MONTH((DATE(1899,12,31)+(0*7+IF(Z870&gt;60,Z870-1,Z870))))=12),"4ème")))))</f>
      </c>
      <c r="AF870" s="131">
        <f>IF(Z870="","",YEAR((DATE(1899,12,31)+(0*7+IF(Z870&gt;60,Z870-1,Z870)))))</f>
      </c>
      <c r="AG870" s="123">
        <f>IF(U870="","",U870)</f>
      </c>
      <c r="AH870" s="124">
        <f>IF(S870="","",S870)</f>
      </c>
      <c r="AI870" s="99">
        <f>IF(P870="","",P870&amp;" ("&amp;O870&amp;"_"&amp;ROW()&amp;")")</f>
      </c>
      <c r="AQ870" s="124">
        <f>IF(T870="","",T870&amp;"1")</f>
      </c>
      <c r="AR870" s="124">
        <f>IF(S870="","",S870&amp;"2")</f>
      </c>
      <c r="AS870" s="30">
        <f>O870</f>
      </c>
    </row>
    <row r="871" s="41" customFormat="1" ht="64.9" customHeight="1">
      <c r="A871" s="188"/>
      <c r="B871" s="116"/>
      <c r="C871" s="116"/>
      <c r="D871" s="181"/>
      <c r="E871" s="181"/>
      <c r="F871" t="s" s="107">
        <v>67</v>
      </c>
      <c r="G871" s="116"/>
      <c r="H871" s="105">
        <f>IF(B871="","",SUMIF(O1:O1961,A871,AA1:AA1961))</f>
      </c>
      <c r="I871" s="105">
        <f>IF(B871="","",(SUMIF(O1:O1961,A871,AB1:AB1961)+(SUMIF(O1:O1961,A871,AC1:AC1961))))</f>
      </c>
      <c r="J871" s="116"/>
      <c r="K871" s="105">
        <f>IFERROR(J871/H871,"")</f>
      </c>
      <c r="L871" s="116"/>
      <c r="M871" s="116"/>
      <c r="N871" s="116"/>
      <c r="O871" s="119"/>
      <c r="P871" s="116"/>
      <c r="Q871" s="116"/>
      <c r="R871" s="116"/>
      <c r="S871" s="119"/>
      <c r="T871" s="119"/>
      <c r="U871" s="116"/>
      <c r="V871" s="116"/>
      <c r="W871" s="116"/>
      <c r="X871" s="116"/>
      <c r="Y871" s="116"/>
      <c r="Z871" s="116"/>
      <c r="AA871" s="116"/>
      <c r="AB871" s="116"/>
      <c r="AC871" s="119"/>
      <c r="AD871" s="207"/>
      <c r="AE871" s="130">
        <f>IF(Z871="","",IF(OR(MONTH((DATE(1899,12,31)+(0*7+IF(Z871&gt;60,Z871-1,Z871))))=1,MONTH((DATE(1899,12,31)+(0*7+IF(Z871&gt;60,Z871-1,Z871))))=2,MONTH((DATE(1899,12,31)+(0*7+IF(Z871&gt;60,Z871-1,Z871))))=3),"1er",IF(OR(MONTH((DATE(1899,12,31)+(0*7+IF(Z871&gt;60,Z871-1,Z871))))=4,MONTH((DATE(1899,12,31)+(0*7+IF(Z871&gt;60,Z871-1,Z871))))=5,MONTH((DATE(1899,12,31)+(0*7+IF(Z871&gt;60,Z871-1,Z871))))=6),"2ème",IF(OR(MONTH((DATE(1899,12,31)+(0*7+IF(Z871&gt;60,Z871-1,Z871))))=7,MONTH((DATE(1899,12,31)+(0*7+IF(Z871&gt;60,Z871-1,Z871))))=8,MONTH((DATE(1899,12,31)+(0*7+IF(Z871&gt;60,Z871-1,Z871))))=9),"3ème",IF(OR(MONTH((DATE(1899,12,31)+(0*7+IF(Z871&gt;60,Z871-1,Z871))))=10,MONTH((DATE(1899,12,31)+(0*7+IF(Z871&gt;60,Z871-1,Z871))))=11,MONTH((DATE(1899,12,31)+(0*7+IF(Z871&gt;60,Z871-1,Z871))))=12),"4ème")))))</f>
      </c>
      <c r="AF871" s="131">
        <f>IF(Z871="","",YEAR((DATE(1899,12,31)+(0*7+IF(Z871&gt;60,Z871-1,Z871)))))</f>
      </c>
      <c r="AG871" s="123">
        <f>IF(U871="","",U871)</f>
      </c>
      <c r="AH871" s="124">
        <f>IF(S871="","",S871)</f>
      </c>
      <c r="AI871" s="99">
        <f>IF(P871="","",P871&amp;" ("&amp;O871&amp;"_"&amp;ROW()&amp;")")</f>
      </c>
      <c r="AQ871" s="124">
        <f>IF(T871="","",T871&amp;"1")</f>
      </c>
      <c r="AR871" s="124">
        <f>IF(S871="","",S871&amp;"2")</f>
      </c>
      <c r="AS871" s="30">
        <f>O871</f>
      </c>
    </row>
    <row r="872" s="41" customFormat="1" ht="64.9" customHeight="1">
      <c r="A872" s="188"/>
      <c r="B872" s="116"/>
      <c r="C872" s="116"/>
      <c r="D872" s="181"/>
      <c r="E872" s="181"/>
      <c r="F872" t="s" s="107">
        <v>67</v>
      </c>
      <c r="G872" s="116"/>
      <c r="H872" s="105">
        <f>IF(B872="","",SUMIF(O1:O1961,A872,AA1:AA1961))</f>
      </c>
      <c r="I872" s="105">
        <f>IF(B872="","",(SUMIF(O1:O1961,A872,AB1:AB1961)+(SUMIF(O1:O1961,A872,AC1:AC1961))))</f>
      </c>
      <c r="J872" s="116"/>
      <c r="K872" s="105">
        <f>IFERROR(J872/H872,"")</f>
      </c>
      <c r="L872" s="116"/>
      <c r="M872" s="116"/>
      <c r="N872" s="116"/>
      <c r="O872" s="119"/>
      <c r="P872" s="116"/>
      <c r="Q872" s="116"/>
      <c r="R872" s="116"/>
      <c r="S872" s="119"/>
      <c r="T872" s="119"/>
      <c r="U872" s="116"/>
      <c r="V872" s="116"/>
      <c r="W872" s="116"/>
      <c r="X872" s="116"/>
      <c r="Y872" s="116"/>
      <c r="Z872" s="116"/>
      <c r="AA872" s="116"/>
      <c r="AB872" s="116"/>
      <c r="AC872" s="119"/>
      <c r="AD872" s="207"/>
      <c r="AE872" s="130">
        <f>IF(Z872="","",IF(OR(MONTH((DATE(1899,12,31)+(0*7+IF(Z872&gt;60,Z872-1,Z872))))=1,MONTH((DATE(1899,12,31)+(0*7+IF(Z872&gt;60,Z872-1,Z872))))=2,MONTH((DATE(1899,12,31)+(0*7+IF(Z872&gt;60,Z872-1,Z872))))=3),"1er",IF(OR(MONTH((DATE(1899,12,31)+(0*7+IF(Z872&gt;60,Z872-1,Z872))))=4,MONTH((DATE(1899,12,31)+(0*7+IF(Z872&gt;60,Z872-1,Z872))))=5,MONTH((DATE(1899,12,31)+(0*7+IF(Z872&gt;60,Z872-1,Z872))))=6),"2ème",IF(OR(MONTH((DATE(1899,12,31)+(0*7+IF(Z872&gt;60,Z872-1,Z872))))=7,MONTH((DATE(1899,12,31)+(0*7+IF(Z872&gt;60,Z872-1,Z872))))=8,MONTH((DATE(1899,12,31)+(0*7+IF(Z872&gt;60,Z872-1,Z872))))=9),"3ème",IF(OR(MONTH((DATE(1899,12,31)+(0*7+IF(Z872&gt;60,Z872-1,Z872))))=10,MONTH((DATE(1899,12,31)+(0*7+IF(Z872&gt;60,Z872-1,Z872))))=11,MONTH((DATE(1899,12,31)+(0*7+IF(Z872&gt;60,Z872-1,Z872))))=12),"4ème")))))</f>
      </c>
      <c r="AF872" s="131">
        <f>IF(Z872="","",YEAR((DATE(1899,12,31)+(0*7+IF(Z872&gt;60,Z872-1,Z872)))))</f>
      </c>
      <c r="AG872" s="123">
        <f>IF(U872="","",U872)</f>
      </c>
      <c r="AH872" s="124">
        <f>IF(S872="","",S872)</f>
      </c>
      <c r="AI872" s="99">
        <f>IF(P872="","",P872&amp;" ("&amp;O872&amp;"_"&amp;ROW()&amp;")")</f>
      </c>
      <c r="AQ872" s="124">
        <f>IF(T872="","",T872&amp;"1")</f>
      </c>
      <c r="AR872" s="124">
        <f>IF(S872="","",S872&amp;"2")</f>
      </c>
      <c r="AS872" s="30">
        <f>O872</f>
      </c>
    </row>
    <row r="873" s="41" customFormat="1" ht="64.9" customHeight="1">
      <c r="A873" s="188"/>
      <c r="B873" s="116"/>
      <c r="C873" s="116"/>
      <c r="D873" s="181"/>
      <c r="E873" s="181"/>
      <c r="F873" t="s" s="107">
        <v>67</v>
      </c>
      <c r="G873" s="116"/>
      <c r="H873" s="105">
        <f>IF(B873="","",SUMIF(O1:O1961,A873,AA1:AA1961))</f>
      </c>
      <c r="I873" s="105">
        <f>IF(B873="","",(SUMIF(O1:O1961,A873,AB1:AB1961)+(SUMIF(O1:O1961,A873,AC1:AC1961))))</f>
      </c>
      <c r="J873" s="116"/>
      <c r="K873" s="105">
        <f>IFERROR(J873/H873,"")</f>
      </c>
      <c r="L873" s="116"/>
      <c r="M873" s="116"/>
      <c r="N873" s="116"/>
      <c r="O873" s="119"/>
      <c r="P873" s="116"/>
      <c r="Q873" s="116"/>
      <c r="R873" s="116"/>
      <c r="S873" s="119"/>
      <c r="T873" s="119"/>
      <c r="U873" s="116"/>
      <c r="V873" s="116"/>
      <c r="W873" s="116"/>
      <c r="X873" s="116"/>
      <c r="Y873" s="116"/>
      <c r="Z873" s="116"/>
      <c r="AA873" s="116"/>
      <c r="AB873" s="116"/>
      <c r="AC873" s="119"/>
      <c r="AD873" s="207"/>
      <c r="AE873" s="130">
        <f>IF(Z873="","",IF(OR(MONTH((DATE(1899,12,31)+(0*7+IF(Z873&gt;60,Z873-1,Z873))))=1,MONTH((DATE(1899,12,31)+(0*7+IF(Z873&gt;60,Z873-1,Z873))))=2,MONTH((DATE(1899,12,31)+(0*7+IF(Z873&gt;60,Z873-1,Z873))))=3),"1er",IF(OR(MONTH((DATE(1899,12,31)+(0*7+IF(Z873&gt;60,Z873-1,Z873))))=4,MONTH((DATE(1899,12,31)+(0*7+IF(Z873&gt;60,Z873-1,Z873))))=5,MONTH((DATE(1899,12,31)+(0*7+IF(Z873&gt;60,Z873-1,Z873))))=6),"2ème",IF(OR(MONTH((DATE(1899,12,31)+(0*7+IF(Z873&gt;60,Z873-1,Z873))))=7,MONTH((DATE(1899,12,31)+(0*7+IF(Z873&gt;60,Z873-1,Z873))))=8,MONTH((DATE(1899,12,31)+(0*7+IF(Z873&gt;60,Z873-1,Z873))))=9),"3ème",IF(OR(MONTH((DATE(1899,12,31)+(0*7+IF(Z873&gt;60,Z873-1,Z873))))=10,MONTH((DATE(1899,12,31)+(0*7+IF(Z873&gt;60,Z873-1,Z873))))=11,MONTH((DATE(1899,12,31)+(0*7+IF(Z873&gt;60,Z873-1,Z873))))=12),"4ème")))))</f>
      </c>
      <c r="AF873" s="131">
        <f>IF(Z873="","",YEAR((DATE(1899,12,31)+(0*7+IF(Z873&gt;60,Z873-1,Z873)))))</f>
      </c>
      <c r="AG873" s="123">
        <f>IF(U873="","",U873)</f>
      </c>
      <c r="AH873" s="124">
        <f>IF(S873="","",S873)</f>
      </c>
      <c r="AI873" s="99">
        <f>IF(P873="","",P873&amp;" ("&amp;O873&amp;"_"&amp;ROW()&amp;")")</f>
      </c>
      <c r="AQ873" s="124">
        <f>IF(T873="","",T873&amp;"1")</f>
      </c>
      <c r="AR873" s="124">
        <f>IF(S873="","",S873&amp;"2")</f>
      </c>
      <c r="AS873" s="30">
        <f>O873</f>
      </c>
    </row>
    <row r="874" s="41" customFormat="1" ht="64.9" customHeight="1">
      <c r="A874" s="188"/>
      <c r="B874" s="116"/>
      <c r="C874" s="116"/>
      <c r="D874" s="181"/>
      <c r="E874" s="181"/>
      <c r="F874" t="s" s="107">
        <v>67</v>
      </c>
      <c r="G874" s="116"/>
      <c r="H874" s="105">
        <f>IF(B874="","",SUMIF(O1:O1961,A874,AA1:AA1961))</f>
      </c>
      <c r="I874" s="105">
        <f>IF(B874="","",(SUMIF(O1:O1961,A874,AB1:AB1961)+(SUMIF(O1:O1961,A874,AC1:AC1961))))</f>
      </c>
      <c r="J874" s="116"/>
      <c r="K874" s="105">
        <f>IFERROR(J874/H874,"")</f>
      </c>
      <c r="L874" s="116"/>
      <c r="M874" s="116"/>
      <c r="N874" s="116"/>
      <c r="O874" s="119"/>
      <c r="P874" s="116"/>
      <c r="Q874" s="116"/>
      <c r="R874" s="116"/>
      <c r="S874" s="119"/>
      <c r="T874" s="119"/>
      <c r="U874" s="116"/>
      <c r="V874" s="116"/>
      <c r="W874" s="116"/>
      <c r="X874" s="116"/>
      <c r="Y874" s="116"/>
      <c r="Z874" s="116"/>
      <c r="AA874" s="116"/>
      <c r="AB874" s="116"/>
      <c r="AC874" s="119"/>
      <c r="AD874" s="207"/>
      <c r="AE874" s="130">
        <f>IF(Z874="","",IF(OR(MONTH((DATE(1899,12,31)+(0*7+IF(Z874&gt;60,Z874-1,Z874))))=1,MONTH((DATE(1899,12,31)+(0*7+IF(Z874&gt;60,Z874-1,Z874))))=2,MONTH((DATE(1899,12,31)+(0*7+IF(Z874&gt;60,Z874-1,Z874))))=3),"1er",IF(OR(MONTH((DATE(1899,12,31)+(0*7+IF(Z874&gt;60,Z874-1,Z874))))=4,MONTH((DATE(1899,12,31)+(0*7+IF(Z874&gt;60,Z874-1,Z874))))=5,MONTH((DATE(1899,12,31)+(0*7+IF(Z874&gt;60,Z874-1,Z874))))=6),"2ème",IF(OR(MONTH((DATE(1899,12,31)+(0*7+IF(Z874&gt;60,Z874-1,Z874))))=7,MONTH((DATE(1899,12,31)+(0*7+IF(Z874&gt;60,Z874-1,Z874))))=8,MONTH((DATE(1899,12,31)+(0*7+IF(Z874&gt;60,Z874-1,Z874))))=9),"3ème",IF(OR(MONTH((DATE(1899,12,31)+(0*7+IF(Z874&gt;60,Z874-1,Z874))))=10,MONTH((DATE(1899,12,31)+(0*7+IF(Z874&gt;60,Z874-1,Z874))))=11,MONTH((DATE(1899,12,31)+(0*7+IF(Z874&gt;60,Z874-1,Z874))))=12),"4ème")))))</f>
      </c>
      <c r="AF874" s="131">
        <f>IF(Z874="","",YEAR((DATE(1899,12,31)+(0*7+IF(Z874&gt;60,Z874-1,Z874)))))</f>
      </c>
      <c r="AG874" s="123">
        <f>IF(U874="","",U874)</f>
      </c>
      <c r="AH874" s="124">
        <f>IF(S874="","",S874)</f>
      </c>
      <c r="AI874" s="99">
        <f>IF(P874="","",P874&amp;" ("&amp;O874&amp;"_"&amp;ROW()&amp;")")</f>
      </c>
      <c r="AQ874" s="124">
        <f>IF(T874="","",T874&amp;"1")</f>
      </c>
      <c r="AR874" s="124">
        <f>IF(S874="","",S874&amp;"2")</f>
      </c>
      <c r="AS874" s="30">
        <f>O874</f>
      </c>
    </row>
    <row r="875" s="41" customFormat="1" ht="64.9" customHeight="1">
      <c r="A875" s="188"/>
      <c r="B875" s="116"/>
      <c r="C875" s="116"/>
      <c r="D875" s="181"/>
      <c r="E875" s="181"/>
      <c r="F875" t="s" s="107">
        <v>67</v>
      </c>
      <c r="G875" s="116"/>
      <c r="H875" s="105">
        <f>IF(B875="","",SUMIF(O1:O1961,A875,AA1:AA1961))</f>
      </c>
      <c r="I875" s="105">
        <f>IF(B875="","",(SUMIF(O1:O1961,A875,AB1:AB1961)+(SUMIF(O1:O1961,A875,AC1:AC1961))))</f>
      </c>
      <c r="J875" s="116"/>
      <c r="K875" s="105">
        <f>IFERROR(J875/H875,"")</f>
      </c>
      <c r="L875" s="116"/>
      <c r="M875" s="116"/>
      <c r="N875" s="116"/>
      <c r="O875" s="119"/>
      <c r="P875" s="116"/>
      <c r="Q875" s="116"/>
      <c r="R875" s="116"/>
      <c r="S875" s="119"/>
      <c r="T875" s="119"/>
      <c r="U875" s="116"/>
      <c r="V875" s="116"/>
      <c r="W875" s="116"/>
      <c r="X875" s="116"/>
      <c r="Y875" s="116"/>
      <c r="Z875" s="116"/>
      <c r="AA875" s="116"/>
      <c r="AB875" s="116"/>
      <c r="AC875" s="119"/>
      <c r="AD875" s="207"/>
      <c r="AE875" s="130">
        <f>IF(Z875="","",IF(OR(MONTH((DATE(1899,12,31)+(0*7+IF(Z875&gt;60,Z875-1,Z875))))=1,MONTH((DATE(1899,12,31)+(0*7+IF(Z875&gt;60,Z875-1,Z875))))=2,MONTH((DATE(1899,12,31)+(0*7+IF(Z875&gt;60,Z875-1,Z875))))=3),"1er",IF(OR(MONTH((DATE(1899,12,31)+(0*7+IF(Z875&gt;60,Z875-1,Z875))))=4,MONTH((DATE(1899,12,31)+(0*7+IF(Z875&gt;60,Z875-1,Z875))))=5,MONTH((DATE(1899,12,31)+(0*7+IF(Z875&gt;60,Z875-1,Z875))))=6),"2ème",IF(OR(MONTH((DATE(1899,12,31)+(0*7+IF(Z875&gt;60,Z875-1,Z875))))=7,MONTH((DATE(1899,12,31)+(0*7+IF(Z875&gt;60,Z875-1,Z875))))=8,MONTH((DATE(1899,12,31)+(0*7+IF(Z875&gt;60,Z875-1,Z875))))=9),"3ème",IF(OR(MONTH((DATE(1899,12,31)+(0*7+IF(Z875&gt;60,Z875-1,Z875))))=10,MONTH((DATE(1899,12,31)+(0*7+IF(Z875&gt;60,Z875-1,Z875))))=11,MONTH((DATE(1899,12,31)+(0*7+IF(Z875&gt;60,Z875-1,Z875))))=12),"4ème")))))</f>
      </c>
      <c r="AF875" s="131">
        <f>IF(Z875="","",YEAR((DATE(1899,12,31)+(0*7+IF(Z875&gt;60,Z875-1,Z875)))))</f>
      </c>
      <c r="AG875" s="123">
        <f>IF(U875="","",U875)</f>
      </c>
      <c r="AH875" s="124">
        <f>IF(S875="","",S875)</f>
      </c>
      <c r="AI875" s="99">
        <f>IF(P875="","",P875&amp;" ("&amp;O875&amp;"_"&amp;ROW()&amp;")")</f>
      </c>
      <c r="AQ875" s="124">
        <f>IF(T875="","",T875&amp;"1")</f>
      </c>
      <c r="AR875" s="124">
        <f>IF(S875="","",S875&amp;"2")</f>
      </c>
      <c r="AS875" s="30">
        <f>O875</f>
      </c>
    </row>
    <row r="876" s="41" customFormat="1" ht="64.9" customHeight="1">
      <c r="A876" s="188"/>
      <c r="B876" s="116"/>
      <c r="C876" s="116"/>
      <c r="D876" s="181"/>
      <c r="E876" s="181"/>
      <c r="F876" t="s" s="107">
        <v>67</v>
      </c>
      <c r="G876" s="116"/>
      <c r="H876" s="105">
        <f>IF(B876="","",SUMIF(O1:O1961,A876,AA1:AA1961))</f>
      </c>
      <c r="I876" s="105">
        <f>IF(B876="","",(SUMIF(O1:O1961,A876,AB1:AB1961)+(SUMIF(O1:O1961,A876,AC1:AC1961))))</f>
      </c>
      <c r="J876" s="116"/>
      <c r="K876" s="105">
        <f>IFERROR(J876/H876,"")</f>
      </c>
      <c r="L876" s="116"/>
      <c r="M876" s="116"/>
      <c r="N876" s="116"/>
      <c r="O876" s="119"/>
      <c r="P876" s="116"/>
      <c r="Q876" s="116"/>
      <c r="R876" s="116"/>
      <c r="S876" s="119"/>
      <c r="T876" s="119"/>
      <c r="U876" s="116"/>
      <c r="V876" s="116"/>
      <c r="W876" s="116"/>
      <c r="X876" s="116"/>
      <c r="Y876" s="116"/>
      <c r="Z876" s="116"/>
      <c r="AA876" s="116"/>
      <c r="AB876" s="116"/>
      <c r="AC876" s="119"/>
      <c r="AD876" s="207"/>
      <c r="AE876" s="130">
        <f>IF(Z876="","",IF(OR(MONTH((DATE(1899,12,31)+(0*7+IF(Z876&gt;60,Z876-1,Z876))))=1,MONTH((DATE(1899,12,31)+(0*7+IF(Z876&gt;60,Z876-1,Z876))))=2,MONTH((DATE(1899,12,31)+(0*7+IF(Z876&gt;60,Z876-1,Z876))))=3),"1er",IF(OR(MONTH((DATE(1899,12,31)+(0*7+IF(Z876&gt;60,Z876-1,Z876))))=4,MONTH((DATE(1899,12,31)+(0*7+IF(Z876&gt;60,Z876-1,Z876))))=5,MONTH((DATE(1899,12,31)+(0*7+IF(Z876&gt;60,Z876-1,Z876))))=6),"2ème",IF(OR(MONTH((DATE(1899,12,31)+(0*7+IF(Z876&gt;60,Z876-1,Z876))))=7,MONTH((DATE(1899,12,31)+(0*7+IF(Z876&gt;60,Z876-1,Z876))))=8,MONTH((DATE(1899,12,31)+(0*7+IF(Z876&gt;60,Z876-1,Z876))))=9),"3ème",IF(OR(MONTH((DATE(1899,12,31)+(0*7+IF(Z876&gt;60,Z876-1,Z876))))=10,MONTH((DATE(1899,12,31)+(0*7+IF(Z876&gt;60,Z876-1,Z876))))=11,MONTH((DATE(1899,12,31)+(0*7+IF(Z876&gt;60,Z876-1,Z876))))=12),"4ème")))))</f>
      </c>
      <c r="AF876" s="131">
        <f>IF(Z876="","",YEAR((DATE(1899,12,31)+(0*7+IF(Z876&gt;60,Z876-1,Z876)))))</f>
      </c>
      <c r="AG876" s="123">
        <f>IF(U876="","",U876)</f>
      </c>
      <c r="AH876" s="124">
        <f>IF(S876="","",S876)</f>
      </c>
      <c r="AI876" s="99">
        <f>IF(P876="","",P876&amp;" ("&amp;O876&amp;"_"&amp;ROW()&amp;")")</f>
      </c>
      <c r="AQ876" s="124">
        <f>IF(T876="","",T876&amp;"1")</f>
      </c>
      <c r="AR876" s="124">
        <f>IF(S876="","",S876&amp;"2")</f>
      </c>
      <c r="AS876" s="30">
        <f>O876</f>
      </c>
    </row>
    <row r="877" s="41" customFormat="1" ht="64.9" customHeight="1">
      <c r="A877" s="188"/>
      <c r="B877" s="116"/>
      <c r="C877" s="116"/>
      <c r="D877" s="181"/>
      <c r="E877" s="181"/>
      <c r="F877" t="s" s="107">
        <v>67</v>
      </c>
      <c r="G877" s="116"/>
      <c r="H877" s="105">
        <f>IF(B877="","",SUMIF(O1:O1961,A877,AA1:AA1961))</f>
      </c>
      <c r="I877" s="105">
        <f>IF(B877="","",(SUMIF(O1:O1961,A877,AB1:AB1961)+(SUMIF(O1:O1961,A877,AC1:AC1961))))</f>
      </c>
      <c r="J877" s="116"/>
      <c r="K877" s="105">
        <f>IFERROR(J877/H877,"")</f>
      </c>
      <c r="L877" s="116"/>
      <c r="M877" s="116"/>
      <c r="N877" s="116"/>
      <c r="O877" s="119"/>
      <c r="P877" s="116"/>
      <c r="Q877" s="116"/>
      <c r="R877" s="116"/>
      <c r="S877" s="119"/>
      <c r="T877" s="119"/>
      <c r="U877" s="116"/>
      <c r="V877" s="116"/>
      <c r="W877" s="116"/>
      <c r="X877" s="116"/>
      <c r="Y877" s="116"/>
      <c r="Z877" s="116"/>
      <c r="AA877" s="116"/>
      <c r="AB877" s="116"/>
      <c r="AC877" s="119"/>
      <c r="AD877" s="207"/>
      <c r="AE877" s="130">
        <f>IF(Z877="","",IF(OR(MONTH((DATE(1899,12,31)+(0*7+IF(Z877&gt;60,Z877-1,Z877))))=1,MONTH((DATE(1899,12,31)+(0*7+IF(Z877&gt;60,Z877-1,Z877))))=2,MONTH((DATE(1899,12,31)+(0*7+IF(Z877&gt;60,Z877-1,Z877))))=3),"1er",IF(OR(MONTH((DATE(1899,12,31)+(0*7+IF(Z877&gt;60,Z877-1,Z877))))=4,MONTH((DATE(1899,12,31)+(0*7+IF(Z877&gt;60,Z877-1,Z877))))=5,MONTH((DATE(1899,12,31)+(0*7+IF(Z877&gt;60,Z877-1,Z877))))=6),"2ème",IF(OR(MONTH((DATE(1899,12,31)+(0*7+IF(Z877&gt;60,Z877-1,Z877))))=7,MONTH((DATE(1899,12,31)+(0*7+IF(Z877&gt;60,Z877-1,Z877))))=8,MONTH((DATE(1899,12,31)+(0*7+IF(Z877&gt;60,Z877-1,Z877))))=9),"3ème",IF(OR(MONTH((DATE(1899,12,31)+(0*7+IF(Z877&gt;60,Z877-1,Z877))))=10,MONTH((DATE(1899,12,31)+(0*7+IF(Z877&gt;60,Z877-1,Z877))))=11,MONTH((DATE(1899,12,31)+(0*7+IF(Z877&gt;60,Z877-1,Z877))))=12),"4ème")))))</f>
      </c>
      <c r="AF877" s="131">
        <f>IF(Z877="","",YEAR((DATE(1899,12,31)+(0*7+IF(Z877&gt;60,Z877-1,Z877)))))</f>
      </c>
      <c r="AG877" s="123">
        <f>IF(U877="","",U877)</f>
      </c>
      <c r="AH877" s="124">
        <f>IF(S877="","",S877)</f>
      </c>
      <c r="AI877" s="99">
        <f>IF(P877="","",P877&amp;" ("&amp;O877&amp;"_"&amp;ROW()&amp;")")</f>
      </c>
      <c r="AQ877" s="124">
        <f>IF(T877="","",T877&amp;"1")</f>
      </c>
      <c r="AR877" s="124">
        <f>IF(S877="","",S877&amp;"2")</f>
      </c>
      <c r="AS877" s="30">
        <f>O877</f>
      </c>
    </row>
    <row r="878" s="41" customFormat="1" ht="64.9" customHeight="1">
      <c r="A878" s="188"/>
      <c r="B878" s="116"/>
      <c r="C878" s="116"/>
      <c r="D878" s="181"/>
      <c r="E878" s="181"/>
      <c r="F878" t="s" s="107">
        <v>67</v>
      </c>
      <c r="G878" s="116"/>
      <c r="H878" s="105">
        <f>IF(B878="","",SUMIF(O1:O1961,A878,AA1:AA1961))</f>
      </c>
      <c r="I878" s="105">
        <f>IF(B878="","",(SUMIF(O1:O1961,A878,AB1:AB1961)+(SUMIF(O1:O1961,A878,AC1:AC1961))))</f>
      </c>
      <c r="J878" s="116"/>
      <c r="K878" s="105">
        <f>IFERROR(J878/H878,"")</f>
      </c>
      <c r="L878" s="116"/>
      <c r="M878" s="116"/>
      <c r="N878" s="116"/>
      <c r="O878" s="119"/>
      <c r="P878" s="116"/>
      <c r="Q878" s="116"/>
      <c r="R878" s="116"/>
      <c r="S878" s="119"/>
      <c r="T878" s="119"/>
      <c r="U878" s="116"/>
      <c r="V878" s="116"/>
      <c r="W878" s="116"/>
      <c r="X878" s="116"/>
      <c r="Y878" s="116"/>
      <c r="Z878" s="116"/>
      <c r="AA878" s="116"/>
      <c r="AB878" s="116"/>
      <c r="AC878" s="119"/>
      <c r="AD878" s="207"/>
      <c r="AE878" s="130">
        <f>IF(Z878="","",IF(OR(MONTH((DATE(1899,12,31)+(0*7+IF(Z878&gt;60,Z878-1,Z878))))=1,MONTH((DATE(1899,12,31)+(0*7+IF(Z878&gt;60,Z878-1,Z878))))=2,MONTH((DATE(1899,12,31)+(0*7+IF(Z878&gt;60,Z878-1,Z878))))=3),"1er",IF(OR(MONTH((DATE(1899,12,31)+(0*7+IF(Z878&gt;60,Z878-1,Z878))))=4,MONTH((DATE(1899,12,31)+(0*7+IF(Z878&gt;60,Z878-1,Z878))))=5,MONTH((DATE(1899,12,31)+(0*7+IF(Z878&gt;60,Z878-1,Z878))))=6),"2ème",IF(OR(MONTH((DATE(1899,12,31)+(0*7+IF(Z878&gt;60,Z878-1,Z878))))=7,MONTH((DATE(1899,12,31)+(0*7+IF(Z878&gt;60,Z878-1,Z878))))=8,MONTH((DATE(1899,12,31)+(0*7+IF(Z878&gt;60,Z878-1,Z878))))=9),"3ème",IF(OR(MONTH((DATE(1899,12,31)+(0*7+IF(Z878&gt;60,Z878-1,Z878))))=10,MONTH((DATE(1899,12,31)+(0*7+IF(Z878&gt;60,Z878-1,Z878))))=11,MONTH((DATE(1899,12,31)+(0*7+IF(Z878&gt;60,Z878-1,Z878))))=12),"4ème")))))</f>
      </c>
      <c r="AF878" s="131">
        <f>IF(Z878="","",YEAR((DATE(1899,12,31)+(0*7+IF(Z878&gt;60,Z878-1,Z878)))))</f>
      </c>
      <c r="AG878" s="123">
        <f>IF(U878="","",U878)</f>
      </c>
      <c r="AH878" s="124">
        <f>IF(S878="","",S878)</f>
      </c>
      <c r="AI878" s="99">
        <f>IF(P878="","",P878&amp;" ("&amp;O878&amp;"_"&amp;ROW()&amp;")")</f>
      </c>
      <c r="AQ878" s="124">
        <f>IF(T878="","",T878&amp;"1")</f>
      </c>
      <c r="AR878" s="124">
        <f>IF(S878="","",S878&amp;"2")</f>
      </c>
      <c r="AS878" s="30">
        <f>O878</f>
      </c>
    </row>
    <row r="879" s="41" customFormat="1" ht="64.9" customHeight="1">
      <c r="A879" s="188"/>
      <c r="B879" s="116"/>
      <c r="C879" s="116"/>
      <c r="D879" s="181"/>
      <c r="E879" s="181"/>
      <c r="F879" t="s" s="107">
        <v>67</v>
      </c>
      <c r="G879" s="116"/>
      <c r="H879" s="105">
        <f>IF(B879="","",SUMIF(O1:O1961,A879,AA1:AA1961))</f>
      </c>
      <c r="I879" s="105">
        <f>IF(B879="","",(SUMIF(O1:O1961,A879,AB1:AB1961)+(SUMIF(O1:O1961,A879,AC1:AC1961))))</f>
      </c>
      <c r="J879" s="116"/>
      <c r="K879" s="105">
        <f>IFERROR(J879/H879,"")</f>
      </c>
      <c r="L879" s="116"/>
      <c r="M879" s="116"/>
      <c r="N879" s="116"/>
      <c r="O879" s="119"/>
      <c r="P879" s="116"/>
      <c r="Q879" s="116"/>
      <c r="R879" s="116"/>
      <c r="S879" s="119"/>
      <c r="T879" s="119"/>
      <c r="U879" s="116"/>
      <c r="V879" s="116"/>
      <c r="W879" s="116"/>
      <c r="X879" s="116"/>
      <c r="Y879" s="116"/>
      <c r="Z879" s="116"/>
      <c r="AA879" s="116"/>
      <c r="AB879" s="116"/>
      <c r="AC879" s="119"/>
      <c r="AD879" s="207"/>
      <c r="AE879" s="130">
        <f>IF(Z879="","",IF(OR(MONTH((DATE(1899,12,31)+(0*7+IF(Z879&gt;60,Z879-1,Z879))))=1,MONTH((DATE(1899,12,31)+(0*7+IF(Z879&gt;60,Z879-1,Z879))))=2,MONTH((DATE(1899,12,31)+(0*7+IF(Z879&gt;60,Z879-1,Z879))))=3),"1er",IF(OR(MONTH((DATE(1899,12,31)+(0*7+IF(Z879&gt;60,Z879-1,Z879))))=4,MONTH((DATE(1899,12,31)+(0*7+IF(Z879&gt;60,Z879-1,Z879))))=5,MONTH((DATE(1899,12,31)+(0*7+IF(Z879&gt;60,Z879-1,Z879))))=6),"2ème",IF(OR(MONTH((DATE(1899,12,31)+(0*7+IF(Z879&gt;60,Z879-1,Z879))))=7,MONTH((DATE(1899,12,31)+(0*7+IF(Z879&gt;60,Z879-1,Z879))))=8,MONTH((DATE(1899,12,31)+(0*7+IF(Z879&gt;60,Z879-1,Z879))))=9),"3ème",IF(OR(MONTH((DATE(1899,12,31)+(0*7+IF(Z879&gt;60,Z879-1,Z879))))=10,MONTH((DATE(1899,12,31)+(0*7+IF(Z879&gt;60,Z879-1,Z879))))=11,MONTH((DATE(1899,12,31)+(0*7+IF(Z879&gt;60,Z879-1,Z879))))=12),"4ème")))))</f>
      </c>
      <c r="AF879" s="131">
        <f>IF(Z879="","",YEAR((DATE(1899,12,31)+(0*7+IF(Z879&gt;60,Z879-1,Z879)))))</f>
      </c>
      <c r="AG879" s="123">
        <f>IF(U879="","",U879)</f>
      </c>
      <c r="AH879" s="124">
        <f>IF(S879="","",S879)</f>
      </c>
      <c r="AI879" s="99">
        <f>IF(P879="","",P879&amp;" ("&amp;O879&amp;"_"&amp;ROW()&amp;")")</f>
      </c>
      <c r="AQ879" s="124">
        <f>IF(T879="","",T879&amp;"1")</f>
      </c>
      <c r="AR879" s="124">
        <f>IF(S879="","",S879&amp;"2")</f>
      </c>
      <c r="AS879" s="30">
        <f>O879</f>
      </c>
    </row>
    <row r="880" s="41" customFormat="1" ht="64.9" customHeight="1">
      <c r="A880" s="188"/>
      <c r="B880" s="116"/>
      <c r="C880" s="116"/>
      <c r="D880" s="181"/>
      <c r="E880" s="181"/>
      <c r="F880" t="s" s="107">
        <v>67</v>
      </c>
      <c r="G880" s="116"/>
      <c r="H880" s="105">
        <f>IF(B880="","",SUMIF(O1:O1961,A880,AA1:AA1961))</f>
      </c>
      <c r="I880" s="105">
        <f>IF(B880="","",(SUMIF(O1:O1961,A880,AB1:AB1961)+(SUMIF(O1:O1961,A880,AC1:AC1961))))</f>
      </c>
      <c r="J880" s="116"/>
      <c r="K880" s="105">
        <f>IFERROR(J880/H880,"")</f>
      </c>
      <c r="L880" s="116"/>
      <c r="M880" s="116"/>
      <c r="N880" s="116"/>
      <c r="O880" s="119"/>
      <c r="P880" s="116"/>
      <c r="Q880" s="116"/>
      <c r="R880" s="116"/>
      <c r="S880" s="119"/>
      <c r="T880" s="119"/>
      <c r="U880" s="116"/>
      <c r="V880" s="116"/>
      <c r="W880" s="116"/>
      <c r="X880" s="116"/>
      <c r="Y880" s="116"/>
      <c r="Z880" s="116"/>
      <c r="AA880" s="116"/>
      <c r="AB880" s="116"/>
      <c r="AC880" s="119"/>
      <c r="AD880" s="207"/>
      <c r="AE880" s="130">
        <f>IF(Z880="","",IF(OR(MONTH((DATE(1899,12,31)+(0*7+IF(Z880&gt;60,Z880-1,Z880))))=1,MONTH((DATE(1899,12,31)+(0*7+IF(Z880&gt;60,Z880-1,Z880))))=2,MONTH((DATE(1899,12,31)+(0*7+IF(Z880&gt;60,Z880-1,Z880))))=3),"1er",IF(OR(MONTH((DATE(1899,12,31)+(0*7+IF(Z880&gt;60,Z880-1,Z880))))=4,MONTH((DATE(1899,12,31)+(0*7+IF(Z880&gt;60,Z880-1,Z880))))=5,MONTH((DATE(1899,12,31)+(0*7+IF(Z880&gt;60,Z880-1,Z880))))=6),"2ème",IF(OR(MONTH((DATE(1899,12,31)+(0*7+IF(Z880&gt;60,Z880-1,Z880))))=7,MONTH((DATE(1899,12,31)+(0*7+IF(Z880&gt;60,Z880-1,Z880))))=8,MONTH((DATE(1899,12,31)+(0*7+IF(Z880&gt;60,Z880-1,Z880))))=9),"3ème",IF(OR(MONTH((DATE(1899,12,31)+(0*7+IF(Z880&gt;60,Z880-1,Z880))))=10,MONTH((DATE(1899,12,31)+(0*7+IF(Z880&gt;60,Z880-1,Z880))))=11,MONTH((DATE(1899,12,31)+(0*7+IF(Z880&gt;60,Z880-1,Z880))))=12),"4ème")))))</f>
      </c>
      <c r="AF880" s="131">
        <f>IF(Z880="","",YEAR((DATE(1899,12,31)+(0*7+IF(Z880&gt;60,Z880-1,Z880)))))</f>
      </c>
      <c r="AG880" s="123">
        <f>IF(U880="","",U880)</f>
      </c>
      <c r="AH880" s="124">
        <f>IF(S880="","",S880)</f>
      </c>
      <c r="AI880" s="99">
        <f>IF(P880="","",P880&amp;" ("&amp;O880&amp;"_"&amp;ROW()&amp;")")</f>
      </c>
      <c r="AQ880" s="124">
        <f>IF(T880="","",T880&amp;"1")</f>
      </c>
      <c r="AR880" s="124">
        <f>IF(S880="","",S880&amp;"2")</f>
      </c>
      <c r="AS880" s="30">
        <f>O880</f>
      </c>
    </row>
    <row r="881" s="41" customFormat="1" ht="64.9" customHeight="1">
      <c r="A881" s="188"/>
      <c r="B881" s="116"/>
      <c r="C881" s="116"/>
      <c r="D881" s="181"/>
      <c r="E881" s="181"/>
      <c r="F881" t="s" s="107">
        <v>67</v>
      </c>
      <c r="G881" s="116"/>
      <c r="H881" s="105">
        <f>IF(B881="","",SUMIF(O1:O1961,A881,AA1:AA1961))</f>
      </c>
      <c r="I881" s="105">
        <f>IF(B881="","",(SUMIF(O1:O1961,A881,AB1:AB1961)+(SUMIF(O1:O1961,A881,AC1:AC1961))))</f>
      </c>
      <c r="J881" s="116"/>
      <c r="K881" s="105">
        <f>IFERROR(J881/H881,"")</f>
      </c>
      <c r="L881" s="116"/>
      <c r="M881" s="116"/>
      <c r="N881" s="116"/>
      <c r="O881" s="119"/>
      <c r="P881" s="116"/>
      <c r="Q881" s="116"/>
      <c r="R881" s="116"/>
      <c r="S881" s="119"/>
      <c r="T881" s="119"/>
      <c r="U881" s="116"/>
      <c r="V881" s="116"/>
      <c r="W881" s="116"/>
      <c r="X881" s="116"/>
      <c r="Y881" s="116"/>
      <c r="Z881" s="116"/>
      <c r="AA881" s="116"/>
      <c r="AB881" s="116"/>
      <c r="AC881" s="119"/>
      <c r="AD881" s="207"/>
      <c r="AE881" s="130">
        <f>IF(Z881="","",IF(OR(MONTH((DATE(1899,12,31)+(0*7+IF(Z881&gt;60,Z881-1,Z881))))=1,MONTH((DATE(1899,12,31)+(0*7+IF(Z881&gt;60,Z881-1,Z881))))=2,MONTH((DATE(1899,12,31)+(0*7+IF(Z881&gt;60,Z881-1,Z881))))=3),"1er",IF(OR(MONTH((DATE(1899,12,31)+(0*7+IF(Z881&gt;60,Z881-1,Z881))))=4,MONTH((DATE(1899,12,31)+(0*7+IF(Z881&gt;60,Z881-1,Z881))))=5,MONTH((DATE(1899,12,31)+(0*7+IF(Z881&gt;60,Z881-1,Z881))))=6),"2ème",IF(OR(MONTH((DATE(1899,12,31)+(0*7+IF(Z881&gt;60,Z881-1,Z881))))=7,MONTH((DATE(1899,12,31)+(0*7+IF(Z881&gt;60,Z881-1,Z881))))=8,MONTH((DATE(1899,12,31)+(0*7+IF(Z881&gt;60,Z881-1,Z881))))=9),"3ème",IF(OR(MONTH((DATE(1899,12,31)+(0*7+IF(Z881&gt;60,Z881-1,Z881))))=10,MONTH((DATE(1899,12,31)+(0*7+IF(Z881&gt;60,Z881-1,Z881))))=11,MONTH((DATE(1899,12,31)+(0*7+IF(Z881&gt;60,Z881-1,Z881))))=12),"4ème")))))</f>
      </c>
      <c r="AF881" s="131">
        <f>IF(Z881="","",YEAR((DATE(1899,12,31)+(0*7+IF(Z881&gt;60,Z881-1,Z881)))))</f>
      </c>
      <c r="AG881" s="123">
        <f>IF(U881="","",U881)</f>
      </c>
      <c r="AH881" s="124">
        <f>IF(S881="","",S881)</f>
      </c>
      <c r="AI881" s="99">
        <f>IF(P881="","",P881&amp;" ("&amp;O881&amp;"_"&amp;ROW()&amp;")")</f>
      </c>
      <c r="AQ881" s="124">
        <f>IF(T881="","",T881&amp;"1")</f>
      </c>
      <c r="AR881" s="124">
        <f>IF(S881="","",S881&amp;"2")</f>
      </c>
      <c r="AS881" s="30">
        <f>O881</f>
      </c>
    </row>
    <row r="882" s="41" customFormat="1" ht="64.9" customHeight="1">
      <c r="A882" s="188"/>
      <c r="B882" s="116"/>
      <c r="C882" s="116"/>
      <c r="D882" s="181"/>
      <c r="E882" s="181"/>
      <c r="F882" t="s" s="107">
        <v>67</v>
      </c>
      <c r="G882" s="116"/>
      <c r="H882" s="105">
        <f>IF(B882="","",SUMIF(O1:O1961,A882,AA1:AA1961))</f>
      </c>
      <c r="I882" s="105">
        <f>IF(B882="","",(SUMIF(O1:O1961,A882,AB1:AB1961)+(SUMIF(O1:O1961,A882,AC1:AC1961))))</f>
      </c>
      <c r="J882" s="116"/>
      <c r="K882" s="105">
        <f>IFERROR(J882/H882,"")</f>
      </c>
      <c r="L882" s="116"/>
      <c r="M882" s="116"/>
      <c r="N882" s="116"/>
      <c r="O882" s="119"/>
      <c r="P882" s="116"/>
      <c r="Q882" s="116"/>
      <c r="R882" s="116"/>
      <c r="S882" s="119"/>
      <c r="T882" s="119"/>
      <c r="U882" s="116"/>
      <c r="V882" s="116"/>
      <c r="W882" s="116"/>
      <c r="X882" s="116"/>
      <c r="Y882" s="116"/>
      <c r="Z882" s="116"/>
      <c r="AA882" s="116"/>
      <c r="AB882" s="116"/>
      <c r="AC882" s="119"/>
      <c r="AD882" s="207"/>
      <c r="AE882" s="130">
        <f>IF(Z882="","",IF(OR(MONTH((DATE(1899,12,31)+(0*7+IF(Z882&gt;60,Z882-1,Z882))))=1,MONTH((DATE(1899,12,31)+(0*7+IF(Z882&gt;60,Z882-1,Z882))))=2,MONTH((DATE(1899,12,31)+(0*7+IF(Z882&gt;60,Z882-1,Z882))))=3),"1er",IF(OR(MONTH((DATE(1899,12,31)+(0*7+IF(Z882&gt;60,Z882-1,Z882))))=4,MONTH((DATE(1899,12,31)+(0*7+IF(Z882&gt;60,Z882-1,Z882))))=5,MONTH((DATE(1899,12,31)+(0*7+IF(Z882&gt;60,Z882-1,Z882))))=6),"2ème",IF(OR(MONTH((DATE(1899,12,31)+(0*7+IF(Z882&gt;60,Z882-1,Z882))))=7,MONTH((DATE(1899,12,31)+(0*7+IF(Z882&gt;60,Z882-1,Z882))))=8,MONTH((DATE(1899,12,31)+(0*7+IF(Z882&gt;60,Z882-1,Z882))))=9),"3ème",IF(OR(MONTH((DATE(1899,12,31)+(0*7+IF(Z882&gt;60,Z882-1,Z882))))=10,MONTH((DATE(1899,12,31)+(0*7+IF(Z882&gt;60,Z882-1,Z882))))=11,MONTH((DATE(1899,12,31)+(0*7+IF(Z882&gt;60,Z882-1,Z882))))=12),"4ème")))))</f>
      </c>
      <c r="AF882" s="131">
        <f>IF(Z882="","",YEAR((DATE(1899,12,31)+(0*7+IF(Z882&gt;60,Z882-1,Z882)))))</f>
      </c>
      <c r="AG882" s="123">
        <f>IF(U882="","",U882)</f>
      </c>
      <c r="AH882" s="124">
        <f>IF(S882="","",S882)</f>
      </c>
      <c r="AI882" s="99">
        <f>IF(P882="","",P882&amp;" ("&amp;O882&amp;"_"&amp;ROW()&amp;")")</f>
      </c>
      <c r="AQ882" s="124">
        <f>IF(T882="","",T882&amp;"1")</f>
      </c>
      <c r="AR882" s="124">
        <f>IF(S882="","",S882&amp;"2")</f>
      </c>
      <c r="AS882" s="30">
        <f>O882</f>
      </c>
    </row>
    <row r="883" s="41" customFormat="1" ht="64.9" customHeight="1">
      <c r="A883" s="188"/>
      <c r="B883" s="116"/>
      <c r="C883" s="116"/>
      <c r="D883" s="181"/>
      <c r="E883" s="181"/>
      <c r="F883" t="s" s="107">
        <v>67</v>
      </c>
      <c r="G883" s="116"/>
      <c r="H883" s="105">
        <f>IF(B883="","",SUMIF(O1:O1961,A883,AA1:AA1961))</f>
      </c>
      <c r="I883" s="105">
        <f>IF(B883="","",(SUMIF(O1:O1961,A883,AB1:AB1961)+(SUMIF(O1:O1961,A883,AC1:AC1961))))</f>
      </c>
      <c r="J883" s="116"/>
      <c r="K883" s="105">
        <f>IFERROR(J883/H883,"")</f>
      </c>
      <c r="L883" s="116"/>
      <c r="M883" s="116"/>
      <c r="N883" s="116"/>
      <c r="O883" s="119"/>
      <c r="P883" s="116"/>
      <c r="Q883" s="116"/>
      <c r="R883" s="116"/>
      <c r="S883" s="119"/>
      <c r="T883" s="119"/>
      <c r="U883" s="116"/>
      <c r="V883" s="116"/>
      <c r="W883" s="116"/>
      <c r="X883" s="116"/>
      <c r="Y883" s="116"/>
      <c r="Z883" s="116"/>
      <c r="AA883" s="116"/>
      <c r="AB883" s="116"/>
      <c r="AC883" s="119"/>
      <c r="AD883" s="207"/>
      <c r="AE883" s="130">
        <f>IF(Z883="","",IF(OR(MONTH((DATE(1899,12,31)+(0*7+IF(Z883&gt;60,Z883-1,Z883))))=1,MONTH((DATE(1899,12,31)+(0*7+IF(Z883&gt;60,Z883-1,Z883))))=2,MONTH((DATE(1899,12,31)+(0*7+IF(Z883&gt;60,Z883-1,Z883))))=3),"1er",IF(OR(MONTH((DATE(1899,12,31)+(0*7+IF(Z883&gt;60,Z883-1,Z883))))=4,MONTH((DATE(1899,12,31)+(0*7+IF(Z883&gt;60,Z883-1,Z883))))=5,MONTH((DATE(1899,12,31)+(0*7+IF(Z883&gt;60,Z883-1,Z883))))=6),"2ème",IF(OR(MONTH((DATE(1899,12,31)+(0*7+IF(Z883&gt;60,Z883-1,Z883))))=7,MONTH((DATE(1899,12,31)+(0*7+IF(Z883&gt;60,Z883-1,Z883))))=8,MONTH((DATE(1899,12,31)+(0*7+IF(Z883&gt;60,Z883-1,Z883))))=9),"3ème",IF(OR(MONTH((DATE(1899,12,31)+(0*7+IF(Z883&gt;60,Z883-1,Z883))))=10,MONTH((DATE(1899,12,31)+(0*7+IF(Z883&gt;60,Z883-1,Z883))))=11,MONTH((DATE(1899,12,31)+(0*7+IF(Z883&gt;60,Z883-1,Z883))))=12),"4ème")))))</f>
      </c>
      <c r="AF883" s="131">
        <f>IF(Z883="","",YEAR((DATE(1899,12,31)+(0*7+IF(Z883&gt;60,Z883-1,Z883)))))</f>
      </c>
      <c r="AG883" s="123">
        <f>IF(U883="","",U883)</f>
      </c>
      <c r="AH883" s="124">
        <f>IF(S883="","",S883)</f>
      </c>
      <c r="AI883" s="99">
        <f>IF(P883="","",P883&amp;" ("&amp;O883&amp;"_"&amp;ROW()&amp;")")</f>
      </c>
      <c r="AQ883" s="124">
        <f>IF(T883="","",T883&amp;"1")</f>
      </c>
      <c r="AR883" s="124">
        <f>IF(S883="","",S883&amp;"2")</f>
      </c>
      <c r="AS883" s="30">
        <f>O883</f>
      </c>
    </row>
    <row r="884" s="41" customFormat="1" ht="64.9" customHeight="1">
      <c r="A884" s="188"/>
      <c r="B884" s="116"/>
      <c r="C884" s="116"/>
      <c r="D884" s="181"/>
      <c r="E884" s="181"/>
      <c r="F884" t="s" s="107">
        <v>67</v>
      </c>
      <c r="G884" s="116"/>
      <c r="H884" s="105">
        <f>IF(B884="","",SUMIF(O1:O1961,A884,AA1:AA1961))</f>
      </c>
      <c r="I884" s="105">
        <f>IF(B884="","",(SUMIF(O1:O1961,A884,AB1:AB1961)+(SUMIF(O1:O1961,A884,AC1:AC1961))))</f>
      </c>
      <c r="J884" s="116"/>
      <c r="K884" s="105">
        <f>IFERROR(J884/H884,"")</f>
      </c>
      <c r="L884" s="116"/>
      <c r="M884" s="116"/>
      <c r="N884" s="116"/>
      <c r="O884" s="119"/>
      <c r="P884" s="116"/>
      <c r="Q884" s="116"/>
      <c r="R884" s="116"/>
      <c r="S884" s="119"/>
      <c r="T884" s="119"/>
      <c r="U884" s="116"/>
      <c r="V884" s="116"/>
      <c r="W884" s="116"/>
      <c r="X884" s="116"/>
      <c r="Y884" s="116"/>
      <c r="Z884" s="116"/>
      <c r="AA884" s="116"/>
      <c r="AB884" s="116"/>
      <c r="AC884" s="119"/>
      <c r="AD884" s="207"/>
      <c r="AE884" s="130">
        <f>IF(Z884="","",IF(OR(MONTH((DATE(1899,12,31)+(0*7+IF(Z884&gt;60,Z884-1,Z884))))=1,MONTH((DATE(1899,12,31)+(0*7+IF(Z884&gt;60,Z884-1,Z884))))=2,MONTH((DATE(1899,12,31)+(0*7+IF(Z884&gt;60,Z884-1,Z884))))=3),"1er",IF(OR(MONTH((DATE(1899,12,31)+(0*7+IF(Z884&gt;60,Z884-1,Z884))))=4,MONTH((DATE(1899,12,31)+(0*7+IF(Z884&gt;60,Z884-1,Z884))))=5,MONTH((DATE(1899,12,31)+(0*7+IF(Z884&gt;60,Z884-1,Z884))))=6),"2ème",IF(OR(MONTH((DATE(1899,12,31)+(0*7+IF(Z884&gt;60,Z884-1,Z884))))=7,MONTH((DATE(1899,12,31)+(0*7+IF(Z884&gt;60,Z884-1,Z884))))=8,MONTH((DATE(1899,12,31)+(0*7+IF(Z884&gt;60,Z884-1,Z884))))=9),"3ème",IF(OR(MONTH((DATE(1899,12,31)+(0*7+IF(Z884&gt;60,Z884-1,Z884))))=10,MONTH((DATE(1899,12,31)+(0*7+IF(Z884&gt;60,Z884-1,Z884))))=11,MONTH((DATE(1899,12,31)+(0*7+IF(Z884&gt;60,Z884-1,Z884))))=12),"4ème")))))</f>
      </c>
      <c r="AF884" s="131">
        <f>IF(Z884="","",YEAR((DATE(1899,12,31)+(0*7+IF(Z884&gt;60,Z884-1,Z884)))))</f>
      </c>
      <c r="AG884" s="123">
        <f>IF(U884="","",U884)</f>
      </c>
      <c r="AH884" s="124">
        <f>IF(S884="","",S884)</f>
      </c>
      <c r="AI884" s="99">
        <f>IF(P884="","",P884&amp;" ("&amp;O884&amp;"_"&amp;ROW()&amp;")")</f>
      </c>
      <c r="AQ884" s="124">
        <f>IF(T884="","",T884&amp;"1")</f>
      </c>
      <c r="AR884" s="124">
        <f>IF(S884="","",S884&amp;"2")</f>
      </c>
      <c r="AS884" s="30">
        <f>O884</f>
      </c>
    </row>
    <row r="885" s="41" customFormat="1" ht="64.9" customHeight="1">
      <c r="A885" s="188"/>
      <c r="B885" s="116"/>
      <c r="C885" s="116"/>
      <c r="D885" s="181"/>
      <c r="E885" s="181"/>
      <c r="F885" t="s" s="107">
        <v>67</v>
      </c>
      <c r="G885" s="116"/>
      <c r="H885" s="105">
        <f>IF(B885="","",SUMIF(O1:O1961,A885,AA1:AA1961))</f>
      </c>
      <c r="I885" s="105">
        <f>IF(B885="","",(SUMIF(O1:O1961,A885,AB1:AB1961)+(SUMIF(O1:O1961,A885,AC1:AC1961))))</f>
      </c>
      <c r="J885" s="116"/>
      <c r="K885" s="105">
        <f>IFERROR(J885/H885,"")</f>
      </c>
      <c r="L885" s="116"/>
      <c r="M885" s="116"/>
      <c r="N885" s="116"/>
      <c r="O885" s="119"/>
      <c r="P885" s="116"/>
      <c r="Q885" s="116"/>
      <c r="R885" s="116"/>
      <c r="S885" s="119"/>
      <c r="T885" s="119"/>
      <c r="U885" s="116"/>
      <c r="V885" s="116"/>
      <c r="W885" s="116"/>
      <c r="X885" s="116"/>
      <c r="Y885" s="116"/>
      <c r="Z885" s="116"/>
      <c r="AA885" s="116"/>
      <c r="AB885" s="116"/>
      <c r="AC885" s="119"/>
      <c r="AD885" s="207"/>
      <c r="AE885" s="130">
        <f>IF(Z885="","",IF(OR(MONTH((DATE(1899,12,31)+(0*7+IF(Z885&gt;60,Z885-1,Z885))))=1,MONTH((DATE(1899,12,31)+(0*7+IF(Z885&gt;60,Z885-1,Z885))))=2,MONTH((DATE(1899,12,31)+(0*7+IF(Z885&gt;60,Z885-1,Z885))))=3),"1er",IF(OR(MONTH((DATE(1899,12,31)+(0*7+IF(Z885&gt;60,Z885-1,Z885))))=4,MONTH((DATE(1899,12,31)+(0*7+IF(Z885&gt;60,Z885-1,Z885))))=5,MONTH((DATE(1899,12,31)+(0*7+IF(Z885&gt;60,Z885-1,Z885))))=6),"2ème",IF(OR(MONTH((DATE(1899,12,31)+(0*7+IF(Z885&gt;60,Z885-1,Z885))))=7,MONTH((DATE(1899,12,31)+(0*7+IF(Z885&gt;60,Z885-1,Z885))))=8,MONTH((DATE(1899,12,31)+(0*7+IF(Z885&gt;60,Z885-1,Z885))))=9),"3ème",IF(OR(MONTH((DATE(1899,12,31)+(0*7+IF(Z885&gt;60,Z885-1,Z885))))=10,MONTH((DATE(1899,12,31)+(0*7+IF(Z885&gt;60,Z885-1,Z885))))=11,MONTH((DATE(1899,12,31)+(0*7+IF(Z885&gt;60,Z885-1,Z885))))=12),"4ème")))))</f>
      </c>
      <c r="AF885" s="131">
        <f>IF(Z885="","",YEAR((DATE(1899,12,31)+(0*7+IF(Z885&gt;60,Z885-1,Z885)))))</f>
      </c>
      <c r="AG885" s="123">
        <f>IF(U885="","",U885)</f>
      </c>
      <c r="AH885" s="124">
        <f>IF(S885="","",S885)</f>
      </c>
      <c r="AI885" s="99">
        <f>IF(P885="","",P885&amp;" ("&amp;O885&amp;"_"&amp;ROW()&amp;")")</f>
      </c>
      <c r="AQ885" s="124">
        <f>IF(T885="","",T885&amp;"1")</f>
      </c>
      <c r="AR885" s="124">
        <f>IF(S885="","",S885&amp;"2")</f>
      </c>
      <c r="AS885" s="30">
        <f>O885</f>
      </c>
    </row>
    <row r="886" s="41" customFormat="1" ht="64.9" customHeight="1">
      <c r="A886" s="188"/>
      <c r="B886" s="116"/>
      <c r="C886" s="116"/>
      <c r="D886" s="181"/>
      <c r="E886" s="181"/>
      <c r="F886" t="s" s="107">
        <v>67</v>
      </c>
      <c r="G886" s="116"/>
      <c r="H886" s="105">
        <f>IF(B886="","",SUMIF(O1:O1961,A886,AA1:AA1961))</f>
      </c>
      <c r="I886" s="105">
        <f>IF(B886="","",(SUMIF(O1:O1961,A886,AB1:AB1961)+(SUMIF(O1:O1961,A886,AC1:AC1961))))</f>
      </c>
      <c r="J886" s="116"/>
      <c r="K886" s="105">
        <f>IFERROR(J886/H886,"")</f>
      </c>
      <c r="L886" s="116"/>
      <c r="M886" s="116"/>
      <c r="N886" s="116"/>
      <c r="O886" s="119"/>
      <c r="P886" s="116"/>
      <c r="Q886" s="116"/>
      <c r="R886" s="116"/>
      <c r="S886" s="119"/>
      <c r="T886" s="119"/>
      <c r="U886" s="116"/>
      <c r="V886" s="116"/>
      <c r="W886" s="116"/>
      <c r="X886" s="116"/>
      <c r="Y886" s="116"/>
      <c r="Z886" s="116"/>
      <c r="AA886" s="116"/>
      <c r="AB886" s="116"/>
      <c r="AC886" s="119"/>
      <c r="AD886" s="207"/>
      <c r="AE886" s="130">
        <f>IF(Z886="","",IF(OR(MONTH((DATE(1899,12,31)+(0*7+IF(Z886&gt;60,Z886-1,Z886))))=1,MONTH((DATE(1899,12,31)+(0*7+IF(Z886&gt;60,Z886-1,Z886))))=2,MONTH((DATE(1899,12,31)+(0*7+IF(Z886&gt;60,Z886-1,Z886))))=3),"1er",IF(OR(MONTH((DATE(1899,12,31)+(0*7+IF(Z886&gt;60,Z886-1,Z886))))=4,MONTH((DATE(1899,12,31)+(0*7+IF(Z886&gt;60,Z886-1,Z886))))=5,MONTH((DATE(1899,12,31)+(0*7+IF(Z886&gt;60,Z886-1,Z886))))=6),"2ème",IF(OR(MONTH((DATE(1899,12,31)+(0*7+IF(Z886&gt;60,Z886-1,Z886))))=7,MONTH((DATE(1899,12,31)+(0*7+IF(Z886&gt;60,Z886-1,Z886))))=8,MONTH((DATE(1899,12,31)+(0*7+IF(Z886&gt;60,Z886-1,Z886))))=9),"3ème",IF(OR(MONTH((DATE(1899,12,31)+(0*7+IF(Z886&gt;60,Z886-1,Z886))))=10,MONTH((DATE(1899,12,31)+(0*7+IF(Z886&gt;60,Z886-1,Z886))))=11,MONTH((DATE(1899,12,31)+(0*7+IF(Z886&gt;60,Z886-1,Z886))))=12),"4ème")))))</f>
      </c>
      <c r="AF886" s="131">
        <f>IF(Z886="","",YEAR((DATE(1899,12,31)+(0*7+IF(Z886&gt;60,Z886-1,Z886)))))</f>
      </c>
      <c r="AG886" s="123">
        <f>IF(U886="","",U886)</f>
      </c>
      <c r="AH886" s="124">
        <f>IF(S886="","",S886)</f>
      </c>
      <c r="AI886" s="99">
        <f>IF(P886="","",P886&amp;" ("&amp;O886&amp;"_"&amp;ROW()&amp;")")</f>
      </c>
      <c r="AQ886" s="124">
        <f>IF(T886="","",T886&amp;"1")</f>
      </c>
      <c r="AR886" s="124">
        <f>IF(S886="","",S886&amp;"2")</f>
      </c>
      <c r="AS886" s="30">
        <f>O886</f>
      </c>
    </row>
    <row r="887" s="41" customFormat="1" ht="64.9" customHeight="1">
      <c r="A887" s="188"/>
      <c r="B887" s="116"/>
      <c r="C887" s="116"/>
      <c r="D887" s="181"/>
      <c r="E887" s="181"/>
      <c r="F887" t="s" s="107">
        <v>67</v>
      </c>
      <c r="G887" s="116"/>
      <c r="H887" s="105">
        <f>IF(B887="","",SUMIF(O1:O1961,A887,AA1:AA1961))</f>
      </c>
      <c r="I887" s="105">
        <f>IF(B887="","",(SUMIF(O1:O1961,A887,AB1:AB1961)+(SUMIF(O1:O1961,A887,AC1:AC1961))))</f>
      </c>
      <c r="J887" s="116"/>
      <c r="K887" s="105">
        <f>IFERROR(J887/H887,"")</f>
      </c>
      <c r="L887" s="116"/>
      <c r="M887" s="116"/>
      <c r="N887" s="116"/>
      <c r="O887" s="119"/>
      <c r="P887" s="116"/>
      <c r="Q887" s="116"/>
      <c r="R887" s="116"/>
      <c r="S887" s="119"/>
      <c r="T887" s="119"/>
      <c r="U887" s="116"/>
      <c r="V887" s="116"/>
      <c r="W887" s="116"/>
      <c r="X887" s="116"/>
      <c r="Y887" s="116"/>
      <c r="Z887" s="116"/>
      <c r="AA887" s="116"/>
      <c r="AB887" s="116"/>
      <c r="AC887" s="119"/>
      <c r="AD887" s="207"/>
      <c r="AE887" s="130">
        <f>IF(Z887="","",IF(OR(MONTH((DATE(1899,12,31)+(0*7+IF(Z887&gt;60,Z887-1,Z887))))=1,MONTH((DATE(1899,12,31)+(0*7+IF(Z887&gt;60,Z887-1,Z887))))=2,MONTH((DATE(1899,12,31)+(0*7+IF(Z887&gt;60,Z887-1,Z887))))=3),"1er",IF(OR(MONTH((DATE(1899,12,31)+(0*7+IF(Z887&gt;60,Z887-1,Z887))))=4,MONTH((DATE(1899,12,31)+(0*7+IF(Z887&gt;60,Z887-1,Z887))))=5,MONTH((DATE(1899,12,31)+(0*7+IF(Z887&gt;60,Z887-1,Z887))))=6),"2ème",IF(OR(MONTH((DATE(1899,12,31)+(0*7+IF(Z887&gt;60,Z887-1,Z887))))=7,MONTH((DATE(1899,12,31)+(0*7+IF(Z887&gt;60,Z887-1,Z887))))=8,MONTH((DATE(1899,12,31)+(0*7+IF(Z887&gt;60,Z887-1,Z887))))=9),"3ème",IF(OR(MONTH((DATE(1899,12,31)+(0*7+IF(Z887&gt;60,Z887-1,Z887))))=10,MONTH((DATE(1899,12,31)+(0*7+IF(Z887&gt;60,Z887-1,Z887))))=11,MONTH((DATE(1899,12,31)+(0*7+IF(Z887&gt;60,Z887-1,Z887))))=12),"4ème")))))</f>
      </c>
      <c r="AF887" s="131">
        <f>IF(Z887="","",YEAR((DATE(1899,12,31)+(0*7+IF(Z887&gt;60,Z887-1,Z887)))))</f>
      </c>
      <c r="AG887" s="123">
        <f>IF(U887="","",U887)</f>
      </c>
      <c r="AH887" s="124">
        <f>IF(S887="","",S887)</f>
      </c>
      <c r="AI887" s="99">
        <f>IF(P887="","",P887&amp;" ("&amp;O887&amp;"_"&amp;ROW()&amp;")")</f>
      </c>
      <c r="AQ887" s="124">
        <f>IF(T887="","",T887&amp;"1")</f>
      </c>
      <c r="AR887" s="124">
        <f>IF(S887="","",S887&amp;"2")</f>
      </c>
      <c r="AS887" s="30">
        <f>O887</f>
      </c>
    </row>
    <row r="888" s="41" customFormat="1" ht="64.9" customHeight="1">
      <c r="A888" s="188"/>
      <c r="B888" s="116"/>
      <c r="C888" s="116"/>
      <c r="D888" s="181"/>
      <c r="E888" s="181"/>
      <c r="F888" t="s" s="107">
        <v>67</v>
      </c>
      <c r="G888" s="116"/>
      <c r="H888" s="105">
        <f>IF(B888="","",SUMIF(O1:O1961,A888,AA1:AA1961))</f>
      </c>
      <c r="I888" s="105">
        <f>IF(B888="","",(SUMIF(O1:O1961,A888,AB1:AB1961)+(SUMIF(O1:O1961,A888,AC1:AC1961))))</f>
      </c>
      <c r="J888" s="116"/>
      <c r="K888" s="105">
        <f>IFERROR(J888/H888,"")</f>
      </c>
      <c r="L888" s="116"/>
      <c r="M888" s="116"/>
      <c r="N888" s="116"/>
      <c r="O888" s="119"/>
      <c r="P888" s="116"/>
      <c r="Q888" s="116"/>
      <c r="R888" s="116"/>
      <c r="S888" s="119"/>
      <c r="T888" s="119"/>
      <c r="U888" s="116"/>
      <c r="V888" s="116"/>
      <c r="W888" s="116"/>
      <c r="X888" s="116"/>
      <c r="Y888" s="116"/>
      <c r="Z888" s="116"/>
      <c r="AA888" s="116"/>
      <c r="AB888" s="116"/>
      <c r="AC888" s="119"/>
      <c r="AD888" s="207"/>
      <c r="AE888" s="130">
        <f>IF(Z888="","",IF(OR(MONTH((DATE(1899,12,31)+(0*7+IF(Z888&gt;60,Z888-1,Z888))))=1,MONTH((DATE(1899,12,31)+(0*7+IF(Z888&gt;60,Z888-1,Z888))))=2,MONTH((DATE(1899,12,31)+(0*7+IF(Z888&gt;60,Z888-1,Z888))))=3),"1er",IF(OR(MONTH((DATE(1899,12,31)+(0*7+IF(Z888&gt;60,Z888-1,Z888))))=4,MONTH((DATE(1899,12,31)+(0*7+IF(Z888&gt;60,Z888-1,Z888))))=5,MONTH((DATE(1899,12,31)+(0*7+IF(Z888&gt;60,Z888-1,Z888))))=6),"2ème",IF(OR(MONTH((DATE(1899,12,31)+(0*7+IF(Z888&gt;60,Z888-1,Z888))))=7,MONTH((DATE(1899,12,31)+(0*7+IF(Z888&gt;60,Z888-1,Z888))))=8,MONTH((DATE(1899,12,31)+(0*7+IF(Z888&gt;60,Z888-1,Z888))))=9),"3ème",IF(OR(MONTH((DATE(1899,12,31)+(0*7+IF(Z888&gt;60,Z888-1,Z888))))=10,MONTH((DATE(1899,12,31)+(0*7+IF(Z888&gt;60,Z888-1,Z888))))=11,MONTH((DATE(1899,12,31)+(0*7+IF(Z888&gt;60,Z888-1,Z888))))=12),"4ème")))))</f>
      </c>
      <c r="AF888" s="131">
        <f>IF(Z888="","",YEAR((DATE(1899,12,31)+(0*7+IF(Z888&gt;60,Z888-1,Z888)))))</f>
      </c>
      <c r="AG888" s="123">
        <f>IF(U888="","",U888)</f>
      </c>
      <c r="AH888" s="124">
        <f>IF(S888="","",S888)</f>
      </c>
      <c r="AI888" s="99">
        <f>IF(P888="","",P888&amp;" ("&amp;O888&amp;"_"&amp;ROW()&amp;")")</f>
      </c>
      <c r="AQ888" s="124">
        <f>IF(T888="","",T888&amp;"1")</f>
      </c>
      <c r="AR888" s="124">
        <f>IF(S888="","",S888&amp;"2")</f>
      </c>
      <c r="AS888" s="30">
        <f>O888</f>
      </c>
    </row>
    <row r="889" s="41" customFormat="1" ht="64.9" customHeight="1">
      <c r="A889" s="188"/>
      <c r="B889" s="116"/>
      <c r="C889" s="116"/>
      <c r="D889" s="181"/>
      <c r="E889" s="181"/>
      <c r="F889" t="s" s="107">
        <v>67</v>
      </c>
      <c r="G889" s="116"/>
      <c r="H889" s="105">
        <f>IF(B889="","",SUMIF(O1:O1961,A889,AA1:AA1961))</f>
      </c>
      <c r="I889" s="105">
        <f>IF(B889="","",(SUMIF(O1:O1961,A889,AB1:AB1961)+(SUMIF(O1:O1961,A889,AC1:AC1961))))</f>
      </c>
      <c r="J889" s="116"/>
      <c r="K889" s="105">
        <f>IFERROR(J889/H889,"")</f>
      </c>
      <c r="L889" s="116"/>
      <c r="M889" s="116"/>
      <c r="N889" s="116"/>
      <c r="O889" s="119"/>
      <c r="P889" s="116"/>
      <c r="Q889" s="116"/>
      <c r="R889" s="116"/>
      <c r="S889" s="119"/>
      <c r="T889" s="119"/>
      <c r="U889" s="116"/>
      <c r="V889" s="116"/>
      <c r="W889" s="116"/>
      <c r="X889" s="116"/>
      <c r="Y889" s="116"/>
      <c r="Z889" s="116"/>
      <c r="AA889" s="116"/>
      <c r="AB889" s="116"/>
      <c r="AC889" s="119"/>
      <c r="AD889" s="207"/>
      <c r="AE889" s="130">
        <f>IF(Z889="","",IF(OR(MONTH((DATE(1899,12,31)+(0*7+IF(Z889&gt;60,Z889-1,Z889))))=1,MONTH((DATE(1899,12,31)+(0*7+IF(Z889&gt;60,Z889-1,Z889))))=2,MONTH((DATE(1899,12,31)+(0*7+IF(Z889&gt;60,Z889-1,Z889))))=3),"1er",IF(OR(MONTH((DATE(1899,12,31)+(0*7+IF(Z889&gt;60,Z889-1,Z889))))=4,MONTH((DATE(1899,12,31)+(0*7+IF(Z889&gt;60,Z889-1,Z889))))=5,MONTH((DATE(1899,12,31)+(0*7+IF(Z889&gt;60,Z889-1,Z889))))=6),"2ème",IF(OR(MONTH((DATE(1899,12,31)+(0*7+IF(Z889&gt;60,Z889-1,Z889))))=7,MONTH((DATE(1899,12,31)+(0*7+IF(Z889&gt;60,Z889-1,Z889))))=8,MONTH((DATE(1899,12,31)+(0*7+IF(Z889&gt;60,Z889-1,Z889))))=9),"3ème",IF(OR(MONTH((DATE(1899,12,31)+(0*7+IF(Z889&gt;60,Z889-1,Z889))))=10,MONTH((DATE(1899,12,31)+(0*7+IF(Z889&gt;60,Z889-1,Z889))))=11,MONTH((DATE(1899,12,31)+(0*7+IF(Z889&gt;60,Z889-1,Z889))))=12),"4ème")))))</f>
      </c>
      <c r="AF889" s="131">
        <f>IF(Z889="","",YEAR((DATE(1899,12,31)+(0*7+IF(Z889&gt;60,Z889-1,Z889)))))</f>
      </c>
      <c r="AG889" s="123">
        <f>IF(U889="","",U889)</f>
      </c>
      <c r="AH889" s="124">
        <f>IF(S889="","",S889)</f>
      </c>
      <c r="AI889" s="99">
        <f>IF(P889="","",P889&amp;" ("&amp;O889&amp;"_"&amp;ROW()&amp;")")</f>
      </c>
      <c r="AQ889" s="124">
        <f>IF(T889="","",T889&amp;"1")</f>
      </c>
      <c r="AR889" s="124">
        <f>IF(S889="","",S889&amp;"2")</f>
      </c>
      <c r="AS889" s="30">
        <f>O889</f>
      </c>
    </row>
    <row r="890" s="41" customFormat="1" ht="64.9" customHeight="1">
      <c r="A890" s="188"/>
      <c r="B890" s="116"/>
      <c r="C890" s="116"/>
      <c r="D890" s="181"/>
      <c r="E890" s="181"/>
      <c r="F890" t="s" s="107">
        <v>67</v>
      </c>
      <c r="G890" s="116"/>
      <c r="H890" s="105">
        <f>IF(B890="","",SUMIF(O1:O1961,A890,AA1:AA1961))</f>
      </c>
      <c r="I890" s="105">
        <f>IF(B890="","",(SUMIF(O1:O1961,A890,AB1:AB1961)+(SUMIF(O1:O1961,A890,AC1:AC1961))))</f>
      </c>
      <c r="J890" s="116"/>
      <c r="K890" s="105">
        <f>IFERROR(J890/H890,"")</f>
      </c>
      <c r="L890" s="116"/>
      <c r="M890" s="116"/>
      <c r="N890" s="116"/>
      <c r="O890" s="119"/>
      <c r="P890" s="116"/>
      <c r="Q890" s="116"/>
      <c r="R890" s="116"/>
      <c r="S890" s="119"/>
      <c r="T890" s="119"/>
      <c r="U890" s="116"/>
      <c r="V890" s="116"/>
      <c r="W890" s="116"/>
      <c r="X890" s="116"/>
      <c r="Y890" s="116"/>
      <c r="Z890" s="116"/>
      <c r="AA890" s="116"/>
      <c r="AB890" s="116"/>
      <c r="AC890" s="119"/>
      <c r="AD890" s="207"/>
      <c r="AE890" s="130">
        <f>IF(Z890="","",IF(OR(MONTH((DATE(1899,12,31)+(0*7+IF(Z890&gt;60,Z890-1,Z890))))=1,MONTH((DATE(1899,12,31)+(0*7+IF(Z890&gt;60,Z890-1,Z890))))=2,MONTH((DATE(1899,12,31)+(0*7+IF(Z890&gt;60,Z890-1,Z890))))=3),"1er",IF(OR(MONTH((DATE(1899,12,31)+(0*7+IF(Z890&gt;60,Z890-1,Z890))))=4,MONTH((DATE(1899,12,31)+(0*7+IF(Z890&gt;60,Z890-1,Z890))))=5,MONTH((DATE(1899,12,31)+(0*7+IF(Z890&gt;60,Z890-1,Z890))))=6),"2ème",IF(OR(MONTH((DATE(1899,12,31)+(0*7+IF(Z890&gt;60,Z890-1,Z890))))=7,MONTH((DATE(1899,12,31)+(0*7+IF(Z890&gt;60,Z890-1,Z890))))=8,MONTH((DATE(1899,12,31)+(0*7+IF(Z890&gt;60,Z890-1,Z890))))=9),"3ème",IF(OR(MONTH((DATE(1899,12,31)+(0*7+IF(Z890&gt;60,Z890-1,Z890))))=10,MONTH((DATE(1899,12,31)+(0*7+IF(Z890&gt;60,Z890-1,Z890))))=11,MONTH((DATE(1899,12,31)+(0*7+IF(Z890&gt;60,Z890-1,Z890))))=12),"4ème")))))</f>
      </c>
      <c r="AF890" s="131">
        <f>IF(Z890="","",YEAR((DATE(1899,12,31)+(0*7+IF(Z890&gt;60,Z890-1,Z890)))))</f>
      </c>
      <c r="AG890" s="123">
        <f>IF(U890="","",U890)</f>
      </c>
      <c r="AH890" s="124">
        <f>IF(S890="","",S890)</f>
      </c>
      <c r="AI890" s="99">
        <f>IF(P890="","",P890&amp;" ("&amp;O890&amp;"_"&amp;ROW()&amp;")")</f>
      </c>
      <c r="AQ890" s="124">
        <f>IF(T890="","",T890&amp;"1")</f>
      </c>
      <c r="AR890" s="124">
        <f>IF(S890="","",S890&amp;"2")</f>
      </c>
      <c r="AS890" s="30">
        <f>O890</f>
      </c>
    </row>
    <row r="891" s="41" customFormat="1" ht="64.9" customHeight="1">
      <c r="A891" s="188"/>
      <c r="B891" s="116"/>
      <c r="C891" s="116"/>
      <c r="D891" s="181"/>
      <c r="E891" s="181"/>
      <c r="F891" t="s" s="107">
        <v>67</v>
      </c>
      <c r="G891" s="116"/>
      <c r="H891" s="105">
        <f>IF(B891="","",SUMIF(O1:O1961,A891,AA1:AA1961))</f>
      </c>
      <c r="I891" s="105">
        <f>IF(B891="","",(SUMIF(O1:O1961,A891,AB1:AB1961)+(SUMIF(O1:O1961,A891,AC1:AC1961))))</f>
      </c>
      <c r="J891" s="116"/>
      <c r="K891" s="105">
        <f>IFERROR(J891/H891,"")</f>
      </c>
      <c r="L891" s="116"/>
      <c r="M891" s="116"/>
      <c r="N891" s="116"/>
      <c r="O891" s="119"/>
      <c r="P891" s="116"/>
      <c r="Q891" s="116"/>
      <c r="R891" s="116"/>
      <c r="S891" s="119"/>
      <c r="T891" s="119"/>
      <c r="U891" s="116"/>
      <c r="V891" s="116"/>
      <c r="W891" s="116"/>
      <c r="X891" s="116"/>
      <c r="Y891" s="116"/>
      <c r="Z891" s="116"/>
      <c r="AA891" s="116"/>
      <c r="AB891" s="116"/>
      <c r="AC891" s="119"/>
      <c r="AD891" s="207"/>
      <c r="AE891" s="130">
        <f>IF(Z891="","",IF(OR(MONTH((DATE(1899,12,31)+(0*7+IF(Z891&gt;60,Z891-1,Z891))))=1,MONTH((DATE(1899,12,31)+(0*7+IF(Z891&gt;60,Z891-1,Z891))))=2,MONTH((DATE(1899,12,31)+(0*7+IF(Z891&gt;60,Z891-1,Z891))))=3),"1er",IF(OR(MONTH((DATE(1899,12,31)+(0*7+IF(Z891&gt;60,Z891-1,Z891))))=4,MONTH((DATE(1899,12,31)+(0*7+IF(Z891&gt;60,Z891-1,Z891))))=5,MONTH((DATE(1899,12,31)+(0*7+IF(Z891&gt;60,Z891-1,Z891))))=6),"2ème",IF(OR(MONTH((DATE(1899,12,31)+(0*7+IF(Z891&gt;60,Z891-1,Z891))))=7,MONTH((DATE(1899,12,31)+(0*7+IF(Z891&gt;60,Z891-1,Z891))))=8,MONTH((DATE(1899,12,31)+(0*7+IF(Z891&gt;60,Z891-1,Z891))))=9),"3ème",IF(OR(MONTH((DATE(1899,12,31)+(0*7+IF(Z891&gt;60,Z891-1,Z891))))=10,MONTH((DATE(1899,12,31)+(0*7+IF(Z891&gt;60,Z891-1,Z891))))=11,MONTH((DATE(1899,12,31)+(0*7+IF(Z891&gt;60,Z891-1,Z891))))=12),"4ème")))))</f>
      </c>
      <c r="AF891" s="131">
        <f>IF(Z891="","",YEAR((DATE(1899,12,31)+(0*7+IF(Z891&gt;60,Z891-1,Z891)))))</f>
      </c>
      <c r="AG891" s="123">
        <f>IF(U891="","",U891)</f>
      </c>
      <c r="AH891" s="124">
        <f>IF(S891="","",S891)</f>
      </c>
      <c r="AI891" s="99">
        <f>IF(P891="","",P891&amp;" ("&amp;O891&amp;"_"&amp;ROW()&amp;")")</f>
      </c>
      <c r="AQ891" s="124">
        <f>IF(T891="","",T891&amp;"1")</f>
      </c>
      <c r="AR891" s="124">
        <f>IF(S891="","",S891&amp;"2")</f>
      </c>
      <c r="AS891" s="30">
        <f>O891</f>
      </c>
    </row>
    <row r="892" s="41" customFormat="1" ht="64.9" customHeight="1">
      <c r="A892" s="188"/>
      <c r="B892" s="116"/>
      <c r="C892" s="116"/>
      <c r="D892" s="181"/>
      <c r="E892" s="181"/>
      <c r="F892" t="s" s="107">
        <v>67</v>
      </c>
      <c r="G892" s="116"/>
      <c r="H892" s="105">
        <f>IF(B892="","",SUMIF(O1:O1961,A892,AA1:AA1961))</f>
      </c>
      <c r="I892" s="105">
        <f>IF(B892="","",(SUMIF(O1:O1961,A892,AB1:AB1961)+(SUMIF(O1:O1961,A892,AC1:AC1961))))</f>
      </c>
      <c r="J892" s="116"/>
      <c r="K892" s="105">
        <f>IFERROR(J892/H892,"")</f>
      </c>
      <c r="L892" s="116"/>
      <c r="M892" s="116"/>
      <c r="N892" s="116"/>
      <c r="O892" s="119"/>
      <c r="P892" s="116"/>
      <c r="Q892" s="116"/>
      <c r="R892" s="116"/>
      <c r="S892" s="119"/>
      <c r="T892" s="119"/>
      <c r="U892" s="116"/>
      <c r="V892" s="116"/>
      <c r="W892" s="116"/>
      <c r="X892" s="116"/>
      <c r="Y892" s="116"/>
      <c r="Z892" s="116"/>
      <c r="AA892" s="116"/>
      <c r="AB892" s="116"/>
      <c r="AC892" s="119"/>
      <c r="AD892" s="207"/>
      <c r="AE892" s="130">
        <f>IF(Z892="","",IF(OR(MONTH((DATE(1899,12,31)+(0*7+IF(Z892&gt;60,Z892-1,Z892))))=1,MONTH((DATE(1899,12,31)+(0*7+IF(Z892&gt;60,Z892-1,Z892))))=2,MONTH((DATE(1899,12,31)+(0*7+IF(Z892&gt;60,Z892-1,Z892))))=3),"1er",IF(OR(MONTH((DATE(1899,12,31)+(0*7+IF(Z892&gt;60,Z892-1,Z892))))=4,MONTH((DATE(1899,12,31)+(0*7+IF(Z892&gt;60,Z892-1,Z892))))=5,MONTH((DATE(1899,12,31)+(0*7+IF(Z892&gt;60,Z892-1,Z892))))=6),"2ème",IF(OR(MONTH((DATE(1899,12,31)+(0*7+IF(Z892&gt;60,Z892-1,Z892))))=7,MONTH((DATE(1899,12,31)+(0*7+IF(Z892&gt;60,Z892-1,Z892))))=8,MONTH((DATE(1899,12,31)+(0*7+IF(Z892&gt;60,Z892-1,Z892))))=9),"3ème",IF(OR(MONTH((DATE(1899,12,31)+(0*7+IF(Z892&gt;60,Z892-1,Z892))))=10,MONTH((DATE(1899,12,31)+(0*7+IF(Z892&gt;60,Z892-1,Z892))))=11,MONTH((DATE(1899,12,31)+(0*7+IF(Z892&gt;60,Z892-1,Z892))))=12),"4ème")))))</f>
      </c>
      <c r="AF892" s="131">
        <f>IF(Z892="","",YEAR((DATE(1899,12,31)+(0*7+IF(Z892&gt;60,Z892-1,Z892)))))</f>
      </c>
      <c r="AG892" s="123">
        <f>IF(U892="","",U892)</f>
      </c>
      <c r="AH892" s="124">
        <f>IF(S892="","",S892)</f>
      </c>
      <c r="AI892" s="99">
        <f>IF(P892="","",P892&amp;" ("&amp;O892&amp;"_"&amp;ROW()&amp;")")</f>
      </c>
      <c r="AQ892" s="124">
        <f>IF(T892="","",T892&amp;"1")</f>
      </c>
      <c r="AR892" s="124">
        <f>IF(S892="","",S892&amp;"2")</f>
      </c>
      <c r="AS892" s="30">
        <f>O892</f>
      </c>
    </row>
    <row r="893" s="41" customFormat="1" ht="64.9" customHeight="1">
      <c r="A893" s="188"/>
      <c r="B893" s="116"/>
      <c r="C893" s="116"/>
      <c r="D893" s="181"/>
      <c r="E893" s="181"/>
      <c r="F893" t="s" s="107">
        <v>67</v>
      </c>
      <c r="G893" s="116"/>
      <c r="H893" s="105">
        <f>IF(B893="","",SUMIF(O1:O1961,A893,AA1:AA1961))</f>
      </c>
      <c r="I893" s="105">
        <f>IF(B893="","",(SUMIF(O1:O1961,A893,AB1:AB1961)+(SUMIF(O1:O1961,A893,AC1:AC1961))))</f>
      </c>
      <c r="J893" s="116"/>
      <c r="K893" s="105">
        <f>IFERROR(J893/H893,"")</f>
      </c>
      <c r="L893" s="116"/>
      <c r="M893" s="116"/>
      <c r="N893" s="116"/>
      <c r="O893" s="119"/>
      <c r="P893" s="116"/>
      <c r="Q893" s="116"/>
      <c r="R893" s="116"/>
      <c r="S893" s="119"/>
      <c r="T893" s="119"/>
      <c r="U893" s="116"/>
      <c r="V893" s="116"/>
      <c r="W893" s="116"/>
      <c r="X893" s="116"/>
      <c r="Y893" s="116"/>
      <c r="Z893" s="116"/>
      <c r="AA893" s="116"/>
      <c r="AB893" s="116"/>
      <c r="AC893" s="119"/>
      <c r="AD893" s="207"/>
      <c r="AE893" s="130">
        <f>IF(Z893="","",IF(OR(MONTH((DATE(1899,12,31)+(0*7+IF(Z893&gt;60,Z893-1,Z893))))=1,MONTH((DATE(1899,12,31)+(0*7+IF(Z893&gt;60,Z893-1,Z893))))=2,MONTH((DATE(1899,12,31)+(0*7+IF(Z893&gt;60,Z893-1,Z893))))=3),"1er",IF(OR(MONTH((DATE(1899,12,31)+(0*7+IF(Z893&gt;60,Z893-1,Z893))))=4,MONTH((DATE(1899,12,31)+(0*7+IF(Z893&gt;60,Z893-1,Z893))))=5,MONTH((DATE(1899,12,31)+(0*7+IF(Z893&gt;60,Z893-1,Z893))))=6),"2ème",IF(OR(MONTH((DATE(1899,12,31)+(0*7+IF(Z893&gt;60,Z893-1,Z893))))=7,MONTH((DATE(1899,12,31)+(0*7+IF(Z893&gt;60,Z893-1,Z893))))=8,MONTH((DATE(1899,12,31)+(0*7+IF(Z893&gt;60,Z893-1,Z893))))=9),"3ème",IF(OR(MONTH((DATE(1899,12,31)+(0*7+IF(Z893&gt;60,Z893-1,Z893))))=10,MONTH((DATE(1899,12,31)+(0*7+IF(Z893&gt;60,Z893-1,Z893))))=11,MONTH((DATE(1899,12,31)+(0*7+IF(Z893&gt;60,Z893-1,Z893))))=12),"4ème")))))</f>
      </c>
      <c r="AF893" s="131">
        <f>IF(Z893="","",YEAR((DATE(1899,12,31)+(0*7+IF(Z893&gt;60,Z893-1,Z893)))))</f>
      </c>
      <c r="AG893" s="123">
        <f>IF(U893="","",U893)</f>
      </c>
      <c r="AH893" s="124">
        <f>IF(S893="","",S893)</f>
      </c>
      <c r="AI893" s="99">
        <f>IF(P893="","",P893&amp;" ("&amp;O893&amp;"_"&amp;ROW()&amp;")")</f>
      </c>
      <c r="AQ893" s="124">
        <f>IF(T893="","",T893&amp;"1")</f>
      </c>
      <c r="AR893" s="124">
        <f>IF(S893="","",S893&amp;"2")</f>
      </c>
      <c r="AS893" s="30">
        <f>O893</f>
      </c>
    </row>
    <row r="894" s="41" customFormat="1" ht="64.9" customHeight="1">
      <c r="A894" s="188"/>
      <c r="B894" s="116"/>
      <c r="C894" s="116"/>
      <c r="D894" s="181"/>
      <c r="E894" s="181"/>
      <c r="F894" t="s" s="107">
        <v>67</v>
      </c>
      <c r="G894" s="116"/>
      <c r="H894" s="105">
        <f>IF(B894="","",SUMIF(O1:O1961,A894,AA1:AA1961))</f>
      </c>
      <c r="I894" s="105">
        <f>IF(B894="","",(SUMIF(O1:O1961,A894,AB1:AB1961)+(SUMIF(O1:O1961,A894,AC1:AC1961))))</f>
      </c>
      <c r="J894" s="116"/>
      <c r="K894" s="105">
        <f>IFERROR(J894/H894,"")</f>
      </c>
      <c r="L894" s="116"/>
      <c r="M894" s="116"/>
      <c r="N894" s="116"/>
      <c r="O894" s="119"/>
      <c r="P894" s="116"/>
      <c r="Q894" s="116"/>
      <c r="R894" s="116"/>
      <c r="S894" s="119"/>
      <c r="T894" s="119"/>
      <c r="U894" s="116"/>
      <c r="V894" s="116"/>
      <c r="W894" s="116"/>
      <c r="X894" s="116"/>
      <c r="Y894" s="116"/>
      <c r="Z894" s="116"/>
      <c r="AA894" s="116"/>
      <c r="AB894" s="116"/>
      <c r="AC894" s="119"/>
      <c r="AD894" s="207"/>
      <c r="AE894" s="130">
        <f>IF(Z894="","",IF(OR(MONTH((DATE(1899,12,31)+(0*7+IF(Z894&gt;60,Z894-1,Z894))))=1,MONTH((DATE(1899,12,31)+(0*7+IF(Z894&gt;60,Z894-1,Z894))))=2,MONTH((DATE(1899,12,31)+(0*7+IF(Z894&gt;60,Z894-1,Z894))))=3),"1er",IF(OR(MONTH((DATE(1899,12,31)+(0*7+IF(Z894&gt;60,Z894-1,Z894))))=4,MONTH((DATE(1899,12,31)+(0*7+IF(Z894&gt;60,Z894-1,Z894))))=5,MONTH((DATE(1899,12,31)+(0*7+IF(Z894&gt;60,Z894-1,Z894))))=6),"2ème",IF(OR(MONTH((DATE(1899,12,31)+(0*7+IF(Z894&gt;60,Z894-1,Z894))))=7,MONTH((DATE(1899,12,31)+(0*7+IF(Z894&gt;60,Z894-1,Z894))))=8,MONTH((DATE(1899,12,31)+(0*7+IF(Z894&gt;60,Z894-1,Z894))))=9),"3ème",IF(OR(MONTH((DATE(1899,12,31)+(0*7+IF(Z894&gt;60,Z894-1,Z894))))=10,MONTH((DATE(1899,12,31)+(0*7+IF(Z894&gt;60,Z894-1,Z894))))=11,MONTH((DATE(1899,12,31)+(0*7+IF(Z894&gt;60,Z894-1,Z894))))=12),"4ème")))))</f>
      </c>
      <c r="AF894" s="131">
        <f>IF(Z894="","",YEAR((DATE(1899,12,31)+(0*7+IF(Z894&gt;60,Z894-1,Z894)))))</f>
      </c>
      <c r="AG894" s="123">
        <f>IF(U894="","",U894)</f>
      </c>
      <c r="AH894" s="124">
        <f>IF(S894="","",S894)</f>
      </c>
      <c r="AI894" s="99">
        <f>IF(P894="","",P894&amp;" ("&amp;O894&amp;"_"&amp;ROW()&amp;")")</f>
      </c>
      <c r="AQ894" s="124">
        <f>IF(T894="","",T894&amp;"1")</f>
      </c>
      <c r="AR894" s="124">
        <f>IF(S894="","",S894&amp;"2")</f>
      </c>
      <c r="AS894" s="30">
        <f>O894</f>
      </c>
    </row>
    <row r="895" s="41" customFormat="1" ht="64.9" customHeight="1">
      <c r="A895" s="188"/>
      <c r="B895" s="116"/>
      <c r="C895" s="116"/>
      <c r="D895" s="181"/>
      <c r="E895" s="181"/>
      <c r="F895" t="s" s="107">
        <v>67</v>
      </c>
      <c r="G895" s="116"/>
      <c r="H895" s="105">
        <f>IF(B895="","",SUMIF(O1:O1961,A895,AA1:AA1961))</f>
      </c>
      <c r="I895" s="105">
        <f>IF(B895="","",(SUMIF(O1:O1961,A895,AB1:AB1961)+(SUMIF(O1:O1961,A895,AC1:AC1961))))</f>
      </c>
      <c r="J895" s="116"/>
      <c r="K895" s="105">
        <f>IFERROR(J895/H895,"")</f>
      </c>
      <c r="L895" s="116"/>
      <c r="M895" s="116"/>
      <c r="N895" s="116"/>
      <c r="O895" s="119"/>
      <c r="P895" s="116"/>
      <c r="Q895" s="116"/>
      <c r="R895" s="116"/>
      <c r="S895" s="119"/>
      <c r="T895" s="119"/>
      <c r="U895" s="116"/>
      <c r="V895" s="116"/>
      <c r="W895" s="116"/>
      <c r="X895" s="116"/>
      <c r="Y895" s="116"/>
      <c r="Z895" s="116"/>
      <c r="AA895" s="116"/>
      <c r="AB895" s="116"/>
      <c r="AC895" s="119"/>
      <c r="AD895" s="207"/>
      <c r="AE895" s="130">
        <f>IF(Z895="","",IF(OR(MONTH((DATE(1899,12,31)+(0*7+IF(Z895&gt;60,Z895-1,Z895))))=1,MONTH((DATE(1899,12,31)+(0*7+IF(Z895&gt;60,Z895-1,Z895))))=2,MONTH((DATE(1899,12,31)+(0*7+IF(Z895&gt;60,Z895-1,Z895))))=3),"1er",IF(OR(MONTH((DATE(1899,12,31)+(0*7+IF(Z895&gt;60,Z895-1,Z895))))=4,MONTH((DATE(1899,12,31)+(0*7+IF(Z895&gt;60,Z895-1,Z895))))=5,MONTH((DATE(1899,12,31)+(0*7+IF(Z895&gt;60,Z895-1,Z895))))=6),"2ème",IF(OR(MONTH((DATE(1899,12,31)+(0*7+IF(Z895&gt;60,Z895-1,Z895))))=7,MONTH((DATE(1899,12,31)+(0*7+IF(Z895&gt;60,Z895-1,Z895))))=8,MONTH((DATE(1899,12,31)+(0*7+IF(Z895&gt;60,Z895-1,Z895))))=9),"3ème",IF(OR(MONTH((DATE(1899,12,31)+(0*7+IF(Z895&gt;60,Z895-1,Z895))))=10,MONTH((DATE(1899,12,31)+(0*7+IF(Z895&gt;60,Z895-1,Z895))))=11,MONTH((DATE(1899,12,31)+(0*7+IF(Z895&gt;60,Z895-1,Z895))))=12),"4ème")))))</f>
      </c>
      <c r="AF895" s="131">
        <f>IF(Z895="","",YEAR((DATE(1899,12,31)+(0*7+IF(Z895&gt;60,Z895-1,Z895)))))</f>
      </c>
      <c r="AG895" s="123">
        <f>IF(U895="","",U895)</f>
      </c>
      <c r="AH895" s="124">
        <f>IF(S895="","",S895)</f>
      </c>
      <c r="AI895" s="99">
        <f>IF(P895="","",P895&amp;" ("&amp;O895&amp;"_"&amp;ROW()&amp;")")</f>
      </c>
      <c r="AQ895" s="124">
        <f>IF(T895="","",T895&amp;"1")</f>
      </c>
      <c r="AR895" s="124">
        <f>IF(S895="","",S895&amp;"2")</f>
      </c>
      <c r="AS895" s="30">
        <f>O895</f>
      </c>
    </row>
    <row r="896" s="41" customFormat="1" ht="64.9" customHeight="1">
      <c r="A896" s="188"/>
      <c r="B896" s="116"/>
      <c r="C896" s="116"/>
      <c r="D896" s="181"/>
      <c r="E896" s="181"/>
      <c r="F896" t="s" s="107">
        <v>67</v>
      </c>
      <c r="G896" s="116"/>
      <c r="H896" s="105">
        <f>IF(B896="","",SUMIF(O1:O1961,A896,AA1:AA1961))</f>
      </c>
      <c r="I896" s="105">
        <f>IF(B896="","",(SUMIF(O1:O1961,A896,AB1:AB1961)+(SUMIF(O1:O1961,A896,AC1:AC1961))))</f>
      </c>
      <c r="J896" s="116"/>
      <c r="K896" s="105">
        <f>IFERROR(J896/H896,"")</f>
      </c>
      <c r="L896" s="116"/>
      <c r="M896" s="116"/>
      <c r="N896" s="116"/>
      <c r="O896" s="119"/>
      <c r="P896" s="116"/>
      <c r="Q896" s="116"/>
      <c r="R896" s="116"/>
      <c r="S896" s="119"/>
      <c r="T896" s="119"/>
      <c r="U896" s="116"/>
      <c r="V896" s="116"/>
      <c r="W896" s="116"/>
      <c r="X896" s="116"/>
      <c r="Y896" s="116"/>
      <c r="Z896" s="116"/>
      <c r="AA896" s="116"/>
      <c r="AB896" s="116"/>
      <c r="AC896" s="119"/>
      <c r="AD896" s="207"/>
      <c r="AE896" s="130">
        <f>IF(Z896="","",IF(OR(MONTH((DATE(1899,12,31)+(0*7+IF(Z896&gt;60,Z896-1,Z896))))=1,MONTH((DATE(1899,12,31)+(0*7+IF(Z896&gt;60,Z896-1,Z896))))=2,MONTH((DATE(1899,12,31)+(0*7+IF(Z896&gt;60,Z896-1,Z896))))=3),"1er",IF(OR(MONTH((DATE(1899,12,31)+(0*7+IF(Z896&gt;60,Z896-1,Z896))))=4,MONTH((DATE(1899,12,31)+(0*7+IF(Z896&gt;60,Z896-1,Z896))))=5,MONTH((DATE(1899,12,31)+(0*7+IF(Z896&gt;60,Z896-1,Z896))))=6),"2ème",IF(OR(MONTH((DATE(1899,12,31)+(0*7+IF(Z896&gt;60,Z896-1,Z896))))=7,MONTH((DATE(1899,12,31)+(0*7+IF(Z896&gt;60,Z896-1,Z896))))=8,MONTH((DATE(1899,12,31)+(0*7+IF(Z896&gt;60,Z896-1,Z896))))=9),"3ème",IF(OR(MONTH((DATE(1899,12,31)+(0*7+IF(Z896&gt;60,Z896-1,Z896))))=10,MONTH((DATE(1899,12,31)+(0*7+IF(Z896&gt;60,Z896-1,Z896))))=11,MONTH((DATE(1899,12,31)+(0*7+IF(Z896&gt;60,Z896-1,Z896))))=12),"4ème")))))</f>
      </c>
      <c r="AF896" s="131">
        <f>IF(Z896="","",YEAR((DATE(1899,12,31)+(0*7+IF(Z896&gt;60,Z896-1,Z896)))))</f>
      </c>
      <c r="AG896" s="123">
        <f>IF(U896="","",U896)</f>
      </c>
      <c r="AH896" s="124">
        <f>IF(S896="","",S896)</f>
      </c>
      <c r="AI896" s="99">
        <f>IF(P896="","",P896&amp;" ("&amp;O896&amp;"_"&amp;ROW()&amp;")")</f>
      </c>
      <c r="AQ896" s="124">
        <f>IF(T896="","",T896&amp;"1")</f>
      </c>
      <c r="AR896" s="124">
        <f>IF(S896="","",S896&amp;"2")</f>
      </c>
      <c r="AS896" s="30">
        <f>O896</f>
      </c>
    </row>
    <row r="897" s="41" customFormat="1" ht="64.9" customHeight="1">
      <c r="A897" s="188"/>
      <c r="B897" s="116"/>
      <c r="C897" s="116"/>
      <c r="D897" s="181"/>
      <c r="E897" s="181"/>
      <c r="F897" t="s" s="107">
        <v>67</v>
      </c>
      <c r="G897" s="116"/>
      <c r="H897" s="105">
        <f>IF(B897="","",SUMIF(O1:O1961,A897,AA1:AA1961))</f>
      </c>
      <c r="I897" s="105">
        <f>IF(B897="","",(SUMIF(O1:O1961,A897,AB1:AB1961)+(SUMIF(O1:O1961,A897,AC1:AC1961))))</f>
      </c>
      <c r="J897" s="116"/>
      <c r="K897" s="105">
        <f>IFERROR(J897/H897,"")</f>
      </c>
      <c r="L897" s="116"/>
      <c r="M897" s="116"/>
      <c r="N897" s="116"/>
      <c r="O897" s="119"/>
      <c r="P897" s="116"/>
      <c r="Q897" s="116"/>
      <c r="R897" s="116"/>
      <c r="S897" s="119"/>
      <c r="T897" s="119"/>
      <c r="U897" s="116"/>
      <c r="V897" s="116"/>
      <c r="W897" s="116"/>
      <c r="X897" s="116"/>
      <c r="Y897" s="116"/>
      <c r="Z897" s="116"/>
      <c r="AA897" s="116"/>
      <c r="AB897" s="116"/>
      <c r="AC897" s="119"/>
      <c r="AD897" s="207"/>
      <c r="AE897" s="130">
        <f>IF(Z897="","",IF(OR(MONTH((DATE(1899,12,31)+(0*7+IF(Z897&gt;60,Z897-1,Z897))))=1,MONTH((DATE(1899,12,31)+(0*7+IF(Z897&gt;60,Z897-1,Z897))))=2,MONTH((DATE(1899,12,31)+(0*7+IF(Z897&gt;60,Z897-1,Z897))))=3),"1er",IF(OR(MONTH((DATE(1899,12,31)+(0*7+IF(Z897&gt;60,Z897-1,Z897))))=4,MONTH((DATE(1899,12,31)+(0*7+IF(Z897&gt;60,Z897-1,Z897))))=5,MONTH((DATE(1899,12,31)+(0*7+IF(Z897&gt;60,Z897-1,Z897))))=6),"2ème",IF(OR(MONTH((DATE(1899,12,31)+(0*7+IF(Z897&gt;60,Z897-1,Z897))))=7,MONTH((DATE(1899,12,31)+(0*7+IF(Z897&gt;60,Z897-1,Z897))))=8,MONTH((DATE(1899,12,31)+(0*7+IF(Z897&gt;60,Z897-1,Z897))))=9),"3ème",IF(OR(MONTH((DATE(1899,12,31)+(0*7+IF(Z897&gt;60,Z897-1,Z897))))=10,MONTH((DATE(1899,12,31)+(0*7+IF(Z897&gt;60,Z897-1,Z897))))=11,MONTH((DATE(1899,12,31)+(0*7+IF(Z897&gt;60,Z897-1,Z897))))=12),"4ème")))))</f>
      </c>
      <c r="AF897" s="131">
        <f>IF(Z897="","",YEAR((DATE(1899,12,31)+(0*7+IF(Z897&gt;60,Z897-1,Z897)))))</f>
      </c>
      <c r="AG897" s="123">
        <f>IF(U897="","",U897)</f>
      </c>
      <c r="AH897" s="124">
        <f>IF(S897="","",S897)</f>
      </c>
      <c r="AI897" s="99">
        <f>IF(P897="","",P897&amp;" ("&amp;O897&amp;"_"&amp;ROW()&amp;")")</f>
      </c>
      <c r="AQ897" s="124">
        <f>IF(T897="","",T897&amp;"1")</f>
      </c>
      <c r="AR897" s="124">
        <f>IF(S897="","",S897&amp;"2")</f>
      </c>
      <c r="AS897" s="30">
        <f>O897</f>
      </c>
    </row>
    <row r="898" s="41" customFormat="1" ht="64.9" customHeight="1">
      <c r="A898" s="188"/>
      <c r="B898" s="116"/>
      <c r="C898" s="116"/>
      <c r="D898" s="181"/>
      <c r="E898" s="181"/>
      <c r="F898" t="s" s="107">
        <v>67</v>
      </c>
      <c r="G898" s="116"/>
      <c r="H898" s="105">
        <f>IF(B898="","",SUMIF(O1:O1961,A898,AA1:AA1961))</f>
      </c>
      <c r="I898" s="105">
        <f>IF(B898="","",(SUMIF(O1:O1961,A898,AB1:AB1961)+(SUMIF(O1:O1961,A898,AC1:AC1961))))</f>
      </c>
      <c r="J898" s="116"/>
      <c r="K898" s="105">
        <f>IFERROR(J898/H898,"")</f>
      </c>
      <c r="L898" s="116"/>
      <c r="M898" s="116"/>
      <c r="N898" s="116"/>
      <c r="O898" s="119"/>
      <c r="P898" s="116"/>
      <c r="Q898" s="116"/>
      <c r="R898" s="116"/>
      <c r="S898" s="119"/>
      <c r="T898" s="119"/>
      <c r="U898" s="116"/>
      <c r="V898" s="116"/>
      <c r="W898" s="116"/>
      <c r="X898" s="116"/>
      <c r="Y898" s="116"/>
      <c r="Z898" s="116"/>
      <c r="AA898" s="116"/>
      <c r="AB898" s="116"/>
      <c r="AC898" s="119"/>
      <c r="AD898" s="207"/>
      <c r="AE898" s="130">
        <f>IF(Z898="","",IF(OR(MONTH((DATE(1899,12,31)+(0*7+IF(Z898&gt;60,Z898-1,Z898))))=1,MONTH((DATE(1899,12,31)+(0*7+IF(Z898&gt;60,Z898-1,Z898))))=2,MONTH((DATE(1899,12,31)+(0*7+IF(Z898&gt;60,Z898-1,Z898))))=3),"1er",IF(OR(MONTH((DATE(1899,12,31)+(0*7+IF(Z898&gt;60,Z898-1,Z898))))=4,MONTH((DATE(1899,12,31)+(0*7+IF(Z898&gt;60,Z898-1,Z898))))=5,MONTH((DATE(1899,12,31)+(0*7+IF(Z898&gt;60,Z898-1,Z898))))=6),"2ème",IF(OR(MONTH((DATE(1899,12,31)+(0*7+IF(Z898&gt;60,Z898-1,Z898))))=7,MONTH((DATE(1899,12,31)+(0*7+IF(Z898&gt;60,Z898-1,Z898))))=8,MONTH((DATE(1899,12,31)+(0*7+IF(Z898&gt;60,Z898-1,Z898))))=9),"3ème",IF(OR(MONTH((DATE(1899,12,31)+(0*7+IF(Z898&gt;60,Z898-1,Z898))))=10,MONTH((DATE(1899,12,31)+(0*7+IF(Z898&gt;60,Z898-1,Z898))))=11,MONTH((DATE(1899,12,31)+(0*7+IF(Z898&gt;60,Z898-1,Z898))))=12),"4ème")))))</f>
      </c>
      <c r="AF898" s="131">
        <f>IF(Z898="","",YEAR((DATE(1899,12,31)+(0*7+IF(Z898&gt;60,Z898-1,Z898)))))</f>
      </c>
      <c r="AG898" s="123">
        <f>IF(U898="","",U898)</f>
      </c>
      <c r="AH898" s="124">
        <f>IF(S898="","",S898)</f>
      </c>
      <c r="AI898" s="99">
        <f>IF(P898="","",P898&amp;" ("&amp;O898&amp;"_"&amp;ROW()&amp;")")</f>
      </c>
      <c r="AQ898" s="124">
        <f>IF(T898="","",T898&amp;"1")</f>
      </c>
      <c r="AR898" s="124">
        <f>IF(S898="","",S898&amp;"2")</f>
      </c>
      <c r="AS898" s="30">
        <f>O898</f>
      </c>
    </row>
    <row r="899" s="41" customFormat="1" ht="64.9" customHeight="1">
      <c r="A899" s="188"/>
      <c r="B899" s="116"/>
      <c r="C899" s="116"/>
      <c r="D899" s="181"/>
      <c r="E899" s="181"/>
      <c r="F899" t="s" s="107">
        <v>67</v>
      </c>
      <c r="G899" s="116"/>
      <c r="H899" s="105">
        <f>IF(B899="","",SUMIF(O1:O1961,A899,AA1:AA1961))</f>
      </c>
      <c r="I899" s="105">
        <f>IF(B899="","",(SUMIF(O1:O1961,A899,AB1:AB1961)+(SUMIF(O1:O1961,A899,AC1:AC1961))))</f>
      </c>
      <c r="J899" s="116"/>
      <c r="K899" s="105">
        <f>IFERROR(J899/H899,"")</f>
      </c>
      <c r="L899" s="116"/>
      <c r="M899" s="116"/>
      <c r="N899" s="116"/>
      <c r="O899" s="119"/>
      <c r="P899" s="116"/>
      <c r="Q899" s="116"/>
      <c r="R899" s="116"/>
      <c r="S899" s="119"/>
      <c r="T899" s="119"/>
      <c r="U899" s="116"/>
      <c r="V899" s="116"/>
      <c r="W899" s="116"/>
      <c r="X899" s="116"/>
      <c r="Y899" s="116"/>
      <c r="Z899" s="116"/>
      <c r="AA899" s="116"/>
      <c r="AB899" s="116"/>
      <c r="AC899" s="119"/>
      <c r="AD899" s="207"/>
      <c r="AE899" s="130">
        <f>IF(Z899="","",IF(OR(MONTH((DATE(1899,12,31)+(0*7+IF(Z899&gt;60,Z899-1,Z899))))=1,MONTH((DATE(1899,12,31)+(0*7+IF(Z899&gt;60,Z899-1,Z899))))=2,MONTH((DATE(1899,12,31)+(0*7+IF(Z899&gt;60,Z899-1,Z899))))=3),"1er",IF(OR(MONTH((DATE(1899,12,31)+(0*7+IF(Z899&gt;60,Z899-1,Z899))))=4,MONTH((DATE(1899,12,31)+(0*7+IF(Z899&gt;60,Z899-1,Z899))))=5,MONTH((DATE(1899,12,31)+(0*7+IF(Z899&gt;60,Z899-1,Z899))))=6),"2ème",IF(OR(MONTH((DATE(1899,12,31)+(0*7+IF(Z899&gt;60,Z899-1,Z899))))=7,MONTH((DATE(1899,12,31)+(0*7+IF(Z899&gt;60,Z899-1,Z899))))=8,MONTH((DATE(1899,12,31)+(0*7+IF(Z899&gt;60,Z899-1,Z899))))=9),"3ème",IF(OR(MONTH((DATE(1899,12,31)+(0*7+IF(Z899&gt;60,Z899-1,Z899))))=10,MONTH((DATE(1899,12,31)+(0*7+IF(Z899&gt;60,Z899-1,Z899))))=11,MONTH((DATE(1899,12,31)+(0*7+IF(Z899&gt;60,Z899-1,Z899))))=12),"4ème")))))</f>
      </c>
      <c r="AF899" s="131">
        <f>IF(Z899="","",YEAR((DATE(1899,12,31)+(0*7+IF(Z899&gt;60,Z899-1,Z899)))))</f>
      </c>
      <c r="AG899" s="123">
        <f>IF(U899="","",U899)</f>
      </c>
      <c r="AH899" s="124">
        <f>IF(S899="","",S899)</f>
      </c>
      <c r="AI899" s="99">
        <f>IF(P899="","",P899&amp;" ("&amp;O899&amp;"_"&amp;ROW()&amp;")")</f>
      </c>
      <c r="AQ899" s="124">
        <f>IF(T899="","",T899&amp;"1")</f>
      </c>
      <c r="AR899" s="124">
        <f>IF(S899="","",S899&amp;"2")</f>
      </c>
      <c r="AS899" s="30">
        <f>O899</f>
      </c>
    </row>
    <row r="900" s="41" customFormat="1" ht="64.9" customHeight="1">
      <c r="A900" s="188"/>
      <c r="B900" s="116"/>
      <c r="C900" s="116"/>
      <c r="D900" s="181"/>
      <c r="E900" s="181"/>
      <c r="F900" t="s" s="107">
        <v>67</v>
      </c>
      <c r="G900" s="116"/>
      <c r="H900" s="105">
        <f>IF(B900="","",SUMIF(O1:O1961,A900,AA1:AA1961))</f>
      </c>
      <c r="I900" s="105">
        <f>IF(B900="","",(SUMIF(O1:O1961,A900,AB1:AB1961)+(SUMIF(O1:O1961,A900,AC1:AC1961))))</f>
      </c>
      <c r="J900" s="116"/>
      <c r="K900" s="105">
        <f>IFERROR(J900/H900,"")</f>
      </c>
      <c r="L900" s="116"/>
      <c r="M900" s="116"/>
      <c r="N900" s="116"/>
      <c r="O900" s="119"/>
      <c r="P900" s="116"/>
      <c r="Q900" s="116"/>
      <c r="R900" s="116"/>
      <c r="S900" s="119"/>
      <c r="T900" s="119"/>
      <c r="U900" s="116"/>
      <c r="V900" s="116"/>
      <c r="W900" s="116"/>
      <c r="X900" s="116"/>
      <c r="Y900" s="116"/>
      <c r="Z900" s="116"/>
      <c r="AA900" s="116"/>
      <c r="AB900" s="116"/>
      <c r="AC900" s="119"/>
      <c r="AD900" s="207"/>
      <c r="AE900" s="130">
        <f>IF(Z900="","",IF(OR(MONTH((DATE(1899,12,31)+(0*7+IF(Z900&gt;60,Z900-1,Z900))))=1,MONTH((DATE(1899,12,31)+(0*7+IF(Z900&gt;60,Z900-1,Z900))))=2,MONTH((DATE(1899,12,31)+(0*7+IF(Z900&gt;60,Z900-1,Z900))))=3),"1er",IF(OR(MONTH((DATE(1899,12,31)+(0*7+IF(Z900&gt;60,Z900-1,Z900))))=4,MONTH((DATE(1899,12,31)+(0*7+IF(Z900&gt;60,Z900-1,Z900))))=5,MONTH((DATE(1899,12,31)+(0*7+IF(Z900&gt;60,Z900-1,Z900))))=6),"2ème",IF(OR(MONTH((DATE(1899,12,31)+(0*7+IF(Z900&gt;60,Z900-1,Z900))))=7,MONTH((DATE(1899,12,31)+(0*7+IF(Z900&gt;60,Z900-1,Z900))))=8,MONTH((DATE(1899,12,31)+(0*7+IF(Z900&gt;60,Z900-1,Z900))))=9),"3ème",IF(OR(MONTH((DATE(1899,12,31)+(0*7+IF(Z900&gt;60,Z900-1,Z900))))=10,MONTH((DATE(1899,12,31)+(0*7+IF(Z900&gt;60,Z900-1,Z900))))=11,MONTH((DATE(1899,12,31)+(0*7+IF(Z900&gt;60,Z900-1,Z900))))=12),"4ème")))))</f>
      </c>
      <c r="AF900" s="131">
        <f>IF(Z900="","",YEAR((DATE(1899,12,31)+(0*7+IF(Z900&gt;60,Z900-1,Z900)))))</f>
      </c>
      <c r="AG900" s="123">
        <f>IF(U900="","",U900)</f>
      </c>
      <c r="AH900" s="124">
        <f>IF(S900="","",S900)</f>
      </c>
      <c r="AI900" s="99">
        <f>IF(P900="","",P900&amp;" ("&amp;O900&amp;"_"&amp;ROW()&amp;")")</f>
      </c>
      <c r="AQ900" s="124">
        <f>IF(T900="","",T900&amp;"1")</f>
      </c>
      <c r="AR900" s="124">
        <f>IF(S900="","",S900&amp;"2")</f>
      </c>
      <c r="AS900" s="30">
        <f>O900</f>
      </c>
    </row>
    <row r="901" s="41" customFormat="1" ht="64.9" customHeight="1">
      <c r="A901" s="188"/>
      <c r="B901" s="116"/>
      <c r="C901" s="116"/>
      <c r="D901" s="181"/>
      <c r="E901" s="181"/>
      <c r="F901" t="s" s="107">
        <v>67</v>
      </c>
      <c r="G901" s="116"/>
      <c r="H901" s="105">
        <f>IF(B901="","",SUMIF(O1:O1961,A901,AA1:AA1961))</f>
      </c>
      <c r="I901" s="105">
        <f>IF(B901="","",(SUMIF(O1:O1961,A901,AB1:AB1961)+(SUMIF(O1:O1961,A901,AC1:AC1961))))</f>
      </c>
      <c r="J901" s="116"/>
      <c r="K901" s="105">
        <f>IFERROR(J901/H901,"")</f>
      </c>
      <c r="L901" s="116"/>
      <c r="M901" s="116"/>
      <c r="N901" s="116"/>
      <c r="O901" s="119"/>
      <c r="P901" s="116"/>
      <c r="Q901" s="116"/>
      <c r="R901" s="116"/>
      <c r="S901" s="119"/>
      <c r="T901" s="119"/>
      <c r="U901" s="116"/>
      <c r="V901" s="116"/>
      <c r="W901" s="116"/>
      <c r="X901" s="116"/>
      <c r="Y901" s="116"/>
      <c r="Z901" s="116"/>
      <c r="AA901" s="116"/>
      <c r="AB901" s="116"/>
      <c r="AC901" s="119"/>
      <c r="AD901" s="207"/>
      <c r="AE901" s="130">
        <f>IF(Z901="","",IF(OR(MONTH((DATE(1899,12,31)+(0*7+IF(Z901&gt;60,Z901-1,Z901))))=1,MONTH((DATE(1899,12,31)+(0*7+IF(Z901&gt;60,Z901-1,Z901))))=2,MONTH((DATE(1899,12,31)+(0*7+IF(Z901&gt;60,Z901-1,Z901))))=3),"1er",IF(OR(MONTH((DATE(1899,12,31)+(0*7+IF(Z901&gt;60,Z901-1,Z901))))=4,MONTH((DATE(1899,12,31)+(0*7+IF(Z901&gt;60,Z901-1,Z901))))=5,MONTH((DATE(1899,12,31)+(0*7+IF(Z901&gt;60,Z901-1,Z901))))=6),"2ème",IF(OR(MONTH((DATE(1899,12,31)+(0*7+IF(Z901&gt;60,Z901-1,Z901))))=7,MONTH((DATE(1899,12,31)+(0*7+IF(Z901&gt;60,Z901-1,Z901))))=8,MONTH((DATE(1899,12,31)+(0*7+IF(Z901&gt;60,Z901-1,Z901))))=9),"3ème",IF(OR(MONTH((DATE(1899,12,31)+(0*7+IF(Z901&gt;60,Z901-1,Z901))))=10,MONTH((DATE(1899,12,31)+(0*7+IF(Z901&gt;60,Z901-1,Z901))))=11,MONTH((DATE(1899,12,31)+(0*7+IF(Z901&gt;60,Z901-1,Z901))))=12),"4ème")))))</f>
      </c>
      <c r="AF901" s="131">
        <f>IF(Z901="","",YEAR((DATE(1899,12,31)+(0*7+IF(Z901&gt;60,Z901-1,Z901)))))</f>
      </c>
      <c r="AG901" s="123">
        <f>IF(U901="","",U901)</f>
      </c>
      <c r="AH901" s="124">
        <f>IF(S901="","",S901)</f>
      </c>
      <c r="AI901" s="99">
        <f>IF(P901="","",P901&amp;" ("&amp;O901&amp;"_"&amp;ROW()&amp;")")</f>
      </c>
      <c r="AQ901" s="124">
        <f>IF(T901="","",T901&amp;"1")</f>
      </c>
      <c r="AR901" s="124">
        <f>IF(S901="","",S901&amp;"2")</f>
      </c>
      <c r="AS901" s="30">
        <f>O901</f>
      </c>
    </row>
    <row r="902" s="41" customFormat="1" ht="64.9" customHeight="1">
      <c r="A902" s="188"/>
      <c r="B902" s="116"/>
      <c r="C902" s="116"/>
      <c r="D902" s="181"/>
      <c r="E902" s="181"/>
      <c r="F902" t="s" s="107">
        <v>67</v>
      </c>
      <c r="G902" s="116"/>
      <c r="H902" s="105">
        <f>IF(B902="","",SUMIF(O1:O1961,A902,AA1:AA1961))</f>
      </c>
      <c r="I902" s="105">
        <f>IF(B902="","",(SUMIF(O1:O1961,A902,AB1:AB1961)+(SUMIF(O1:O1961,A902,AC1:AC1961))))</f>
      </c>
      <c r="J902" s="116"/>
      <c r="K902" s="105">
        <f>IFERROR(J902/H902,"")</f>
      </c>
      <c r="L902" s="116"/>
      <c r="M902" s="116"/>
      <c r="N902" s="116"/>
      <c r="O902" s="119"/>
      <c r="P902" s="116"/>
      <c r="Q902" s="116"/>
      <c r="R902" s="116"/>
      <c r="S902" s="119"/>
      <c r="T902" s="119"/>
      <c r="U902" s="116"/>
      <c r="V902" s="116"/>
      <c r="W902" s="116"/>
      <c r="X902" s="116"/>
      <c r="Y902" s="116"/>
      <c r="Z902" s="116"/>
      <c r="AA902" s="116"/>
      <c r="AB902" s="116"/>
      <c r="AC902" s="119"/>
      <c r="AD902" s="207"/>
      <c r="AE902" s="130">
        <f>IF(Z902="","",IF(OR(MONTH((DATE(1899,12,31)+(0*7+IF(Z902&gt;60,Z902-1,Z902))))=1,MONTH((DATE(1899,12,31)+(0*7+IF(Z902&gt;60,Z902-1,Z902))))=2,MONTH((DATE(1899,12,31)+(0*7+IF(Z902&gt;60,Z902-1,Z902))))=3),"1er",IF(OR(MONTH((DATE(1899,12,31)+(0*7+IF(Z902&gt;60,Z902-1,Z902))))=4,MONTH((DATE(1899,12,31)+(0*7+IF(Z902&gt;60,Z902-1,Z902))))=5,MONTH((DATE(1899,12,31)+(0*7+IF(Z902&gt;60,Z902-1,Z902))))=6),"2ème",IF(OR(MONTH((DATE(1899,12,31)+(0*7+IF(Z902&gt;60,Z902-1,Z902))))=7,MONTH((DATE(1899,12,31)+(0*7+IF(Z902&gt;60,Z902-1,Z902))))=8,MONTH((DATE(1899,12,31)+(0*7+IF(Z902&gt;60,Z902-1,Z902))))=9),"3ème",IF(OR(MONTH((DATE(1899,12,31)+(0*7+IF(Z902&gt;60,Z902-1,Z902))))=10,MONTH((DATE(1899,12,31)+(0*7+IF(Z902&gt;60,Z902-1,Z902))))=11,MONTH((DATE(1899,12,31)+(0*7+IF(Z902&gt;60,Z902-1,Z902))))=12),"4ème")))))</f>
      </c>
      <c r="AF902" s="131">
        <f>IF(Z902="","",YEAR((DATE(1899,12,31)+(0*7+IF(Z902&gt;60,Z902-1,Z902)))))</f>
      </c>
      <c r="AG902" s="123">
        <f>IF(U902="","",U902)</f>
      </c>
      <c r="AH902" s="124">
        <f>IF(S902="","",S902)</f>
      </c>
      <c r="AI902" s="99">
        <f>IF(P902="","",P902&amp;" ("&amp;O902&amp;"_"&amp;ROW()&amp;")")</f>
      </c>
      <c r="AQ902" s="124">
        <f>IF(T902="","",T902&amp;"1")</f>
      </c>
      <c r="AR902" s="124">
        <f>IF(S902="","",S902&amp;"2")</f>
      </c>
      <c r="AS902" s="30">
        <f>O902</f>
      </c>
    </row>
    <row r="903" s="41" customFormat="1" ht="64.9" customHeight="1">
      <c r="A903" s="188"/>
      <c r="B903" s="116"/>
      <c r="C903" s="116"/>
      <c r="D903" s="181"/>
      <c r="E903" s="181"/>
      <c r="F903" t="s" s="107">
        <v>67</v>
      </c>
      <c r="G903" s="116"/>
      <c r="H903" s="105">
        <f>IF(B903="","",SUMIF(O1:O1961,A903,AA1:AA1961))</f>
      </c>
      <c r="I903" s="105">
        <f>IF(B903="","",(SUMIF(O1:O1961,A903,AB1:AB1961)+(SUMIF(O1:O1961,A903,AC1:AC1961))))</f>
      </c>
      <c r="J903" s="116"/>
      <c r="K903" s="105">
        <f>IFERROR(J903/H903,"")</f>
      </c>
      <c r="L903" s="116"/>
      <c r="M903" s="116"/>
      <c r="N903" s="116"/>
      <c r="O903" s="119"/>
      <c r="P903" s="116"/>
      <c r="Q903" s="116"/>
      <c r="R903" s="116"/>
      <c r="S903" s="119"/>
      <c r="T903" s="119"/>
      <c r="U903" s="116"/>
      <c r="V903" s="116"/>
      <c r="W903" s="116"/>
      <c r="X903" s="116"/>
      <c r="Y903" s="116"/>
      <c r="Z903" s="116"/>
      <c r="AA903" s="116"/>
      <c r="AB903" s="116"/>
      <c r="AC903" s="119"/>
      <c r="AD903" s="207"/>
      <c r="AE903" s="130">
        <f>IF(Z903="","",IF(OR(MONTH((DATE(1899,12,31)+(0*7+IF(Z903&gt;60,Z903-1,Z903))))=1,MONTH((DATE(1899,12,31)+(0*7+IF(Z903&gt;60,Z903-1,Z903))))=2,MONTH((DATE(1899,12,31)+(0*7+IF(Z903&gt;60,Z903-1,Z903))))=3),"1er",IF(OR(MONTH((DATE(1899,12,31)+(0*7+IF(Z903&gt;60,Z903-1,Z903))))=4,MONTH((DATE(1899,12,31)+(0*7+IF(Z903&gt;60,Z903-1,Z903))))=5,MONTH((DATE(1899,12,31)+(0*7+IF(Z903&gt;60,Z903-1,Z903))))=6),"2ème",IF(OR(MONTH((DATE(1899,12,31)+(0*7+IF(Z903&gt;60,Z903-1,Z903))))=7,MONTH((DATE(1899,12,31)+(0*7+IF(Z903&gt;60,Z903-1,Z903))))=8,MONTH((DATE(1899,12,31)+(0*7+IF(Z903&gt;60,Z903-1,Z903))))=9),"3ème",IF(OR(MONTH((DATE(1899,12,31)+(0*7+IF(Z903&gt;60,Z903-1,Z903))))=10,MONTH((DATE(1899,12,31)+(0*7+IF(Z903&gt;60,Z903-1,Z903))))=11,MONTH((DATE(1899,12,31)+(0*7+IF(Z903&gt;60,Z903-1,Z903))))=12),"4ème")))))</f>
      </c>
      <c r="AF903" s="131">
        <f>IF(Z903="","",YEAR((DATE(1899,12,31)+(0*7+IF(Z903&gt;60,Z903-1,Z903)))))</f>
      </c>
      <c r="AG903" s="123">
        <f>IF(U903="","",U903)</f>
      </c>
      <c r="AH903" s="124">
        <f>IF(S903="","",S903)</f>
      </c>
      <c r="AI903" s="99">
        <f>IF(P903="","",P903&amp;" ("&amp;O903&amp;"_"&amp;ROW()&amp;")")</f>
      </c>
      <c r="AQ903" s="124">
        <f>IF(T903="","",T903&amp;"1")</f>
      </c>
      <c r="AR903" s="124">
        <f>IF(S903="","",S903&amp;"2")</f>
      </c>
      <c r="AS903" s="30">
        <f>O903</f>
      </c>
    </row>
    <row r="904" s="41" customFormat="1" ht="64.9" customHeight="1">
      <c r="A904" s="188"/>
      <c r="B904" s="116"/>
      <c r="C904" s="116"/>
      <c r="D904" s="181"/>
      <c r="E904" s="181"/>
      <c r="F904" t="s" s="107">
        <v>67</v>
      </c>
      <c r="G904" s="116"/>
      <c r="H904" s="105">
        <f>IF(B904="","",SUMIF(O1:O1961,A904,AA1:AA1961))</f>
      </c>
      <c r="I904" s="105">
        <f>IF(B904="","",(SUMIF(O1:O1961,A904,AB1:AB1961)+(SUMIF(O1:O1961,A904,AC1:AC1961))))</f>
      </c>
      <c r="J904" s="116"/>
      <c r="K904" s="105">
        <f>IFERROR(J904/H904,"")</f>
      </c>
      <c r="L904" s="116"/>
      <c r="M904" s="116"/>
      <c r="N904" s="116"/>
      <c r="O904" s="119"/>
      <c r="P904" s="116"/>
      <c r="Q904" s="116"/>
      <c r="R904" s="116"/>
      <c r="S904" s="119"/>
      <c r="T904" s="119"/>
      <c r="U904" s="116"/>
      <c r="V904" s="116"/>
      <c r="W904" s="116"/>
      <c r="X904" s="116"/>
      <c r="Y904" s="116"/>
      <c r="Z904" s="116"/>
      <c r="AA904" s="116"/>
      <c r="AB904" s="116"/>
      <c r="AC904" s="119"/>
      <c r="AD904" s="207"/>
      <c r="AE904" s="130">
        <f>IF(Z904="","",IF(OR(MONTH((DATE(1899,12,31)+(0*7+IF(Z904&gt;60,Z904-1,Z904))))=1,MONTH((DATE(1899,12,31)+(0*7+IF(Z904&gt;60,Z904-1,Z904))))=2,MONTH((DATE(1899,12,31)+(0*7+IF(Z904&gt;60,Z904-1,Z904))))=3),"1er",IF(OR(MONTH((DATE(1899,12,31)+(0*7+IF(Z904&gt;60,Z904-1,Z904))))=4,MONTH((DATE(1899,12,31)+(0*7+IF(Z904&gt;60,Z904-1,Z904))))=5,MONTH((DATE(1899,12,31)+(0*7+IF(Z904&gt;60,Z904-1,Z904))))=6),"2ème",IF(OR(MONTH((DATE(1899,12,31)+(0*7+IF(Z904&gt;60,Z904-1,Z904))))=7,MONTH((DATE(1899,12,31)+(0*7+IF(Z904&gt;60,Z904-1,Z904))))=8,MONTH((DATE(1899,12,31)+(0*7+IF(Z904&gt;60,Z904-1,Z904))))=9),"3ème",IF(OR(MONTH((DATE(1899,12,31)+(0*7+IF(Z904&gt;60,Z904-1,Z904))))=10,MONTH((DATE(1899,12,31)+(0*7+IF(Z904&gt;60,Z904-1,Z904))))=11,MONTH((DATE(1899,12,31)+(0*7+IF(Z904&gt;60,Z904-1,Z904))))=12),"4ème")))))</f>
      </c>
      <c r="AF904" s="131">
        <f>IF(Z904="","",YEAR((DATE(1899,12,31)+(0*7+IF(Z904&gt;60,Z904-1,Z904)))))</f>
      </c>
      <c r="AG904" s="123">
        <f>IF(U904="","",U904)</f>
      </c>
      <c r="AH904" s="124">
        <f>IF(S904="","",S904)</f>
      </c>
      <c r="AI904" s="99">
        <f>IF(P904="","",P904&amp;" ("&amp;O904&amp;"_"&amp;ROW()&amp;")")</f>
      </c>
      <c r="AQ904" s="124">
        <f>IF(T904="","",T904&amp;"1")</f>
      </c>
      <c r="AR904" s="124">
        <f>IF(S904="","",S904&amp;"2")</f>
      </c>
      <c r="AS904" s="30">
        <f>O904</f>
      </c>
    </row>
    <row r="905" s="41" customFormat="1" ht="64.9" customHeight="1">
      <c r="A905" s="188"/>
      <c r="B905" s="116"/>
      <c r="C905" s="116"/>
      <c r="D905" s="181"/>
      <c r="E905" s="181"/>
      <c r="F905" t="s" s="107">
        <v>67</v>
      </c>
      <c r="G905" s="116"/>
      <c r="H905" s="105">
        <f>IF(B905="","",SUMIF(O1:O1961,A905,AA1:AA1961))</f>
      </c>
      <c r="I905" s="105">
        <f>IF(B905="","",(SUMIF(O1:O1961,A905,AB1:AB1961)+(SUMIF(O1:O1961,A905,AC1:AC1961))))</f>
      </c>
      <c r="J905" s="116"/>
      <c r="K905" s="105">
        <f>IFERROR(J905/H905,"")</f>
      </c>
      <c r="L905" s="116"/>
      <c r="M905" s="116"/>
      <c r="N905" s="116"/>
      <c r="O905" s="119"/>
      <c r="P905" s="116"/>
      <c r="Q905" s="116"/>
      <c r="R905" s="116"/>
      <c r="S905" s="119"/>
      <c r="T905" s="119"/>
      <c r="U905" s="116"/>
      <c r="V905" s="116"/>
      <c r="W905" s="116"/>
      <c r="X905" s="116"/>
      <c r="Y905" s="116"/>
      <c r="Z905" s="116"/>
      <c r="AA905" s="116"/>
      <c r="AB905" s="116"/>
      <c r="AC905" s="119"/>
      <c r="AD905" s="207"/>
      <c r="AE905" s="130">
        <f>IF(Z905="","",IF(OR(MONTH((DATE(1899,12,31)+(0*7+IF(Z905&gt;60,Z905-1,Z905))))=1,MONTH((DATE(1899,12,31)+(0*7+IF(Z905&gt;60,Z905-1,Z905))))=2,MONTH((DATE(1899,12,31)+(0*7+IF(Z905&gt;60,Z905-1,Z905))))=3),"1er",IF(OR(MONTH((DATE(1899,12,31)+(0*7+IF(Z905&gt;60,Z905-1,Z905))))=4,MONTH((DATE(1899,12,31)+(0*7+IF(Z905&gt;60,Z905-1,Z905))))=5,MONTH((DATE(1899,12,31)+(0*7+IF(Z905&gt;60,Z905-1,Z905))))=6),"2ème",IF(OR(MONTH((DATE(1899,12,31)+(0*7+IF(Z905&gt;60,Z905-1,Z905))))=7,MONTH((DATE(1899,12,31)+(0*7+IF(Z905&gt;60,Z905-1,Z905))))=8,MONTH((DATE(1899,12,31)+(0*7+IF(Z905&gt;60,Z905-1,Z905))))=9),"3ème",IF(OR(MONTH((DATE(1899,12,31)+(0*7+IF(Z905&gt;60,Z905-1,Z905))))=10,MONTH((DATE(1899,12,31)+(0*7+IF(Z905&gt;60,Z905-1,Z905))))=11,MONTH((DATE(1899,12,31)+(0*7+IF(Z905&gt;60,Z905-1,Z905))))=12),"4ème")))))</f>
      </c>
      <c r="AF905" s="131">
        <f>IF(Z905="","",YEAR((DATE(1899,12,31)+(0*7+IF(Z905&gt;60,Z905-1,Z905)))))</f>
      </c>
      <c r="AG905" s="123">
        <f>IF(U905="","",U905)</f>
      </c>
      <c r="AH905" s="124">
        <f>IF(S905="","",S905)</f>
      </c>
      <c r="AI905" s="99">
        <f>IF(P905="","",P905&amp;" ("&amp;O905&amp;"_"&amp;ROW()&amp;")")</f>
      </c>
      <c r="AQ905" s="124">
        <f>IF(T905="","",T905&amp;"1")</f>
      </c>
      <c r="AR905" s="124">
        <f>IF(S905="","",S905&amp;"2")</f>
      </c>
      <c r="AS905" s="30">
        <f>O905</f>
      </c>
    </row>
    <row r="906" s="41" customFormat="1" ht="64.9" customHeight="1">
      <c r="A906" s="188"/>
      <c r="B906" s="116"/>
      <c r="C906" s="116"/>
      <c r="D906" s="181"/>
      <c r="E906" s="181"/>
      <c r="F906" t="s" s="107">
        <v>67</v>
      </c>
      <c r="G906" s="116"/>
      <c r="H906" s="105">
        <f>IF(B906="","",SUMIF(O1:O1961,A906,AA1:AA1961))</f>
      </c>
      <c r="I906" s="105">
        <f>IF(B906="","",(SUMIF(O1:O1961,A906,AB1:AB1961)+(SUMIF(O1:O1961,A906,AC1:AC1961))))</f>
      </c>
      <c r="J906" s="116"/>
      <c r="K906" s="105">
        <f>IFERROR(J906/H906,"")</f>
      </c>
      <c r="L906" s="116"/>
      <c r="M906" s="116"/>
      <c r="N906" s="116"/>
      <c r="O906" s="119"/>
      <c r="P906" s="116"/>
      <c r="Q906" s="116"/>
      <c r="R906" s="116"/>
      <c r="S906" s="119"/>
      <c r="T906" s="119"/>
      <c r="U906" s="116"/>
      <c r="V906" s="116"/>
      <c r="W906" s="116"/>
      <c r="X906" s="116"/>
      <c r="Y906" s="116"/>
      <c r="Z906" s="116"/>
      <c r="AA906" s="116"/>
      <c r="AB906" s="116"/>
      <c r="AC906" s="119"/>
      <c r="AD906" s="207"/>
      <c r="AE906" s="130">
        <f>IF(Z906="","",IF(OR(MONTH((DATE(1899,12,31)+(0*7+IF(Z906&gt;60,Z906-1,Z906))))=1,MONTH((DATE(1899,12,31)+(0*7+IF(Z906&gt;60,Z906-1,Z906))))=2,MONTH((DATE(1899,12,31)+(0*7+IF(Z906&gt;60,Z906-1,Z906))))=3),"1er",IF(OR(MONTH((DATE(1899,12,31)+(0*7+IF(Z906&gt;60,Z906-1,Z906))))=4,MONTH((DATE(1899,12,31)+(0*7+IF(Z906&gt;60,Z906-1,Z906))))=5,MONTH((DATE(1899,12,31)+(0*7+IF(Z906&gt;60,Z906-1,Z906))))=6),"2ème",IF(OR(MONTH((DATE(1899,12,31)+(0*7+IF(Z906&gt;60,Z906-1,Z906))))=7,MONTH((DATE(1899,12,31)+(0*7+IF(Z906&gt;60,Z906-1,Z906))))=8,MONTH((DATE(1899,12,31)+(0*7+IF(Z906&gt;60,Z906-1,Z906))))=9),"3ème",IF(OR(MONTH((DATE(1899,12,31)+(0*7+IF(Z906&gt;60,Z906-1,Z906))))=10,MONTH((DATE(1899,12,31)+(0*7+IF(Z906&gt;60,Z906-1,Z906))))=11,MONTH((DATE(1899,12,31)+(0*7+IF(Z906&gt;60,Z906-1,Z906))))=12),"4ème")))))</f>
      </c>
      <c r="AF906" s="131">
        <f>IF(Z906="","",YEAR((DATE(1899,12,31)+(0*7+IF(Z906&gt;60,Z906-1,Z906)))))</f>
      </c>
      <c r="AG906" s="123">
        <f>IF(U906="","",U906)</f>
      </c>
      <c r="AH906" s="124">
        <f>IF(S906="","",S906)</f>
      </c>
      <c r="AI906" s="99">
        <f>IF(P906="","",P906&amp;" ("&amp;O906&amp;"_"&amp;ROW()&amp;")")</f>
      </c>
      <c r="AQ906" s="124">
        <f>IF(T906="","",T906&amp;"1")</f>
      </c>
      <c r="AR906" s="124">
        <f>IF(S906="","",S906&amp;"2")</f>
      </c>
      <c r="AS906" s="30">
        <f>O906</f>
      </c>
    </row>
    <row r="907" s="41" customFormat="1" ht="64.9" customHeight="1">
      <c r="A907" s="188"/>
      <c r="B907" s="116"/>
      <c r="C907" s="116"/>
      <c r="D907" s="181"/>
      <c r="E907" s="181"/>
      <c r="F907" t="s" s="107">
        <v>67</v>
      </c>
      <c r="G907" s="116"/>
      <c r="H907" s="105">
        <f>IF(B907="","",SUMIF(O1:O1961,A907,AA1:AA1961))</f>
      </c>
      <c r="I907" s="105">
        <f>IF(B907="","",(SUMIF(O1:O1961,A907,AB1:AB1961)+(SUMIF(O1:O1961,A907,AC1:AC1961))))</f>
      </c>
      <c r="J907" s="116"/>
      <c r="K907" s="105">
        <f>IFERROR(J907/H907,"")</f>
      </c>
      <c r="L907" s="116"/>
      <c r="M907" s="116"/>
      <c r="N907" s="116"/>
      <c r="O907" s="119"/>
      <c r="P907" s="116"/>
      <c r="Q907" s="116"/>
      <c r="R907" s="116"/>
      <c r="S907" s="119"/>
      <c r="T907" s="119"/>
      <c r="U907" s="116"/>
      <c r="V907" s="116"/>
      <c r="W907" s="116"/>
      <c r="X907" s="116"/>
      <c r="Y907" s="116"/>
      <c r="Z907" s="116"/>
      <c r="AA907" s="116"/>
      <c r="AB907" s="116"/>
      <c r="AC907" s="119"/>
      <c r="AD907" s="207"/>
      <c r="AE907" s="130">
        <f>IF(Z907="","",IF(OR(MONTH((DATE(1899,12,31)+(0*7+IF(Z907&gt;60,Z907-1,Z907))))=1,MONTH((DATE(1899,12,31)+(0*7+IF(Z907&gt;60,Z907-1,Z907))))=2,MONTH((DATE(1899,12,31)+(0*7+IF(Z907&gt;60,Z907-1,Z907))))=3),"1er",IF(OR(MONTH((DATE(1899,12,31)+(0*7+IF(Z907&gt;60,Z907-1,Z907))))=4,MONTH((DATE(1899,12,31)+(0*7+IF(Z907&gt;60,Z907-1,Z907))))=5,MONTH((DATE(1899,12,31)+(0*7+IF(Z907&gt;60,Z907-1,Z907))))=6),"2ème",IF(OR(MONTH((DATE(1899,12,31)+(0*7+IF(Z907&gt;60,Z907-1,Z907))))=7,MONTH((DATE(1899,12,31)+(0*7+IF(Z907&gt;60,Z907-1,Z907))))=8,MONTH((DATE(1899,12,31)+(0*7+IF(Z907&gt;60,Z907-1,Z907))))=9),"3ème",IF(OR(MONTH((DATE(1899,12,31)+(0*7+IF(Z907&gt;60,Z907-1,Z907))))=10,MONTH((DATE(1899,12,31)+(0*7+IF(Z907&gt;60,Z907-1,Z907))))=11,MONTH((DATE(1899,12,31)+(0*7+IF(Z907&gt;60,Z907-1,Z907))))=12),"4ème")))))</f>
      </c>
      <c r="AF907" s="131">
        <f>IF(Z907="","",YEAR((DATE(1899,12,31)+(0*7+IF(Z907&gt;60,Z907-1,Z907)))))</f>
      </c>
      <c r="AG907" s="123">
        <f>IF(U907="","",U907)</f>
      </c>
      <c r="AH907" s="124">
        <f>IF(S907="","",S907)</f>
      </c>
      <c r="AI907" s="99">
        <f>IF(P907="","",P907&amp;" ("&amp;O907&amp;"_"&amp;ROW()&amp;")")</f>
      </c>
      <c r="AQ907" s="124">
        <f>IF(T907="","",T907&amp;"1")</f>
      </c>
      <c r="AR907" s="124">
        <f>IF(S907="","",S907&amp;"2")</f>
      </c>
      <c r="AS907" s="30">
        <f>O907</f>
      </c>
    </row>
    <row r="908" s="41" customFormat="1" ht="64.9" customHeight="1">
      <c r="A908" s="188"/>
      <c r="B908" s="116"/>
      <c r="C908" s="116"/>
      <c r="D908" s="181"/>
      <c r="E908" s="181"/>
      <c r="F908" t="s" s="107">
        <v>67</v>
      </c>
      <c r="G908" s="116"/>
      <c r="H908" s="105">
        <f>IF(B908="","",SUMIF(O1:O1961,A908,AA1:AA1961))</f>
      </c>
      <c r="I908" s="105">
        <f>IF(B908="","",(SUMIF(O1:O1961,A908,AB1:AB1961)+(SUMIF(O1:O1961,A908,AC1:AC1961))))</f>
      </c>
      <c r="J908" s="116"/>
      <c r="K908" s="105">
        <f>IFERROR(J908/H908,"")</f>
      </c>
      <c r="L908" s="116"/>
      <c r="M908" s="116"/>
      <c r="N908" s="116"/>
      <c r="O908" s="119"/>
      <c r="P908" s="116"/>
      <c r="Q908" s="116"/>
      <c r="R908" s="116"/>
      <c r="S908" s="119"/>
      <c r="T908" s="119"/>
      <c r="U908" s="116"/>
      <c r="V908" s="116"/>
      <c r="W908" s="116"/>
      <c r="X908" s="116"/>
      <c r="Y908" s="116"/>
      <c r="Z908" s="116"/>
      <c r="AA908" s="116"/>
      <c r="AB908" s="116"/>
      <c r="AC908" s="119"/>
      <c r="AD908" s="207"/>
      <c r="AE908" s="130">
        <f>IF(Z908="","",IF(OR(MONTH((DATE(1899,12,31)+(0*7+IF(Z908&gt;60,Z908-1,Z908))))=1,MONTH((DATE(1899,12,31)+(0*7+IF(Z908&gt;60,Z908-1,Z908))))=2,MONTH((DATE(1899,12,31)+(0*7+IF(Z908&gt;60,Z908-1,Z908))))=3),"1er",IF(OR(MONTH((DATE(1899,12,31)+(0*7+IF(Z908&gt;60,Z908-1,Z908))))=4,MONTH((DATE(1899,12,31)+(0*7+IF(Z908&gt;60,Z908-1,Z908))))=5,MONTH((DATE(1899,12,31)+(0*7+IF(Z908&gt;60,Z908-1,Z908))))=6),"2ème",IF(OR(MONTH((DATE(1899,12,31)+(0*7+IF(Z908&gt;60,Z908-1,Z908))))=7,MONTH((DATE(1899,12,31)+(0*7+IF(Z908&gt;60,Z908-1,Z908))))=8,MONTH((DATE(1899,12,31)+(0*7+IF(Z908&gt;60,Z908-1,Z908))))=9),"3ème",IF(OR(MONTH((DATE(1899,12,31)+(0*7+IF(Z908&gt;60,Z908-1,Z908))))=10,MONTH((DATE(1899,12,31)+(0*7+IF(Z908&gt;60,Z908-1,Z908))))=11,MONTH((DATE(1899,12,31)+(0*7+IF(Z908&gt;60,Z908-1,Z908))))=12),"4ème")))))</f>
      </c>
      <c r="AF908" s="131">
        <f>IF(Z908="","",YEAR((DATE(1899,12,31)+(0*7+IF(Z908&gt;60,Z908-1,Z908)))))</f>
      </c>
      <c r="AG908" s="123">
        <f>IF(U908="","",U908)</f>
      </c>
      <c r="AH908" s="124">
        <f>IF(S908="","",S908)</f>
      </c>
      <c r="AI908" s="99">
        <f>IF(P908="","",P908&amp;" ("&amp;O908&amp;"_"&amp;ROW()&amp;")")</f>
      </c>
      <c r="AQ908" s="124">
        <f>IF(T908="","",T908&amp;"1")</f>
      </c>
      <c r="AR908" s="124">
        <f>IF(S908="","",S908&amp;"2")</f>
      </c>
      <c r="AS908" s="30">
        <f>O908</f>
      </c>
    </row>
    <row r="909" s="41" customFormat="1" ht="64.9" customHeight="1">
      <c r="A909" s="188"/>
      <c r="B909" s="116"/>
      <c r="C909" s="116"/>
      <c r="D909" s="181"/>
      <c r="E909" s="181"/>
      <c r="F909" t="s" s="107">
        <v>67</v>
      </c>
      <c r="G909" s="116"/>
      <c r="H909" s="105">
        <f>IF(B909="","",SUMIF(O1:O1961,A909,AA1:AA1961))</f>
      </c>
      <c r="I909" s="105">
        <f>IF(B909="","",(SUMIF(O1:O1961,A909,AB1:AB1961)+(SUMIF(O1:O1961,A909,AC1:AC1961))))</f>
      </c>
      <c r="J909" s="116"/>
      <c r="K909" s="105">
        <f>IFERROR(J909/H909,"")</f>
      </c>
      <c r="L909" s="116"/>
      <c r="M909" s="116"/>
      <c r="N909" s="116"/>
      <c r="O909" s="119"/>
      <c r="P909" s="116"/>
      <c r="Q909" s="116"/>
      <c r="R909" s="116"/>
      <c r="S909" s="119"/>
      <c r="T909" s="119"/>
      <c r="U909" s="116"/>
      <c r="V909" s="116"/>
      <c r="W909" s="116"/>
      <c r="X909" s="116"/>
      <c r="Y909" s="116"/>
      <c r="Z909" s="116"/>
      <c r="AA909" s="116"/>
      <c r="AB909" s="116"/>
      <c r="AC909" s="119"/>
      <c r="AD909" s="207"/>
      <c r="AE909" s="130">
        <f>IF(Z909="","",IF(OR(MONTH((DATE(1899,12,31)+(0*7+IF(Z909&gt;60,Z909-1,Z909))))=1,MONTH((DATE(1899,12,31)+(0*7+IF(Z909&gt;60,Z909-1,Z909))))=2,MONTH((DATE(1899,12,31)+(0*7+IF(Z909&gt;60,Z909-1,Z909))))=3),"1er",IF(OR(MONTH((DATE(1899,12,31)+(0*7+IF(Z909&gt;60,Z909-1,Z909))))=4,MONTH((DATE(1899,12,31)+(0*7+IF(Z909&gt;60,Z909-1,Z909))))=5,MONTH((DATE(1899,12,31)+(0*7+IF(Z909&gt;60,Z909-1,Z909))))=6),"2ème",IF(OR(MONTH((DATE(1899,12,31)+(0*7+IF(Z909&gt;60,Z909-1,Z909))))=7,MONTH((DATE(1899,12,31)+(0*7+IF(Z909&gt;60,Z909-1,Z909))))=8,MONTH((DATE(1899,12,31)+(0*7+IF(Z909&gt;60,Z909-1,Z909))))=9),"3ème",IF(OR(MONTH((DATE(1899,12,31)+(0*7+IF(Z909&gt;60,Z909-1,Z909))))=10,MONTH((DATE(1899,12,31)+(0*7+IF(Z909&gt;60,Z909-1,Z909))))=11,MONTH((DATE(1899,12,31)+(0*7+IF(Z909&gt;60,Z909-1,Z909))))=12),"4ème")))))</f>
      </c>
      <c r="AF909" s="131">
        <f>IF(Z909="","",YEAR((DATE(1899,12,31)+(0*7+IF(Z909&gt;60,Z909-1,Z909)))))</f>
      </c>
      <c r="AG909" s="123">
        <f>IF(U909="","",U909)</f>
      </c>
      <c r="AH909" s="124">
        <f>IF(S909="","",S909)</f>
      </c>
      <c r="AI909" s="99">
        <f>IF(P909="","",P909&amp;" ("&amp;O909&amp;"_"&amp;ROW()&amp;")")</f>
      </c>
      <c r="AQ909" s="124">
        <f>IF(T909="","",T909&amp;"1")</f>
      </c>
      <c r="AR909" s="124">
        <f>IF(S909="","",S909&amp;"2")</f>
      </c>
      <c r="AS909" s="30">
        <f>O909</f>
      </c>
    </row>
    <row r="910" s="41" customFormat="1" ht="64.9" customHeight="1">
      <c r="A910" s="188"/>
      <c r="B910" s="116"/>
      <c r="C910" s="116"/>
      <c r="D910" s="181"/>
      <c r="E910" s="181"/>
      <c r="F910" t="s" s="107">
        <v>67</v>
      </c>
      <c r="G910" s="116"/>
      <c r="H910" s="105">
        <f>IF(B910="","",SUMIF(O1:O1961,A910,AA1:AA1961))</f>
      </c>
      <c r="I910" s="105">
        <f>IF(B910="","",(SUMIF(O1:O1961,A910,AB1:AB1961)+(SUMIF(O1:O1961,A910,AC1:AC1961))))</f>
      </c>
      <c r="J910" s="116"/>
      <c r="K910" s="105">
        <f>IFERROR(J910/H910,"")</f>
      </c>
      <c r="L910" s="116"/>
      <c r="M910" s="116"/>
      <c r="N910" s="116"/>
      <c r="O910" s="119"/>
      <c r="P910" s="116"/>
      <c r="Q910" s="116"/>
      <c r="R910" s="116"/>
      <c r="S910" s="119"/>
      <c r="T910" s="119"/>
      <c r="U910" s="116"/>
      <c r="V910" s="116"/>
      <c r="W910" s="116"/>
      <c r="X910" s="116"/>
      <c r="Y910" s="116"/>
      <c r="Z910" s="116"/>
      <c r="AA910" s="116"/>
      <c r="AB910" s="116"/>
      <c r="AC910" s="119"/>
      <c r="AD910" s="207"/>
      <c r="AE910" s="130">
        <f>IF(Z910="","",IF(OR(MONTH((DATE(1899,12,31)+(0*7+IF(Z910&gt;60,Z910-1,Z910))))=1,MONTH((DATE(1899,12,31)+(0*7+IF(Z910&gt;60,Z910-1,Z910))))=2,MONTH((DATE(1899,12,31)+(0*7+IF(Z910&gt;60,Z910-1,Z910))))=3),"1er",IF(OR(MONTH((DATE(1899,12,31)+(0*7+IF(Z910&gt;60,Z910-1,Z910))))=4,MONTH((DATE(1899,12,31)+(0*7+IF(Z910&gt;60,Z910-1,Z910))))=5,MONTH((DATE(1899,12,31)+(0*7+IF(Z910&gt;60,Z910-1,Z910))))=6),"2ème",IF(OR(MONTH((DATE(1899,12,31)+(0*7+IF(Z910&gt;60,Z910-1,Z910))))=7,MONTH((DATE(1899,12,31)+(0*7+IF(Z910&gt;60,Z910-1,Z910))))=8,MONTH((DATE(1899,12,31)+(0*7+IF(Z910&gt;60,Z910-1,Z910))))=9),"3ème",IF(OR(MONTH((DATE(1899,12,31)+(0*7+IF(Z910&gt;60,Z910-1,Z910))))=10,MONTH((DATE(1899,12,31)+(0*7+IF(Z910&gt;60,Z910-1,Z910))))=11,MONTH((DATE(1899,12,31)+(0*7+IF(Z910&gt;60,Z910-1,Z910))))=12),"4ème")))))</f>
      </c>
      <c r="AF910" s="131">
        <f>IF(Z910="","",YEAR((DATE(1899,12,31)+(0*7+IF(Z910&gt;60,Z910-1,Z910)))))</f>
      </c>
      <c r="AG910" s="123">
        <f>IF(U910="","",U910)</f>
      </c>
      <c r="AH910" s="124">
        <f>IF(S910="","",S910)</f>
      </c>
      <c r="AI910" s="99">
        <f>IF(P910="","",P910&amp;" ("&amp;O910&amp;"_"&amp;ROW()&amp;")")</f>
      </c>
      <c r="AQ910" s="124">
        <f>IF(T910="","",T910&amp;"1")</f>
      </c>
      <c r="AR910" s="124">
        <f>IF(S910="","",S910&amp;"2")</f>
      </c>
      <c r="AS910" s="30">
        <f>O910</f>
      </c>
    </row>
    <row r="911" s="41" customFormat="1" ht="64.9" customHeight="1">
      <c r="A911" s="188"/>
      <c r="B911" s="116"/>
      <c r="C911" s="116"/>
      <c r="D911" s="181"/>
      <c r="E911" s="181"/>
      <c r="F911" t="s" s="107">
        <v>67</v>
      </c>
      <c r="G911" s="116"/>
      <c r="H911" s="105">
        <f>IF(B911="","",SUMIF(O1:O1961,A911,AA1:AA1961))</f>
      </c>
      <c r="I911" s="105">
        <f>IF(B911="","",(SUMIF(O1:O1961,A911,AB1:AB1961)+(SUMIF(O1:O1961,A911,AC1:AC1961))))</f>
      </c>
      <c r="J911" s="116"/>
      <c r="K911" s="105">
        <f>IFERROR(J911/H911,"")</f>
      </c>
      <c r="L911" s="116"/>
      <c r="M911" s="116"/>
      <c r="N911" s="116"/>
      <c r="O911" s="119"/>
      <c r="P911" s="116"/>
      <c r="Q911" s="116"/>
      <c r="R911" s="116"/>
      <c r="S911" s="119"/>
      <c r="T911" s="119"/>
      <c r="U911" s="116"/>
      <c r="V911" s="116"/>
      <c r="W911" s="116"/>
      <c r="X911" s="116"/>
      <c r="Y911" s="116"/>
      <c r="Z911" s="116"/>
      <c r="AA911" s="116"/>
      <c r="AB911" s="116"/>
      <c r="AC911" s="119"/>
      <c r="AD911" s="207"/>
      <c r="AE911" s="130">
        <f>IF(Z911="","",IF(OR(MONTH((DATE(1899,12,31)+(0*7+IF(Z911&gt;60,Z911-1,Z911))))=1,MONTH((DATE(1899,12,31)+(0*7+IF(Z911&gt;60,Z911-1,Z911))))=2,MONTH((DATE(1899,12,31)+(0*7+IF(Z911&gt;60,Z911-1,Z911))))=3),"1er",IF(OR(MONTH((DATE(1899,12,31)+(0*7+IF(Z911&gt;60,Z911-1,Z911))))=4,MONTH((DATE(1899,12,31)+(0*7+IF(Z911&gt;60,Z911-1,Z911))))=5,MONTH((DATE(1899,12,31)+(0*7+IF(Z911&gt;60,Z911-1,Z911))))=6),"2ème",IF(OR(MONTH((DATE(1899,12,31)+(0*7+IF(Z911&gt;60,Z911-1,Z911))))=7,MONTH((DATE(1899,12,31)+(0*7+IF(Z911&gt;60,Z911-1,Z911))))=8,MONTH((DATE(1899,12,31)+(0*7+IF(Z911&gt;60,Z911-1,Z911))))=9),"3ème",IF(OR(MONTH((DATE(1899,12,31)+(0*7+IF(Z911&gt;60,Z911-1,Z911))))=10,MONTH((DATE(1899,12,31)+(0*7+IF(Z911&gt;60,Z911-1,Z911))))=11,MONTH((DATE(1899,12,31)+(0*7+IF(Z911&gt;60,Z911-1,Z911))))=12),"4ème")))))</f>
      </c>
      <c r="AF911" s="131">
        <f>IF(Z911="","",YEAR((DATE(1899,12,31)+(0*7+IF(Z911&gt;60,Z911-1,Z911)))))</f>
      </c>
      <c r="AG911" s="123">
        <f>IF(U911="","",U911)</f>
      </c>
      <c r="AH911" s="124">
        <f>IF(S911="","",S911)</f>
      </c>
      <c r="AI911" s="99">
        <f>IF(P911="","",P911&amp;" ("&amp;O911&amp;"_"&amp;ROW()&amp;")")</f>
      </c>
      <c r="AQ911" s="124">
        <f>IF(T911="","",T911&amp;"1")</f>
      </c>
      <c r="AR911" s="124">
        <f>IF(S911="","",S911&amp;"2")</f>
      </c>
      <c r="AS911" s="30">
        <f>O911</f>
      </c>
    </row>
    <row r="912" s="41" customFormat="1" ht="64.9" customHeight="1">
      <c r="A912" s="188"/>
      <c r="B912" s="116"/>
      <c r="C912" s="116"/>
      <c r="D912" s="181"/>
      <c r="E912" s="181"/>
      <c r="F912" t="s" s="107">
        <v>67</v>
      </c>
      <c r="G912" s="116"/>
      <c r="H912" s="105">
        <f>IF(B912="","",SUMIF(O1:O1961,A912,AA1:AA1961))</f>
      </c>
      <c r="I912" s="105">
        <f>IF(B912="","",(SUMIF(O1:O1961,A912,AB1:AB1961)+(SUMIF(O1:O1961,A912,AC1:AC1961))))</f>
      </c>
      <c r="J912" s="116"/>
      <c r="K912" s="105">
        <f>IFERROR(J912/H912,"")</f>
      </c>
      <c r="L912" s="116"/>
      <c r="M912" s="116"/>
      <c r="N912" s="116"/>
      <c r="O912" s="119"/>
      <c r="P912" s="116"/>
      <c r="Q912" s="116"/>
      <c r="R912" s="116"/>
      <c r="S912" s="119"/>
      <c r="T912" s="119"/>
      <c r="U912" s="116"/>
      <c r="V912" s="116"/>
      <c r="W912" s="116"/>
      <c r="X912" s="116"/>
      <c r="Y912" s="116"/>
      <c r="Z912" s="116"/>
      <c r="AA912" s="116"/>
      <c r="AB912" s="116"/>
      <c r="AC912" s="119"/>
      <c r="AD912" s="207"/>
      <c r="AE912" s="130">
        <f>IF(Z912="","",IF(OR(MONTH((DATE(1899,12,31)+(0*7+IF(Z912&gt;60,Z912-1,Z912))))=1,MONTH((DATE(1899,12,31)+(0*7+IF(Z912&gt;60,Z912-1,Z912))))=2,MONTH((DATE(1899,12,31)+(0*7+IF(Z912&gt;60,Z912-1,Z912))))=3),"1er",IF(OR(MONTH((DATE(1899,12,31)+(0*7+IF(Z912&gt;60,Z912-1,Z912))))=4,MONTH((DATE(1899,12,31)+(0*7+IF(Z912&gt;60,Z912-1,Z912))))=5,MONTH((DATE(1899,12,31)+(0*7+IF(Z912&gt;60,Z912-1,Z912))))=6),"2ème",IF(OR(MONTH((DATE(1899,12,31)+(0*7+IF(Z912&gt;60,Z912-1,Z912))))=7,MONTH((DATE(1899,12,31)+(0*7+IF(Z912&gt;60,Z912-1,Z912))))=8,MONTH((DATE(1899,12,31)+(0*7+IF(Z912&gt;60,Z912-1,Z912))))=9),"3ème",IF(OR(MONTH((DATE(1899,12,31)+(0*7+IF(Z912&gt;60,Z912-1,Z912))))=10,MONTH((DATE(1899,12,31)+(0*7+IF(Z912&gt;60,Z912-1,Z912))))=11,MONTH((DATE(1899,12,31)+(0*7+IF(Z912&gt;60,Z912-1,Z912))))=12),"4ème")))))</f>
      </c>
      <c r="AF912" s="131">
        <f>IF(Z912="","",YEAR((DATE(1899,12,31)+(0*7+IF(Z912&gt;60,Z912-1,Z912)))))</f>
      </c>
      <c r="AG912" s="123">
        <f>IF(U912="","",U912)</f>
      </c>
      <c r="AH912" s="124">
        <f>IF(S912="","",S912)</f>
      </c>
      <c r="AI912" s="99">
        <f>IF(P912="","",P912&amp;" ("&amp;O912&amp;"_"&amp;ROW()&amp;")")</f>
      </c>
      <c r="AQ912" s="124">
        <f>IF(T912="","",T912&amp;"1")</f>
      </c>
      <c r="AR912" s="124">
        <f>IF(S912="","",S912&amp;"2")</f>
      </c>
      <c r="AS912" s="30">
        <f>O912</f>
      </c>
    </row>
    <row r="913" s="41" customFormat="1" ht="64.9" customHeight="1">
      <c r="A913" s="188"/>
      <c r="B913" s="116"/>
      <c r="C913" s="116"/>
      <c r="D913" s="181"/>
      <c r="E913" s="181"/>
      <c r="F913" t="s" s="107">
        <v>67</v>
      </c>
      <c r="G913" s="116"/>
      <c r="H913" s="105">
        <f>IF(B913="","",SUMIF(O1:O1961,A913,AA1:AA1961))</f>
      </c>
      <c r="I913" s="105">
        <f>IF(B913="","",(SUMIF(O1:O1961,A913,AB1:AB1961)+(SUMIF(O1:O1961,A913,AC1:AC1961))))</f>
      </c>
      <c r="J913" s="116"/>
      <c r="K913" s="105">
        <f>IFERROR(J913/H913,"")</f>
      </c>
      <c r="L913" s="116"/>
      <c r="M913" s="116"/>
      <c r="N913" s="116"/>
      <c r="O913" s="119"/>
      <c r="P913" s="116"/>
      <c r="Q913" s="116"/>
      <c r="R913" s="116"/>
      <c r="S913" s="119"/>
      <c r="T913" s="119"/>
      <c r="U913" s="116"/>
      <c r="V913" s="116"/>
      <c r="W913" s="116"/>
      <c r="X913" s="116"/>
      <c r="Y913" s="116"/>
      <c r="Z913" s="116"/>
      <c r="AA913" s="116"/>
      <c r="AB913" s="116"/>
      <c r="AC913" s="119"/>
      <c r="AD913" s="207"/>
      <c r="AE913" s="130">
        <f>IF(Z913="","",IF(OR(MONTH((DATE(1899,12,31)+(0*7+IF(Z913&gt;60,Z913-1,Z913))))=1,MONTH((DATE(1899,12,31)+(0*7+IF(Z913&gt;60,Z913-1,Z913))))=2,MONTH((DATE(1899,12,31)+(0*7+IF(Z913&gt;60,Z913-1,Z913))))=3),"1er",IF(OR(MONTH((DATE(1899,12,31)+(0*7+IF(Z913&gt;60,Z913-1,Z913))))=4,MONTH((DATE(1899,12,31)+(0*7+IF(Z913&gt;60,Z913-1,Z913))))=5,MONTH((DATE(1899,12,31)+(0*7+IF(Z913&gt;60,Z913-1,Z913))))=6),"2ème",IF(OR(MONTH((DATE(1899,12,31)+(0*7+IF(Z913&gt;60,Z913-1,Z913))))=7,MONTH((DATE(1899,12,31)+(0*7+IF(Z913&gt;60,Z913-1,Z913))))=8,MONTH((DATE(1899,12,31)+(0*7+IF(Z913&gt;60,Z913-1,Z913))))=9),"3ème",IF(OR(MONTH((DATE(1899,12,31)+(0*7+IF(Z913&gt;60,Z913-1,Z913))))=10,MONTH((DATE(1899,12,31)+(0*7+IF(Z913&gt;60,Z913-1,Z913))))=11,MONTH((DATE(1899,12,31)+(0*7+IF(Z913&gt;60,Z913-1,Z913))))=12),"4ème")))))</f>
      </c>
      <c r="AF913" s="131">
        <f>IF(Z913="","",YEAR((DATE(1899,12,31)+(0*7+IF(Z913&gt;60,Z913-1,Z913)))))</f>
      </c>
      <c r="AG913" s="123">
        <f>IF(U913="","",U913)</f>
      </c>
      <c r="AH913" s="124">
        <f>IF(S913="","",S913)</f>
      </c>
      <c r="AI913" s="99">
        <f>IF(P913="","",P913&amp;" ("&amp;O913&amp;"_"&amp;ROW()&amp;")")</f>
      </c>
      <c r="AQ913" s="124">
        <f>IF(T913="","",T913&amp;"1")</f>
      </c>
      <c r="AR913" s="124">
        <f>IF(S913="","",S913&amp;"2")</f>
      </c>
      <c r="AS913" s="30">
        <f>O913</f>
      </c>
    </row>
    <row r="914" s="41" customFormat="1" ht="64.9" customHeight="1">
      <c r="A914" s="188"/>
      <c r="B914" s="116"/>
      <c r="C914" s="116"/>
      <c r="D914" s="181"/>
      <c r="E914" s="181"/>
      <c r="F914" t="s" s="107">
        <v>67</v>
      </c>
      <c r="G914" s="116"/>
      <c r="H914" s="105">
        <f>IF(B914="","",SUMIF(O1:O1961,A914,AA1:AA1961))</f>
      </c>
      <c r="I914" s="105">
        <f>IF(B914="","",(SUMIF(O1:O1961,A914,AB1:AB1961)+(SUMIF(O1:O1961,A914,AC1:AC1961))))</f>
      </c>
      <c r="J914" s="116"/>
      <c r="K914" s="105">
        <f>IFERROR(J914/H914,"")</f>
      </c>
      <c r="L914" s="116"/>
      <c r="M914" s="116"/>
      <c r="N914" s="116"/>
      <c r="O914" s="119"/>
      <c r="P914" s="116"/>
      <c r="Q914" s="116"/>
      <c r="R914" s="116"/>
      <c r="S914" s="119"/>
      <c r="T914" s="119"/>
      <c r="U914" s="116"/>
      <c r="V914" s="116"/>
      <c r="W914" s="116"/>
      <c r="X914" s="116"/>
      <c r="Y914" s="116"/>
      <c r="Z914" s="116"/>
      <c r="AA914" s="116"/>
      <c r="AB914" s="116"/>
      <c r="AC914" s="119"/>
      <c r="AD914" s="207"/>
      <c r="AE914" s="130">
        <f>IF(Z914="","",IF(OR(MONTH((DATE(1899,12,31)+(0*7+IF(Z914&gt;60,Z914-1,Z914))))=1,MONTH((DATE(1899,12,31)+(0*7+IF(Z914&gt;60,Z914-1,Z914))))=2,MONTH((DATE(1899,12,31)+(0*7+IF(Z914&gt;60,Z914-1,Z914))))=3),"1er",IF(OR(MONTH((DATE(1899,12,31)+(0*7+IF(Z914&gt;60,Z914-1,Z914))))=4,MONTH((DATE(1899,12,31)+(0*7+IF(Z914&gt;60,Z914-1,Z914))))=5,MONTH((DATE(1899,12,31)+(0*7+IF(Z914&gt;60,Z914-1,Z914))))=6),"2ème",IF(OR(MONTH((DATE(1899,12,31)+(0*7+IF(Z914&gt;60,Z914-1,Z914))))=7,MONTH((DATE(1899,12,31)+(0*7+IF(Z914&gt;60,Z914-1,Z914))))=8,MONTH((DATE(1899,12,31)+(0*7+IF(Z914&gt;60,Z914-1,Z914))))=9),"3ème",IF(OR(MONTH((DATE(1899,12,31)+(0*7+IF(Z914&gt;60,Z914-1,Z914))))=10,MONTH((DATE(1899,12,31)+(0*7+IF(Z914&gt;60,Z914-1,Z914))))=11,MONTH((DATE(1899,12,31)+(0*7+IF(Z914&gt;60,Z914-1,Z914))))=12),"4ème")))))</f>
      </c>
      <c r="AF914" s="131">
        <f>IF(Z914="","",YEAR((DATE(1899,12,31)+(0*7+IF(Z914&gt;60,Z914-1,Z914)))))</f>
      </c>
      <c r="AG914" s="123">
        <f>IF(U914="","",U914)</f>
      </c>
      <c r="AH914" s="124">
        <f>IF(S914="","",S914)</f>
      </c>
      <c r="AI914" s="99">
        <f>IF(P914="","",P914&amp;" ("&amp;O914&amp;"_"&amp;ROW()&amp;")")</f>
      </c>
      <c r="AQ914" s="124">
        <f>IF(T914="","",T914&amp;"1")</f>
      </c>
      <c r="AR914" s="124">
        <f>IF(S914="","",S914&amp;"2")</f>
      </c>
      <c r="AS914" s="30">
        <f>O914</f>
      </c>
    </row>
    <row r="915" s="41" customFormat="1" ht="64.9" customHeight="1">
      <c r="A915" s="188"/>
      <c r="B915" s="116"/>
      <c r="C915" s="116"/>
      <c r="D915" s="181"/>
      <c r="E915" s="181"/>
      <c r="F915" t="s" s="107">
        <v>67</v>
      </c>
      <c r="G915" s="116"/>
      <c r="H915" s="105">
        <f>IF(B915="","",SUMIF(O1:O1961,A915,AA1:AA1961))</f>
      </c>
      <c r="I915" s="105">
        <f>IF(B915="","",(SUMIF(O1:O1961,A915,AB1:AB1961)+(SUMIF(O1:O1961,A915,AC1:AC1961))))</f>
      </c>
      <c r="J915" s="116"/>
      <c r="K915" s="105">
        <f>IFERROR(J915/H915,"")</f>
      </c>
      <c r="L915" s="116"/>
      <c r="M915" s="116"/>
      <c r="N915" s="116"/>
      <c r="O915" s="119"/>
      <c r="P915" s="116"/>
      <c r="Q915" s="116"/>
      <c r="R915" s="116"/>
      <c r="S915" s="119"/>
      <c r="T915" s="119"/>
      <c r="U915" s="116"/>
      <c r="V915" s="116"/>
      <c r="W915" s="116"/>
      <c r="X915" s="116"/>
      <c r="Y915" s="116"/>
      <c r="Z915" s="116"/>
      <c r="AA915" s="116"/>
      <c r="AB915" s="116"/>
      <c r="AC915" s="119"/>
      <c r="AD915" s="207"/>
      <c r="AE915" s="130">
        <f>IF(Z915="","",IF(OR(MONTH((DATE(1899,12,31)+(0*7+IF(Z915&gt;60,Z915-1,Z915))))=1,MONTH((DATE(1899,12,31)+(0*7+IF(Z915&gt;60,Z915-1,Z915))))=2,MONTH((DATE(1899,12,31)+(0*7+IF(Z915&gt;60,Z915-1,Z915))))=3),"1er",IF(OR(MONTH((DATE(1899,12,31)+(0*7+IF(Z915&gt;60,Z915-1,Z915))))=4,MONTH((DATE(1899,12,31)+(0*7+IF(Z915&gt;60,Z915-1,Z915))))=5,MONTH((DATE(1899,12,31)+(0*7+IF(Z915&gt;60,Z915-1,Z915))))=6),"2ème",IF(OR(MONTH((DATE(1899,12,31)+(0*7+IF(Z915&gt;60,Z915-1,Z915))))=7,MONTH((DATE(1899,12,31)+(0*7+IF(Z915&gt;60,Z915-1,Z915))))=8,MONTH((DATE(1899,12,31)+(0*7+IF(Z915&gt;60,Z915-1,Z915))))=9),"3ème",IF(OR(MONTH((DATE(1899,12,31)+(0*7+IF(Z915&gt;60,Z915-1,Z915))))=10,MONTH((DATE(1899,12,31)+(0*7+IF(Z915&gt;60,Z915-1,Z915))))=11,MONTH((DATE(1899,12,31)+(0*7+IF(Z915&gt;60,Z915-1,Z915))))=12),"4ème")))))</f>
      </c>
      <c r="AF915" s="131">
        <f>IF(Z915="","",YEAR((DATE(1899,12,31)+(0*7+IF(Z915&gt;60,Z915-1,Z915)))))</f>
      </c>
      <c r="AG915" s="123">
        <f>IF(U915="","",U915)</f>
      </c>
      <c r="AH915" s="124">
        <f>IF(S915="","",S915)</f>
      </c>
      <c r="AI915" s="99">
        <f>IF(P915="","",P915&amp;" ("&amp;O915&amp;"_"&amp;ROW()&amp;")")</f>
      </c>
      <c r="AQ915" s="124">
        <f>IF(T915="","",T915&amp;"1")</f>
      </c>
      <c r="AR915" s="124">
        <f>IF(S915="","",S915&amp;"2")</f>
      </c>
      <c r="AS915" s="30">
        <f>O915</f>
      </c>
    </row>
    <row r="916" s="41" customFormat="1" ht="64.9" customHeight="1">
      <c r="A916" s="188"/>
      <c r="B916" s="116"/>
      <c r="C916" s="116"/>
      <c r="D916" s="181"/>
      <c r="E916" s="181"/>
      <c r="F916" t="s" s="107">
        <v>67</v>
      </c>
      <c r="G916" s="116"/>
      <c r="H916" s="105">
        <f>IF(B916="","",SUMIF(O1:O1961,A916,AA1:AA1961))</f>
      </c>
      <c r="I916" s="105">
        <f>IF(B916="","",(SUMIF(O1:O1961,A916,AB1:AB1961)+(SUMIF(O1:O1961,A916,AC1:AC1961))))</f>
      </c>
      <c r="J916" s="116"/>
      <c r="K916" s="105">
        <f>IFERROR(J916/H916,"")</f>
      </c>
      <c r="L916" s="116"/>
      <c r="M916" s="116"/>
      <c r="N916" s="116"/>
      <c r="O916" s="119"/>
      <c r="P916" s="116"/>
      <c r="Q916" s="116"/>
      <c r="R916" s="116"/>
      <c r="S916" s="119"/>
      <c r="T916" s="119"/>
      <c r="U916" s="116"/>
      <c r="V916" s="116"/>
      <c r="W916" s="116"/>
      <c r="X916" s="116"/>
      <c r="Y916" s="116"/>
      <c r="Z916" s="116"/>
      <c r="AA916" s="116"/>
      <c r="AB916" s="116"/>
      <c r="AC916" s="119"/>
      <c r="AD916" s="207"/>
      <c r="AE916" s="130">
        <f>IF(Z916="","",IF(OR(MONTH((DATE(1899,12,31)+(0*7+IF(Z916&gt;60,Z916-1,Z916))))=1,MONTH((DATE(1899,12,31)+(0*7+IF(Z916&gt;60,Z916-1,Z916))))=2,MONTH((DATE(1899,12,31)+(0*7+IF(Z916&gt;60,Z916-1,Z916))))=3),"1er",IF(OR(MONTH((DATE(1899,12,31)+(0*7+IF(Z916&gt;60,Z916-1,Z916))))=4,MONTH((DATE(1899,12,31)+(0*7+IF(Z916&gt;60,Z916-1,Z916))))=5,MONTH((DATE(1899,12,31)+(0*7+IF(Z916&gt;60,Z916-1,Z916))))=6),"2ème",IF(OR(MONTH((DATE(1899,12,31)+(0*7+IF(Z916&gt;60,Z916-1,Z916))))=7,MONTH((DATE(1899,12,31)+(0*7+IF(Z916&gt;60,Z916-1,Z916))))=8,MONTH((DATE(1899,12,31)+(0*7+IF(Z916&gt;60,Z916-1,Z916))))=9),"3ème",IF(OR(MONTH((DATE(1899,12,31)+(0*7+IF(Z916&gt;60,Z916-1,Z916))))=10,MONTH((DATE(1899,12,31)+(0*7+IF(Z916&gt;60,Z916-1,Z916))))=11,MONTH((DATE(1899,12,31)+(0*7+IF(Z916&gt;60,Z916-1,Z916))))=12),"4ème")))))</f>
      </c>
      <c r="AF916" s="131">
        <f>IF(Z916="","",YEAR((DATE(1899,12,31)+(0*7+IF(Z916&gt;60,Z916-1,Z916)))))</f>
      </c>
      <c r="AG916" s="123">
        <f>IF(U916="","",U916)</f>
      </c>
      <c r="AH916" s="124">
        <f>IF(S916="","",S916)</f>
      </c>
      <c r="AI916" s="99">
        <f>IF(P916="","",P916&amp;" ("&amp;O916&amp;"_"&amp;ROW()&amp;")")</f>
      </c>
      <c r="AQ916" s="124">
        <f>IF(T916="","",T916&amp;"1")</f>
      </c>
      <c r="AR916" s="124">
        <f>IF(S916="","",S916&amp;"2")</f>
      </c>
      <c r="AS916" s="30">
        <f>O916</f>
      </c>
    </row>
    <row r="917" s="41" customFormat="1" ht="64.9" customHeight="1">
      <c r="A917" s="188"/>
      <c r="B917" s="116"/>
      <c r="C917" s="116"/>
      <c r="D917" s="181"/>
      <c r="E917" s="181"/>
      <c r="F917" t="s" s="107">
        <v>67</v>
      </c>
      <c r="G917" s="116"/>
      <c r="H917" s="105">
        <f>IF(B917="","",SUMIF(O1:O1961,A917,AA1:AA1961))</f>
      </c>
      <c r="I917" s="105">
        <f>IF(B917="","",(SUMIF(O1:O1961,A917,AB1:AB1961)+(SUMIF(O1:O1961,A917,AC1:AC1961))))</f>
      </c>
      <c r="J917" s="116"/>
      <c r="K917" s="105">
        <f>IFERROR(J917/H917,"")</f>
      </c>
      <c r="L917" s="116"/>
      <c r="M917" s="116"/>
      <c r="N917" s="116"/>
      <c r="O917" s="119"/>
      <c r="P917" s="116"/>
      <c r="Q917" s="116"/>
      <c r="R917" s="116"/>
      <c r="S917" s="119"/>
      <c r="T917" s="119"/>
      <c r="U917" s="116"/>
      <c r="V917" s="116"/>
      <c r="W917" s="116"/>
      <c r="X917" s="116"/>
      <c r="Y917" s="116"/>
      <c r="Z917" s="116"/>
      <c r="AA917" s="116"/>
      <c r="AB917" s="116"/>
      <c r="AC917" s="119"/>
      <c r="AD917" s="207"/>
      <c r="AE917" s="130">
        <f>IF(Z917="","",IF(OR(MONTH((DATE(1899,12,31)+(0*7+IF(Z917&gt;60,Z917-1,Z917))))=1,MONTH((DATE(1899,12,31)+(0*7+IF(Z917&gt;60,Z917-1,Z917))))=2,MONTH((DATE(1899,12,31)+(0*7+IF(Z917&gt;60,Z917-1,Z917))))=3),"1er",IF(OR(MONTH((DATE(1899,12,31)+(0*7+IF(Z917&gt;60,Z917-1,Z917))))=4,MONTH((DATE(1899,12,31)+(0*7+IF(Z917&gt;60,Z917-1,Z917))))=5,MONTH((DATE(1899,12,31)+(0*7+IF(Z917&gt;60,Z917-1,Z917))))=6),"2ème",IF(OR(MONTH((DATE(1899,12,31)+(0*7+IF(Z917&gt;60,Z917-1,Z917))))=7,MONTH((DATE(1899,12,31)+(0*7+IF(Z917&gt;60,Z917-1,Z917))))=8,MONTH((DATE(1899,12,31)+(0*7+IF(Z917&gt;60,Z917-1,Z917))))=9),"3ème",IF(OR(MONTH((DATE(1899,12,31)+(0*7+IF(Z917&gt;60,Z917-1,Z917))))=10,MONTH((DATE(1899,12,31)+(0*7+IF(Z917&gt;60,Z917-1,Z917))))=11,MONTH((DATE(1899,12,31)+(0*7+IF(Z917&gt;60,Z917-1,Z917))))=12),"4ème")))))</f>
      </c>
      <c r="AF917" s="131">
        <f>IF(Z917="","",YEAR((DATE(1899,12,31)+(0*7+IF(Z917&gt;60,Z917-1,Z917)))))</f>
      </c>
      <c r="AG917" s="123">
        <f>IF(U917="","",U917)</f>
      </c>
      <c r="AH917" s="124">
        <f>IF(S917="","",S917)</f>
      </c>
      <c r="AI917" s="99">
        <f>IF(P917="","",P917&amp;" ("&amp;O917&amp;"_"&amp;ROW()&amp;")")</f>
      </c>
      <c r="AQ917" s="124">
        <f>IF(T917="","",T917&amp;"1")</f>
      </c>
      <c r="AR917" s="124">
        <f>IF(S917="","",S917&amp;"2")</f>
      </c>
      <c r="AS917" s="30">
        <f>O917</f>
      </c>
    </row>
    <row r="918" s="41" customFormat="1" ht="64.9" customHeight="1">
      <c r="A918" s="188"/>
      <c r="B918" s="116"/>
      <c r="C918" s="116"/>
      <c r="D918" s="181"/>
      <c r="E918" s="181"/>
      <c r="F918" t="s" s="107">
        <v>67</v>
      </c>
      <c r="G918" s="116"/>
      <c r="H918" s="105">
        <f>IF(B918="","",SUMIF(O1:O1961,A918,AA1:AA1961))</f>
      </c>
      <c r="I918" s="105">
        <f>IF(B918="","",(SUMIF(O1:O1961,A918,AB1:AB1961)+(SUMIF(O1:O1961,A918,AC1:AC1961))))</f>
      </c>
      <c r="J918" s="116"/>
      <c r="K918" s="105">
        <f>IFERROR(J918/H918,"")</f>
      </c>
      <c r="L918" s="116"/>
      <c r="M918" s="116"/>
      <c r="N918" s="116"/>
      <c r="O918" s="119"/>
      <c r="P918" s="116"/>
      <c r="Q918" s="116"/>
      <c r="R918" s="116"/>
      <c r="S918" s="119"/>
      <c r="T918" s="119"/>
      <c r="U918" s="116"/>
      <c r="V918" s="116"/>
      <c r="W918" s="116"/>
      <c r="X918" s="116"/>
      <c r="Y918" s="116"/>
      <c r="Z918" s="116"/>
      <c r="AA918" s="116"/>
      <c r="AB918" s="116"/>
      <c r="AC918" s="119"/>
      <c r="AD918" s="207"/>
      <c r="AE918" s="130">
        <f>IF(Z918="","",IF(OR(MONTH((DATE(1899,12,31)+(0*7+IF(Z918&gt;60,Z918-1,Z918))))=1,MONTH((DATE(1899,12,31)+(0*7+IF(Z918&gt;60,Z918-1,Z918))))=2,MONTH((DATE(1899,12,31)+(0*7+IF(Z918&gt;60,Z918-1,Z918))))=3),"1er",IF(OR(MONTH((DATE(1899,12,31)+(0*7+IF(Z918&gt;60,Z918-1,Z918))))=4,MONTH((DATE(1899,12,31)+(0*7+IF(Z918&gt;60,Z918-1,Z918))))=5,MONTH((DATE(1899,12,31)+(0*7+IF(Z918&gt;60,Z918-1,Z918))))=6),"2ème",IF(OR(MONTH((DATE(1899,12,31)+(0*7+IF(Z918&gt;60,Z918-1,Z918))))=7,MONTH((DATE(1899,12,31)+(0*7+IF(Z918&gt;60,Z918-1,Z918))))=8,MONTH((DATE(1899,12,31)+(0*7+IF(Z918&gt;60,Z918-1,Z918))))=9),"3ème",IF(OR(MONTH((DATE(1899,12,31)+(0*7+IF(Z918&gt;60,Z918-1,Z918))))=10,MONTH((DATE(1899,12,31)+(0*7+IF(Z918&gt;60,Z918-1,Z918))))=11,MONTH((DATE(1899,12,31)+(0*7+IF(Z918&gt;60,Z918-1,Z918))))=12),"4ème")))))</f>
      </c>
      <c r="AF918" s="131">
        <f>IF(Z918="","",YEAR((DATE(1899,12,31)+(0*7+IF(Z918&gt;60,Z918-1,Z918)))))</f>
      </c>
      <c r="AG918" s="123">
        <f>IF(U918="","",U918)</f>
      </c>
      <c r="AH918" s="124">
        <f>IF(S918="","",S918)</f>
      </c>
      <c r="AI918" s="99">
        <f>IF(P918="","",P918&amp;" ("&amp;O918&amp;"_"&amp;ROW()&amp;")")</f>
      </c>
      <c r="AQ918" s="124">
        <f>IF(T918="","",T918&amp;"1")</f>
      </c>
      <c r="AR918" s="124">
        <f>IF(S918="","",S918&amp;"2")</f>
      </c>
      <c r="AS918" s="30">
        <f>O918</f>
      </c>
    </row>
    <row r="919" s="41" customFormat="1" ht="64.9" customHeight="1">
      <c r="A919" s="188"/>
      <c r="B919" s="116"/>
      <c r="C919" s="116"/>
      <c r="D919" s="181"/>
      <c r="E919" s="181"/>
      <c r="F919" t="s" s="107">
        <v>67</v>
      </c>
      <c r="G919" s="116"/>
      <c r="H919" s="105">
        <f>IF(B919="","",SUMIF(O1:O1961,A919,AA1:AA1961))</f>
      </c>
      <c r="I919" s="105">
        <f>IF(B919="","",(SUMIF(O1:O1961,A919,AB1:AB1961)+(SUMIF(O1:O1961,A919,AC1:AC1961))))</f>
      </c>
      <c r="J919" s="116"/>
      <c r="K919" s="105">
        <f>IFERROR(J919/H919,"")</f>
      </c>
      <c r="L919" s="116"/>
      <c r="M919" s="116"/>
      <c r="N919" s="116"/>
      <c r="O919" s="119"/>
      <c r="P919" s="116"/>
      <c r="Q919" s="116"/>
      <c r="R919" s="116"/>
      <c r="S919" s="119"/>
      <c r="T919" s="119"/>
      <c r="U919" s="116"/>
      <c r="V919" s="116"/>
      <c r="W919" s="116"/>
      <c r="X919" s="116"/>
      <c r="Y919" s="116"/>
      <c r="Z919" s="116"/>
      <c r="AA919" s="116"/>
      <c r="AB919" s="116"/>
      <c r="AC919" s="119"/>
      <c r="AD919" s="207"/>
      <c r="AE919" s="130">
        <f>IF(Z919="","",IF(OR(MONTH((DATE(1899,12,31)+(0*7+IF(Z919&gt;60,Z919-1,Z919))))=1,MONTH((DATE(1899,12,31)+(0*7+IF(Z919&gt;60,Z919-1,Z919))))=2,MONTH((DATE(1899,12,31)+(0*7+IF(Z919&gt;60,Z919-1,Z919))))=3),"1er",IF(OR(MONTH((DATE(1899,12,31)+(0*7+IF(Z919&gt;60,Z919-1,Z919))))=4,MONTH((DATE(1899,12,31)+(0*7+IF(Z919&gt;60,Z919-1,Z919))))=5,MONTH((DATE(1899,12,31)+(0*7+IF(Z919&gt;60,Z919-1,Z919))))=6),"2ème",IF(OR(MONTH((DATE(1899,12,31)+(0*7+IF(Z919&gt;60,Z919-1,Z919))))=7,MONTH((DATE(1899,12,31)+(0*7+IF(Z919&gt;60,Z919-1,Z919))))=8,MONTH((DATE(1899,12,31)+(0*7+IF(Z919&gt;60,Z919-1,Z919))))=9),"3ème",IF(OR(MONTH((DATE(1899,12,31)+(0*7+IF(Z919&gt;60,Z919-1,Z919))))=10,MONTH((DATE(1899,12,31)+(0*7+IF(Z919&gt;60,Z919-1,Z919))))=11,MONTH((DATE(1899,12,31)+(0*7+IF(Z919&gt;60,Z919-1,Z919))))=12),"4ème")))))</f>
      </c>
      <c r="AF919" s="131">
        <f>IF(Z919="","",YEAR((DATE(1899,12,31)+(0*7+IF(Z919&gt;60,Z919-1,Z919)))))</f>
      </c>
      <c r="AG919" s="123">
        <f>IF(U919="","",U919)</f>
      </c>
      <c r="AH919" s="124">
        <f>IF(S919="","",S919)</f>
      </c>
      <c r="AI919" s="99">
        <f>IF(P919="","",P919&amp;" ("&amp;O919&amp;"_"&amp;ROW()&amp;")")</f>
      </c>
      <c r="AQ919" s="124">
        <f>IF(T919="","",T919&amp;"1")</f>
      </c>
      <c r="AR919" s="124">
        <f>IF(S919="","",S919&amp;"2")</f>
      </c>
      <c r="AS919" s="30">
        <f>O919</f>
      </c>
    </row>
    <row r="920" s="41" customFormat="1" ht="64.9" customHeight="1">
      <c r="A920" s="188"/>
      <c r="B920" s="116"/>
      <c r="C920" s="116"/>
      <c r="D920" s="181"/>
      <c r="E920" s="181"/>
      <c r="F920" t="s" s="107">
        <v>67</v>
      </c>
      <c r="G920" s="116"/>
      <c r="H920" s="105">
        <f>IF(B920="","",SUMIF(O1:O1961,A920,AA1:AA1961))</f>
      </c>
      <c r="I920" s="105">
        <f>IF(B920="","",(SUMIF(O1:O1961,A920,AB1:AB1961)+(SUMIF(O1:O1961,A920,AC1:AC1961))))</f>
      </c>
      <c r="J920" s="116"/>
      <c r="K920" s="105">
        <f>IFERROR(J920/H920,"")</f>
      </c>
      <c r="L920" s="116"/>
      <c r="M920" s="116"/>
      <c r="N920" s="116"/>
      <c r="O920" s="119"/>
      <c r="P920" s="116"/>
      <c r="Q920" s="116"/>
      <c r="R920" s="116"/>
      <c r="S920" s="119"/>
      <c r="T920" s="119"/>
      <c r="U920" s="116"/>
      <c r="V920" s="116"/>
      <c r="W920" s="116"/>
      <c r="X920" s="116"/>
      <c r="Y920" s="116"/>
      <c r="Z920" s="116"/>
      <c r="AA920" s="116"/>
      <c r="AB920" s="116"/>
      <c r="AC920" s="119"/>
      <c r="AD920" s="207"/>
      <c r="AE920" s="130">
        <f>IF(Z920="","",IF(OR(MONTH((DATE(1899,12,31)+(0*7+IF(Z920&gt;60,Z920-1,Z920))))=1,MONTH((DATE(1899,12,31)+(0*7+IF(Z920&gt;60,Z920-1,Z920))))=2,MONTH((DATE(1899,12,31)+(0*7+IF(Z920&gt;60,Z920-1,Z920))))=3),"1er",IF(OR(MONTH((DATE(1899,12,31)+(0*7+IF(Z920&gt;60,Z920-1,Z920))))=4,MONTH((DATE(1899,12,31)+(0*7+IF(Z920&gt;60,Z920-1,Z920))))=5,MONTH((DATE(1899,12,31)+(0*7+IF(Z920&gt;60,Z920-1,Z920))))=6),"2ème",IF(OR(MONTH((DATE(1899,12,31)+(0*7+IF(Z920&gt;60,Z920-1,Z920))))=7,MONTH((DATE(1899,12,31)+(0*7+IF(Z920&gt;60,Z920-1,Z920))))=8,MONTH((DATE(1899,12,31)+(0*7+IF(Z920&gt;60,Z920-1,Z920))))=9),"3ème",IF(OR(MONTH((DATE(1899,12,31)+(0*7+IF(Z920&gt;60,Z920-1,Z920))))=10,MONTH((DATE(1899,12,31)+(0*7+IF(Z920&gt;60,Z920-1,Z920))))=11,MONTH((DATE(1899,12,31)+(0*7+IF(Z920&gt;60,Z920-1,Z920))))=12),"4ème")))))</f>
      </c>
      <c r="AF920" s="131">
        <f>IF(Z920="","",YEAR((DATE(1899,12,31)+(0*7+IF(Z920&gt;60,Z920-1,Z920)))))</f>
      </c>
      <c r="AG920" s="123">
        <f>IF(U920="","",U920)</f>
      </c>
      <c r="AH920" s="124">
        <f>IF(S920="","",S920)</f>
      </c>
      <c r="AI920" s="99">
        <f>IF(P920="","",P920&amp;" ("&amp;O920&amp;"_"&amp;ROW()&amp;")")</f>
      </c>
      <c r="AQ920" s="124">
        <f>IF(T920="","",T920&amp;"1")</f>
      </c>
      <c r="AR920" s="124">
        <f>IF(S920="","",S920&amp;"2")</f>
      </c>
      <c r="AS920" s="30">
        <f>O920</f>
      </c>
    </row>
    <row r="921" s="41" customFormat="1" ht="64.9" customHeight="1">
      <c r="A921" s="188"/>
      <c r="B921" s="116"/>
      <c r="C921" s="116"/>
      <c r="D921" s="181"/>
      <c r="E921" s="181"/>
      <c r="F921" t="s" s="107">
        <v>67</v>
      </c>
      <c r="G921" s="116"/>
      <c r="H921" s="105">
        <f>IF(B921="","",SUMIF(O1:O1961,A921,AA1:AA1961))</f>
      </c>
      <c r="I921" s="105">
        <f>IF(B921="","",(SUMIF(O1:O1961,A921,AB1:AB1961)+(SUMIF(O1:O1961,A921,AC1:AC1961))))</f>
      </c>
      <c r="J921" s="116"/>
      <c r="K921" s="105">
        <f>IFERROR(J921/H921,"")</f>
      </c>
      <c r="L921" s="116"/>
      <c r="M921" s="116"/>
      <c r="N921" s="116"/>
      <c r="O921" s="119"/>
      <c r="P921" s="116"/>
      <c r="Q921" s="116"/>
      <c r="R921" s="116"/>
      <c r="S921" s="119"/>
      <c r="T921" s="119"/>
      <c r="U921" s="116"/>
      <c r="V921" s="116"/>
      <c r="W921" s="116"/>
      <c r="X921" s="116"/>
      <c r="Y921" s="116"/>
      <c r="Z921" s="116"/>
      <c r="AA921" s="116"/>
      <c r="AB921" s="116"/>
      <c r="AC921" s="119"/>
      <c r="AD921" s="207"/>
      <c r="AE921" s="130">
        <f>IF(Z921="","",IF(OR(MONTH((DATE(1899,12,31)+(0*7+IF(Z921&gt;60,Z921-1,Z921))))=1,MONTH((DATE(1899,12,31)+(0*7+IF(Z921&gt;60,Z921-1,Z921))))=2,MONTH((DATE(1899,12,31)+(0*7+IF(Z921&gt;60,Z921-1,Z921))))=3),"1er",IF(OR(MONTH((DATE(1899,12,31)+(0*7+IF(Z921&gt;60,Z921-1,Z921))))=4,MONTH((DATE(1899,12,31)+(0*7+IF(Z921&gt;60,Z921-1,Z921))))=5,MONTH((DATE(1899,12,31)+(0*7+IF(Z921&gt;60,Z921-1,Z921))))=6),"2ème",IF(OR(MONTH((DATE(1899,12,31)+(0*7+IF(Z921&gt;60,Z921-1,Z921))))=7,MONTH((DATE(1899,12,31)+(0*7+IF(Z921&gt;60,Z921-1,Z921))))=8,MONTH((DATE(1899,12,31)+(0*7+IF(Z921&gt;60,Z921-1,Z921))))=9),"3ème",IF(OR(MONTH((DATE(1899,12,31)+(0*7+IF(Z921&gt;60,Z921-1,Z921))))=10,MONTH((DATE(1899,12,31)+(0*7+IF(Z921&gt;60,Z921-1,Z921))))=11,MONTH((DATE(1899,12,31)+(0*7+IF(Z921&gt;60,Z921-1,Z921))))=12),"4ème")))))</f>
      </c>
      <c r="AF921" s="131">
        <f>IF(Z921="","",YEAR((DATE(1899,12,31)+(0*7+IF(Z921&gt;60,Z921-1,Z921)))))</f>
      </c>
      <c r="AG921" s="123">
        <f>IF(U921="","",U921)</f>
      </c>
      <c r="AH921" s="124">
        <f>IF(S921="","",S921)</f>
      </c>
      <c r="AI921" s="99">
        <f>IF(P921="","",P921&amp;" ("&amp;O921&amp;"_"&amp;ROW()&amp;")")</f>
      </c>
      <c r="AQ921" s="124">
        <f>IF(T921="","",T921&amp;"1")</f>
      </c>
      <c r="AR921" s="124">
        <f>IF(S921="","",S921&amp;"2")</f>
      </c>
      <c r="AS921" s="30">
        <f>O921</f>
      </c>
    </row>
    <row r="922" s="41" customFormat="1" ht="64.9" customHeight="1">
      <c r="A922" s="188"/>
      <c r="B922" s="116"/>
      <c r="C922" s="116"/>
      <c r="D922" s="181"/>
      <c r="E922" s="181"/>
      <c r="F922" t="s" s="107">
        <v>67</v>
      </c>
      <c r="G922" s="116"/>
      <c r="H922" s="105">
        <f>IF(B922="","",SUMIF(O1:O1961,A922,AA1:AA1961))</f>
      </c>
      <c r="I922" s="105">
        <f>IF(B922="","",(SUMIF(O1:O1961,A922,AB1:AB1961)+(SUMIF(O1:O1961,A922,AC1:AC1961))))</f>
      </c>
      <c r="J922" s="116"/>
      <c r="K922" s="105">
        <f>IFERROR(J922/H922,"")</f>
      </c>
      <c r="L922" s="116"/>
      <c r="M922" s="116"/>
      <c r="N922" s="116"/>
      <c r="O922" s="119"/>
      <c r="P922" s="116"/>
      <c r="Q922" s="116"/>
      <c r="R922" s="116"/>
      <c r="S922" s="119"/>
      <c r="T922" s="119"/>
      <c r="U922" s="116"/>
      <c r="V922" s="116"/>
      <c r="W922" s="116"/>
      <c r="X922" s="116"/>
      <c r="Y922" s="116"/>
      <c r="Z922" s="116"/>
      <c r="AA922" s="116"/>
      <c r="AB922" s="116"/>
      <c r="AC922" s="119"/>
      <c r="AD922" s="207"/>
      <c r="AE922" s="130">
        <f>IF(Z922="","",IF(OR(MONTH((DATE(1899,12,31)+(0*7+IF(Z922&gt;60,Z922-1,Z922))))=1,MONTH((DATE(1899,12,31)+(0*7+IF(Z922&gt;60,Z922-1,Z922))))=2,MONTH((DATE(1899,12,31)+(0*7+IF(Z922&gt;60,Z922-1,Z922))))=3),"1er",IF(OR(MONTH((DATE(1899,12,31)+(0*7+IF(Z922&gt;60,Z922-1,Z922))))=4,MONTH((DATE(1899,12,31)+(0*7+IF(Z922&gt;60,Z922-1,Z922))))=5,MONTH((DATE(1899,12,31)+(0*7+IF(Z922&gt;60,Z922-1,Z922))))=6),"2ème",IF(OR(MONTH((DATE(1899,12,31)+(0*7+IF(Z922&gt;60,Z922-1,Z922))))=7,MONTH((DATE(1899,12,31)+(0*7+IF(Z922&gt;60,Z922-1,Z922))))=8,MONTH((DATE(1899,12,31)+(0*7+IF(Z922&gt;60,Z922-1,Z922))))=9),"3ème",IF(OR(MONTH((DATE(1899,12,31)+(0*7+IF(Z922&gt;60,Z922-1,Z922))))=10,MONTH((DATE(1899,12,31)+(0*7+IF(Z922&gt;60,Z922-1,Z922))))=11,MONTH((DATE(1899,12,31)+(0*7+IF(Z922&gt;60,Z922-1,Z922))))=12),"4ème")))))</f>
      </c>
      <c r="AF922" s="131">
        <f>IF(Z922="","",YEAR((DATE(1899,12,31)+(0*7+IF(Z922&gt;60,Z922-1,Z922)))))</f>
      </c>
      <c r="AG922" s="123">
        <f>IF(U922="","",U922)</f>
      </c>
      <c r="AH922" s="124">
        <f>IF(S922="","",S922)</f>
      </c>
      <c r="AI922" s="99">
        <f>IF(P922="","",P922&amp;" ("&amp;O922&amp;"_"&amp;ROW()&amp;")")</f>
      </c>
      <c r="AQ922" s="124">
        <f>IF(T922="","",T922&amp;"1")</f>
      </c>
      <c r="AR922" s="124">
        <f>IF(S922="","",S922&amp;"2")</f>
      </c>
      <c r="AS922" s="30">
        <f>O922</f>
      </c>
    </row>
    <row r="923" s="41" customFormat="1" ht="64.9" customHeight="1">
      <c r="A923" s="188"/>
      <c r="B923" s="116"/>
      <c r="C923" s="116"/>
      <c r="D923" s="181"/>
      <c r="E923" s="181"/>
      <c r="F923" t="s" s="107">
        <v>67</v>
      </c>
      <c r="G923" s="116"/>
      <c r="H923" s="105">
        <f>IF(B923="","",SUMIF(O1:O1961,A923,AA1:AA1961))</f>
      </c>
      <c r="I923" s="105">
        <f>IF(B923="","",(SUMIF(O1:O1961,A923,AB1:AB1961)+(SUMIF(O1:O1961,A923,AC1:AC1961))))</f>
      </c>
      <c r="J923" s="116"/>
      <c r="K923" s="105">
        <f>IFERROR(J923/H923,"")</f>
      </c>
      <c r="L923" s="116"/>
      <c r="M923" s="116"/>
      <c r="N923" s="116"/>
      <c r="O923" s="119"/>
      <c r="P923" s="116"/>
      <c r="Q923" s="116"/>
      <c r="R923" s="116"/>
      <c r="S923" s="119"/>
      <c r="T923" s="119"/>
      <c r="U923" s="116"/>
      <c r="V923" s="116"/>
      <c r="W923" s="116"/>
      <c r="X923" s="116"/>
      <c r="Y923" s="116"/>
      <c r="Z923" s="116"/>
      <c r="AA923" s="116"/>
      <c r="AB923" s="116"/>
      <c r="AC923" s="119"/>
      <c r="AD923" s="207"/>
      <c r="AE923" s="130">
        <f>IF(Z923="","",IF(OR(MONTH((DATE(1899,12,31)+(0*7+IF(Z923&gt;60,Z923-1,Z923))))=1,MONTH((DATE(1899,12,31)+(0*7+IF(Z923&gt;60,Z923-1,Z923))))=2,MONTH((DATE(1899,12,31)+(0*7+IF(Z923&gt;60,Z923-1,Z923))))=3),"1er",IF(OR(MONTH((DATE(1899,12,31)+(0*7+IF(Z923&gt;60,Z923-1,Z923))))=4,MONTH((DATE(1899,12,31)+(0*7+IF(Z923&gt;60,Z923-1,Z923))))=5,MONTH((DATE(1899,12,31)+(0*7+IF(Z923&gt;60,Z923-1,Z923))))=6),"2ème",IF(OR(MONTH((DATE(1899,12,31)+(0*7+IF(Z923&gt;60,Z923-1,Z923))))=7,MONTH((DATE(1899,12,31)+(0*7+IF(Z923&gt;60,Z923-1,Z923))))=8,MONTH((DATE(1899,12,31)+(0*7+IF(Z923&gt;60,Z923-1,Z923))))=9),"3ème",IF(OR(MONTH((DATE(1899,12,31)+(0*7+IF(Z923&gt;60,Z923-1,Z923))))=10,MONTH((DATE(1899,12,31)+(0*7+IF(Z923&gt;60,Z923-1,Z923))))=11,MONTH((DATE(1899,12,31)+(0*7+IF(Z923&gt;60,Z923-1,Z923))))=12),"4ème")))))</f>
      </c>
      <c r="AF923" s="131">
        <f>IF(Z923="","",YEAR((DATE(1899,12,31)+(0*7+IF(Z923&gt;60,Z923-1,Z923)))))</f>
      </c>
      <c r="AG923" s="123">
        <f>IF(U923="","",U923)</f>
      </c>
      <c r="AH923" s="124">
        <f>IF(S923="","",S923)</f>
      </c>
      <c r="AI923" s="99">
        <f>IF(P923="","",P923&amp;" ("&amp;O923&amp;"_"&amp;ROW()&amp;")")</f>
      </c>
      <c r="AQ923" s="124">
        <f>IF(T923="","",T923&amp;"1")</f>
      </c>
      <c r="AR923" s="124">
        <f>IF(S923="","",S923&amp;"2")</f>
      </c>
      <c r="AS923" s="30">
        <f>O923</f>
      </c>
    </row>
    <row r="924" s="41" customFormat="1" ht="64.9" customHeight="1">
      <c r="A924" s="188"/>
      <c r="B924" s="116"/>
      <c r="C924" s="116"/>
      <c r="D924" s="181"/>
      <c r="E924" s="181"/>
      <c r="F924" t="s" s="107">
        <v>67</v>
      </c>
      <c r="G924" s="116"/>
      <c r="H924" s="105">
        <f>IF(B924="","",SUMIF(O1:O1961,A924,AA1:AA1961))</f>
      </c>
      <c r="I924" s="105">
        <f>IF(B924="","",(SUMIF(O1:O1961,A924,AB1:AB1961)+(SUMIF(O1:O1961,A924,AC1:AC1961))))</f>
      </c>
      <c r="J924" s="116"/>
      <c r="K924" s="105">
        <f>IFERROR(J924/H924,"")</f>
      </c>
      <c r="L924" s="116"/>
      <c r="M924" s="116"/>
      <c r="N924" s="116"/>
      <c r="O924" s="119"/>
      <c r="P924" s="116"/>
      <c r="Q924" s="116"/>
      <c r="R924" s="116"/>
      <c r="S924" s="119"/>
      <c r="T924" s="119"/>
      <c r="U924" s="116"/>
      <c r="V924" s="116"/>
      <c r="W924" s="116"/>
      <c r="X924" s="116"/>
      <c r="Y924" s="116"/>
      <c r="Z924" s="116"/>
      <c r="AA924" s="116"/>
      <c r="AB924" s="116"/>
      <c r="AC924" s="119"/>
      <c r="AD924" s="207"/>
      <c r="AE924" s="130">
        <f>IF(Z924="","",IF(OR(MONTH((DATE(1899,12,31)+(0*7+IF(Z924&gt;60,Z924-1,Z924))))=1,MONTH((DATE(1899,12,31)+(0*7+IF(Z924&gt;60,Z924-1,Z924))))=2,MONTH((DATE(1899,12,31)+(0*7+IF(Z924&gt;60,Z924-1,Z924))))=3),"1er",IF(OR(MONTH((DATE(1899,12,31)+(0*7+IF(Z924&gt;60,Z924-1,Z924))))=4,MONTH((DATE(1899,12,31)+(0*7+IF(Z924&gt;60,Z924-1,Z924))))=5,MONTH((DATE(1899,12,31)+(0*7+IF(Z924&gt;60,Z924-1,Z924))))=6),"2ème",IF(OR(MONTH((DATE(1899,12,31)+(0*7+IF(Z924&gt;60,Z924-1,Z924))))=7,MONTH((DATE(1899,12,31)+(0*7+IF(Z924&gt;60,Z924-1,Z924))))=8,MONTH((DATE(1899,12,31)+(0*7+IF(Z924&gt;60,Z924-1,Z924))))=9),"3ème",IF(OR(MONTH((DATE(1899,12,31)+(0*7+IF(Z924&gt;60,Z924-1,Z924))))=10,MONTH((DATE(1899,12,31)+(0*7+IF(Z924&gt;60,Z924-1,Z924))))=11,MONTH((DATE(1899,12,31)+(0*7+IF(Z924&gt;60,Z924-1,Z924))))=12),"4ème")))))</f>
      </c>
      <c r="AF924" s="131">
        <f>IF(Z924="","",YEAR((DATE(1899,12,31)+(0*7+IF(Z924&gt;60,Z924-1,Z924)))))</f>
      </c>
      <c r="AG924" s="123">
        <f>IF(U924="","",U924)</f>
      </c>
      <c r="AH924" s="124">
        <f>IF(S924="","",S924)</f>
      </c>
      <c r="AI924" s="99">
        <f>IF(P924="","",P924&amp;" ("&amp;O924&amp;"_"&amp;ROW()&amp;")")</f>
      </c>
      <c r="AQ924" s="124">
        <f>IF(T924="","",T924&amp;"1")</f>
      </c>
      <c r="AR924" s="124">
        <f>IF(S924="","",S924&amp;"2")</f>
      </c>
      <c r="AS924" s="30">
        <f>O924</f>
      </c>
    </row>
    <row r="925" s="41" customFormat="1" ht="64.9" customHeight="1">
      <c r="A925" s="188"/>
      <c r="B925" s="116"/>
      <c r="C925" s="116"/>
      <c r="D925" s="181"/>
      <c r="E925" s="181"/>
      <c r="F925" t="s" s="107">
        <v>67</v>
      </c>
      <c r="G925" s="116"/>
      <c r="H925" s="105">
        <f>IF(B925="","",SUMIF(O1:O1961,A925,AA1:AA1961))</f>
      </c>
      <c r="I925" s="105">
        <f>IF(B925="","",(SUMIF(O1:O1961,A925,AB1:AB1961)+(SUMIF(O1:O1961,A925,AC1:AC1961))))</f>
      </c>
      <c r="J925" s="116"/>
      <c r="K925" s="105">
        <f>IFERROR(J925/H925,"")</f>
      </c>
      <c r="L925" s="116"/>
      <c r="M925" s="116"/>
      <c r="N925" s="116"/>
      <c r="O925" s="119"/>
      <c r="P925" s="116"/>
      <c r="Q925" s="116"/>
      <c r="R925" s="116"/>
      <c r="S925" s="119"/>
      <c r="T925" s="119"/>
      <c r="U925" s="116"/>
      <c r="V925" s="116"/>
      <c r="W925" s="116"/>
      <c r="X925" s="116"/>
      <c r="Y925" s="116"/>
      <c r="Z925" s="116"/>
      <c r="AA925" s="116"/>
      <c r="AB925" s="116"/>
      <c r="AC925" s="119"/>
      <c r="AD925" s="207"/>
      <c r="AE925" s="130">
        <f>IF(Z925="","",IF(OR(MONTH((DATE(1899,12,31)+(0*7+IF(Z925&gt;60,Z925-1,Z925))))=1,MONTH((DATE(1899,12,31)+(0*7+IF(Z925&gt;60,Z925-1,Z925))))=2,MONTH((DATE(1899,12,31)+(0*7+IF(Z925&gt;60,Z925-1,Z925))))=3),"1er",IF(OR(MONTH((DATE(1899,12,31)+(0*7+IF(Z925&gt;60,Z925-1,Z925))))=4,MONTH((DATE(1899,12,31)+(0*7+IF(Z925&gt;60,Z925-1,Z925))))=5,MONTH((DATE(1899,12,31)+(0*7+IF(Z925&gt;60,Z925-1,Z925))))=6),"2ème",IF(OR(MONTH((DATE(1899,12,31)+(0*7+IF(Z925&gt;60,Z925-1,Z925))))=7,MONTH((DATE(1899,12,31)+(0*7+IF(Z925&gt;60,Z925-1,Z925))))=8,MONTH((DATE(1899,12,31)+(0*7+IF(Z925&gt;60,Z925-1,Z925))))=9),"3ème",IF(OR(MONTH((DATE(1899,12,31)+(0*7+IF(Z925&gt;60,Z925-1,Z925))))=10,MONTH((DATE(1899,12,31)+(0*7+IF(Z925&gt;60,Z925-1,Z925))))=11,MONTH((DATE(1899,12,31)+(0*7+IF(Z925&gt;60,Z925-1,Z925))))=12),"4ème")))))</f>
      </c>
      <c r="AF925" s="131">
        <f>IF(Z925="","",YEAR((DATE(1899,12,31)+(0*7+IF(Z925&gt;60,Z925-1,Z925)))))</f>
      </c>
      <c r="AG925" s="123">
        <f>IF(U925="","",U925)</f>
      </c>
      <c r="AH925" s="124">
        <f>IF(S925="","",S925)</f>
      </c>
      <c r="AI925" s="99">
        <f>IF(P925="","",P925&amp;" ("&amp;O925&amp;"_"&amp;ROW()&amp;")")</f>
      </c>
      <c r="AQ925" s="124">
        <f>IF(T925="","",T925&amp;"1")</f>
      </c>
      <c r="AR925" s="124">
        <f>IF(S925="","",S925&amp;"2")</f>
      </c>
      <c r="AS925" s="30">
        <f>O925</f>
      </c>
    </row>
    <row r="926" s="41" customFormat="1" ht="64.9" customHeight="1">
      <c r="A926" s="188"/>
      <c r="B926" s="116"/>
      <c r="C926" s="116"/>
      <c r="D926" s="181"/>
      <c r="E926" s="181"/>
      <c r="F926" t="s" s="107">
        <v>67</v>
      </c>
      <c r="G926" s="116"/>
      <c r="H926" s="105">
        <f>IF(B926="","",SUMIF(O1:O1961,A926,AA1:AA1961))</f>
      </c>
      <c r="I926" s="105">
        <f>IF(B926="","",(SUMIF(O1:O1961,A926,AB1:AB1961)+(SUMIF(O1:O1961,A926,AC1:AC1961))))</f>
      </c>
      <c r="J926" s="116"/>
      <c r="K926" s="105">
        <f>IFERROR(J926/H926,"")</f>
      </c>
      <c r="L926" s="116"/>
      <c r="M926" s="116"/>
      <c r="N926" s="116"/>
      <c r="O926" s="119"/>
      <c r="P926" s="116"/>
      <c r="Q926" s="116"/>
      <c r="R926" s="116"/>
      <c r="S926" s="119"/>
      <c r="T926" s="119"/>
      <c r="U926" s="116"/>
      <c r="V926" s="116"/>
      <c r="W926" s="116"/>
      <c r="X926" s="116"/>
      <c r="Y926" s="116"/>
      <c r="Z926" s="116"/>
      <c r="AA926" s="116"/>
      <c r="AB926" s="116"/>
      <c r="AC926" s="119"/>
      <c r="AD926" s="207"/>
      <c r="AE926" s="130">
        <f>IF(Z926="","",IF(OR(MONTH((DATE(1899,12,31)+(0*7+IF(Z926&gt;60,Z926-1,Z926))))=1,MONTH((DATE(1899,12,31)+(0*7+IF(Z926&gt;60,Z926-1,Z926))))=2,MONTH((DATE(1899,12,31)+(0*7+IF(Z926&gt;60,Z926-1,Z926))))=3),"1er",IF(OR(MONTH((DATE(1899,12,31)+(0*7+IF(Z926&gt;60,Z926-1,Z926))))=4,MONTH((DATE(1899,12,31)+(0*7+IF(Z926&gt;60,Z926-1,Z926))))=5,MONTH((DATE(1899,12,31)+(0*7+IF(Z926&gt;60,Z926-1,Z926))))=6),"2ème",IF(OR(MONTH((DATE(1899,12,31)+(0*7+IF(Z926&gt;60,Z926-1,Z926))))=7,MONTH((DATE(1899,12,31)+(0*7+IF(Z926&gt;60,Z926-1,Z926))))=8,MONTH((DATE(1899,12,31)+(0*7+IF(Z926&gt;60,Z926-1,Z926))))=9),"3ème",IF(OR(MONTH((DATE(1899,12,31)+(0*7+IF(Z926&gt;60,Z926-1,Z926))))=10,MONTH((DATE(1899,12,31)+(0*7+IF(Z926&gt;60,Z926-1,Z926))))=11,MONTH((DATE(1899,12,31)+(0*7+IF(Z926&gt;60,Z926-1,Z926))))=12),"4ème")))))</f>
      </c>
      <c r="AF926" s="131">
        <f>IF(Z926="","",YEAR((DATE(1899,12,31)+(0*7+IF(Z926&gt;60,Z926-1,Z926)))))</f>
      </c>
      <c r="AG926" s="123">
        <f>IF(U926="","",U926)</f>
      </c>
      <c r="AH926" s="124">
        <f>IF(S926="","",S926)</f>
      </c>
      <c r="AI926" s="99">
        <f>IF(P926="","",P926&amp;" ("&amp;O926&amp;"_"&amp;ROW()&amp;")")</f>
      </c>
      <c r="AQ926" s="124">
        <f>IF(T926="","",T926&amp;"1")</f>
      </c>
      <c r="AR926" s="124">
        <f>IF(S926="","",S926&amp;"2")</f>
      </c>
      <c r="AS926" s="30">
        <f>O926</f>
      </c>
    </row>
    <row r="927" s="41" customFormat="1" ht="64.9" customHeight="1">
      <c r="A927" s="188"/>
      <c r="B927" s="116"/>
      <c r="C927" s="116"/>
      <c r="D927" s="181"/>
      <c r="E927" s="181"/>
      <c r="F927" t="s" s="107">
        <v>67</v>
      </c>
      <c r="G927" s="116"/>
      <c r="H927" s="105">
        <f>IF(B927="","",SUMIF(O1:O1961,A927,AA1:AA1961))</f>
      </c>
      <c r="I927" s="105">
        <f>IF(B927="","",(SUMIF(O1:O1961,A927,AB1:AB1961)+(SUMIF(O1:O1961,A927,AC1:AC1961))))</f>
      </c>
      <c r="J927" s="116"/>
      <c r="K927" s="105">
        <f>IFERROR(J927/H927,"")</f>
      </c>
      <c r="L927" s="116"/>
      <c r="M927" s="116"/>
      <c r="N927" s="116"/>
      <c r="O927" s="119"/>
      <c r="P927" s="116"/>
      <c r="Q927" s="116"/>
      <c r="R927" s="116"/>
      <c r="S927" s="119"/>
      <c r="T927" s="119"/>
      <c r="U927" s="116"/>
      <c r="V927" s="116"/>
      <c r="W927" s="116"/>
      <c r="X927" s="116"/>
      <c r="Y927" s="116"/>
      <c r="Z927" s="116"/>
      <c r="AA927" s="116"/>
      <c r="AB927" s="116"/>
      <c r="AC927" s="119"/>
      <c r="AD927" s="207"/>
      <c r="AE927" s="130">
        <f>IF(Z927="","",IF(OR(MONTH((DATE(1899,12,31)+(0*7+IF(Z927&gt;60,Z927-1,Z927))))=1,MONTH((DATE(1899,12,31)+(0*7+IF(Z927&gt;60,Z927-1,Z927))))=2,MONTH((DATE(1899,12,31)+(0*7+IF(Z927&gt;60,Z927-1,Z927))))=3),"1er",IF(OR(MONTH((DATE(1899,12,31)+(0*7+IF(Z927&gt;60,Z927-1,Z927))))=4,MONTH((DATE(1899,12,31)+(0*7+IF(Z927&gt;60,Z927-1,Z927))))=5,MONTH((DATE(1899,12,31)+(0*7+IF(Z927&gt;60,Z927-1,Z927))))=6),"2ème",IF(OR(MONTH((DATE(1899,12,31)+(0*7+IF(Z927&gt;60,Z927-1,Z927))))=7,MONTH((DATE(1899,12,31)+(0*7+IF(Z927&gt;60,Z927-1,Z927))))=8,MONTH((DATE(1899,12,31)+(0*7+IF(Z927&gt;60,Z927-1,Z927))))=9),"3ème",IF(OR(MONTH((DATE(1899,12,31)+(0*7+IF(Z927&gt;60,Z927-1,Z927))))=10,MONTH((DATE(1899,12,31)+(0*7+IF(Z927&gt;60,Z927-1,Z927))))=11,MONTH((DATE(1899,12,31)+(0*7+IF(Z927&gt;60,Z927-1,Z927))))=12),"4ème")))))</f>
      </c>
      <c r="AF927" s="131">
        <f>IF(Z927="","",YEAR((DATE(1899,12,31)+(0*7+IF(Z927&gt;60,Z927-1,Z927)))))</f>
      </c>
      <c r="AG927" s="123">
        <f>IF(U927="","",U927)</f>
      </c>
      <c r="AH927" s="124">
        <f>IF(S927="","",S927)</f>
      </c>
      <c r="AI927" s="99">
        <f>IF(P927="","",P927&amp;" ("&amp;O927&amp;"_"&amp;ROW()&amp;")")</f>
      </c>
      <c r="AQ927" s="124">
        <f>IF(T927="","",T927&amp;"1")</f>
      </c>
      <c r="AR927" s="124">
        <f>IF(S927="","",S927&amp;"2")</f>
      </c>
      <c r="AS927" s="30">
        <f>O927</f>
      </c>
    </row>
    <row r="928" s="41" customFormat="1" ht="64.9" customHeight="1">
      <c r="A928" s="188"/>
      <c r="B928" s="116"/>
      <c r="C928" s="116"/>
      <c r="D928" s="181"/>
      <c r="E928" s="181"/>
      <c r="F928" t="s" s="107">
        <v>67</v>
      </c>
      <c r="G928" s="116"/>
      <c r="H928" s="105">
        <f>IF(B928="","",SUMIF(O1:O1961,A928,AA1:AA1961))</f>
      </c>
      <c r="I928" s="105">
        <f>IF(B928="","",(SUMIF(O1:O1961,A928,AB1:AB1961)+(SUMIF(O1:O1961,A928,AC1:AC1961))))</f>
      </c>
      <c r="J928" s="116"/>
      <c r="K928" s="105">
        <f>IFERROR(J928/H928,"")</f>
      </c>
      <c r="L928" s="116"/>
      <c r="M928" s="116"/>
      <c r="N928" s="116"/>
      <c r="O928" s="119"/>
      <c r="P928" s="116"/>
      <c r="Q928" s="116"/>
      <c r="R928" s="116"/>
      <c r="S928" s="119"/>
      <c r="T928" s="119"/>
      <c r="U928" s="116"/>
      <c r="V928" s="116"/>
      <c r="W928" s="116"/>
      <c r="X928" s="116"/>
      <c r="Y928" s="116"/>
      <c r="Z928" s="116"/>
      <c r="AA928" s="116"/>
      <c r="AB928" s="116"/>
      <c r="AC928" s="119"/>
      <c r="AD928" s="207"/>
      <c r="AE928" s="130">
        <f>IF(Z928="","",IF(OR(MONTH((DATE(1899,12,31)+(0*7+IF(Z928&gt;60,Z928-1,Z928))))=1,MONTH((DATE(1899,12,31)+(0*7+IF(Z928&gt;60,Z928-1,Z928))))=2,MONTH((DATE(1899,12,31)+(0*7+IF(Z928&gt;60,Z928-1,Z928))))=3),"1er",IF(OR(MONTH((DATE(1899,12,31)+(0*7+IF(Z928&gt;60,Z928-1,Z928))))=4,MONTH((DATE(1899,12,31)+(0*7+IF(Z928&gt;60,Z928-1,Z928))))=5,MONTH((DATE(1899,12,31)+(0*7+IF(Z928&gt;60,Z928-1,Z928))))=6),"2ème",IF(OR(MONTH((DATE(1899,12,31)+(0*7+IF(Z928&gt;60,Z928-1,Z928))))=7,MONTH((DATE(1899,12,31)+(0*7+IF(Z928&gt;60,Z928-1,Z928))))=8,MONTH((DATE(1899,12,31)+(0*7+IF(Z928&gt;60,Z928-1,Z928))))=9),"3ème",IF(OR(MONTH((DATE(1899,12,31)+(0*7+IF(Z928&gt;60,Z928-1,Z928))))=10,MONTH((DATE(1899,12,31)+(0*7+IF(Z928&gt;60,Z928-1,Z928))))=11,MONTH((DATE(1899,12,31)+(0*7+IF(Z928&gt;60,Z928-1,Z928))))=12),"4ème")))))</f>
      </c>
      <c r="AF928" s="131">
        <f>IF(Z928="","",YEAR((DATE(1899,12,31)+(0*7+IF(Z928&gt;60,Z928-1,Z928)))))</f>
      </c>
      <c r="AG928" s="123">
        <f>IF(U928="","",U928)</f>
      </c>
      <c r="AH928" s="124">
        <f>IF(S928="","",S928)</f>
      </c>
      <c r="AI928" s="99">
        <f>IF(P928="","",P928&amp;" ("&amp;O928&amp;"_"&amp;ROW()&amp;")")</f>
      </c>
      <c r="AQ928" s="124">
        <f>IF(T928="","",T928&amp;"1")</f>
      </c>
      <c r="AR928" s="124">
        <f>IF(S928="","",S928&amp;"2")</f>
      </c>
      <c r="AS928" s="30">
        <f>O928</f>
      </c>
    </row>
    <row r="929" s="41" customFormat="1" ht="64.9" customHeight="1">
      <c r="A929" s="188"/>
      <c r="B929" s="116"/>
      <c r="C929" s="116"/>
      <c r="D929" s="181"/>
      <c r="E929" s="181"/>
      <c r="F929" t="s" s="107">
        <v>67</v>
      </c>
      <c r="G929" s="116"/>
      <c r="H929" s="105">
        <f>IF(B929="","",SUMIF(O1:O1961,A929,AA1:AA1961))</f>
      </c>
      <c r="I929" s="105">
        <f>IF(B929="","",(SUMIF(O1:O1961,A929,AB1:AB1961)+(SUMIF(O1:O1961,A929,AC1:AC1961))))</f>
      </c>
      <c r="J929" s="116"/>
      <c r="K929" s="105">
        <f>IFERROR(J929/H929,"")</f>
      </c>
      <c r="L929" s="116"/>
      <c r="M929" s="116"/>
      <c r="N929" s="116"/>
      <c r="O929" s="119"/>
      <c r="P929" s="116"/>
      <c r="Q929" s="116"/>
      <c r="R929" s="116"/>
      <c r="S929" s="119"/>
      <c r="T929" s="119"/>
      <c r="U929" s="116"/>
      <c r="V929" s="116"/>
      <c r="W929" s="116"/>
      <c r="X929" s="116"/>
      <c r="Y929" s="116"/>
      <c r="Z929" s="116"/>
      <c r="AA929" s="116"/>
      <c r="AB929" s="116"/>
      <c r="AC929" s="119"/>
      <c r="AD929" s="207"/>
      <c r="AE929" s="130">
        <f>IF(Z929="","",IF(OR(MONTH((DATE(1899,12,31)+(0*7+IF(Z929&gt;60,Z929-1,Z929))))=1,MONTH((DATE(1899,12,31)+(0*7+IF(Z929&gt;60,Z929-1,Z929))))=2,MONTH((DATE(1899,12,31)+(0*7+IF(Z929&gt;60,Z929-1,Z929))))=3),"1er",IF(OR(MONTH((DATE(1899,12,31)+(0*7+IF(Z929&gt;60,Z929-1,Z929))))=4,MONTH((DATE(1899,12,31)+(0*7+IF(Z929&gt;60,Z929-1,Z929))))=5,MONTH((DATE(1899,12,31)+(0*7+IF(Z929&gt;60,Z929-1,Z929))))=6),"2ème",IF(OR(MONTH((DATE(1899,12,31)+(0*7+IF(Z929&gt;60,Z929-1,Z929))))=7,MONTH((DATE(1899,12,31)+(0*7+IF(Z929&gt;60,Z929-1,Z929))))=8,MONTH((DATE(1899,12,31)+(0*7+IF(Z929&gt;60,Z929-1,Z929))))=9),"3ème",IF(OR(MONTH((DATE(1899,12,31)+(0*7+IF(Z929&gt;60,Z929-1,Z929))))=10,MONTH((DATE(1899,12,31)+(0*7+IF(Z929&gt;60,Z929-1,Z929))))=11,MONTH((DATE(1899,12,31)+(0*7+IF(Z929&gt;60,Z929-1,Z929))))=12),"4ème")))))</f>
      </c>
      <c r="AF929" s="131">
        <f>IF(Z929="","",YEAR((DATE(1899,12,31)+(0*7+IF(Z929&gt;60,Z929-1,Z929)))))</f>
      </c>
      <c r="AG929" s="123">
        <f>IF(U929="","",U929)</f>
      </c>
      <c r="AH929" s="124">
        <f>IF(S929="","",S929)</f>
      </c>
      <c r="AI929" s="99">
        <f>IF(P929="","",P929&amp;" ("&amp;O929&amp;"_"&amp;ROW()&amp;")")</f>
      </c>
      <c r="AQ929" s="124">
        <f>IF(T929="","",T929&amp;"1")</f>
      </c>
      <c r="AR929" s="124">
        <f>IF(S929="","",S929&amp;"2")</f>
      </c>
      <c r="AS929" s="30">
        <f>O929</f>
      </c>
    </row>
    <row r="930" s="41" customFormat="1" ht="64.9" customHeight="1">
      <c r="A930" s="188"/>
      <c r="B930" s="116"/>
      <c r="C930" s="116"/>
      <c r="D930" s="181"/>
      <c r="E930" s="181"/>
      <c r="F930" t="s" s="107">
        <v>67</v>
      </c>
      <c r="G930" s="116"/>
      <c r="H930" s="105">
        <f>IF(B930="","",SUMIF(O1:O1961,A930,AA1:AA1961))</f>
      </c>
      <c r="I930" s="105">
        <f>IF(B930="","",(SUMIF(O1:O1961,A930,AB1:AB1961)+(SUMIF(O1:O1961,A930,AC1:AC1961))))</f>
      </c>
      <c r="J930" s="116"/>
      <c r="K930" s="105">
        <f>IFERROR(J930/H930,"")</f>
      </c>
      <c r="L930" s="116"/>
      <c r="M930" s="116"/>
      <c r="N930" s="116"/>
      <c r="O930" s="119"/>
      <c r="P930" s="116"/>
      <c r="Q930" s="116"/>
      <c r="R930" s="116"/>
      <c r="S930" s="119"/>
      <c r="T930" s="119"/>
      <c r="U930" s="116"/>
      <c r="V930" s="116"/>
      <c r="W930" s="116"/>
      <c r="X930" s="116"/>
      <c r="Y930" s="116"/>
      <c r="Z930" s="116"/>
      <c r="AA930" s="116"/>
      <c r="AB930" s="116"/>
      <c r="AC930" s="119"/>
      <c r="AD930" s="207"/>
      <c r="AE930" s="130">
        <f>IF(Z930="","",IF(OR(MONTH((DATE(1899,12,31)+(0*7+IF(Z930&gt;60,Z930-1,Z930))))=1,MONTH((DATE(1899,12,31)+(0*7+IF(Z930&gt;60,Z930-1,Z930))))=2,MONTH((DATE(1899,12,31)+(0*7+IF(Z930&gt;60,Z930-1,Z930))))=3),"1er",IF(OR(MONTH((DATE(1899,12,31)+(0*7+IF(Z930&gt;60,Z930-1,Z930))))=4,MONTH((DATE(1899,12,31)+(0*7+IF(Z930&gt;60,Z930-1,Z930))))=5,MONTH((DATE(1899,12,31)+(0*7+IF(Z930&gt;60,Z930-1,Z930))))=6),"2ème",IF(OR(MONTH((DATE(1899,12,31)+(0*7+IF(Z930&gt;60,Z930-1,Z930))))=7,MONTH((DATE(1899,12,31)+(0*7+IF(Z930&gt;60,Z930-1,Z930))))=8,MONTH((DATE(1899,12,31)+(0*7+IF(Z930&gt;60,Z930-1,Z930))))=9),"3ème",IF(OR(MONTH((DATE(1899,12,31)+(0*7+IF(Z930&gt;60,Z930-1,Z930))))=10,MONTH((DATE(1899,12,31)+(0*7+IF(Z930&gt;60,Z930-1,Z930))))=11,MONTH((DATE(1899,12,31)+(0*7+IF(Z930&gt;60,Z930-1,Z930))))=12),"4ème")))))</f>
      </c>
      <c r="AF930" s="131">
        <f>IF(Z930="","",YEAR((DATE(1899,12,31)+(0*7+IF(Z930&gt;60,Z930-1,Z930)))))</f>
      </c>
      <c r="AG930" s="123">
        <f>IF(U930="","",U930)</f>
      </c>
      <c r="AH930" s="124">
        <f>IF(S930="","",S930)</f>
      </c>
      <c r="AI930" s="99">
        <f>IF(P930="","",P930&amp;" ("&amp;O930&amp;"_"&amp;ROW()&amp;")")</f>
      </c>
      <c r="AQ930" s="124">
        <f>IF(T930="","",T930&amp;"1")</f>
      </c>
      <c r="AR930" s="124">
        <f>IF(S930="","",S930&amp;"2")</f>
      </c>
      <c r="AS930" s="30">
        <f>O930</f>
      </c>
    </row>
    <row r="931" s="41" customFormat="1" ht="64.9" customHeight="1">
      <c r="A931" s="188"/>
      <c r="B931" s="116"/>
      <c r="C931" s="116"/>
      <c r="D931" s="181"/>
      <c r="E931" s="181"/>
      <c r="F931" t="s" s="107">
        <v>67</v>
      </c>
      <c r="G931" s="116"/>
      <c r="H931" s="105">
        <f>IF(B931="","",SUMIF(O1:O1961,A931,AA1:AA1961))</f>
      </c>
      <c r="I931" s="105">
        <f>IF(B931="","",(SUMIF(O1:O1961,A931,AB1:AB1961)+(SUMIF(O1:O1961,A931,AC1:AC1961))))</f>
      </c>
      <c r="J931" s="116"/>
      <c r="K931" s="105">
        <f>IFERROR(J931/H931,"")</f>
      </c>
      <c r="L931" s="116"/>
      <c r="M931" s="116"/>
      <c r="N931" s="116"/>
      <c r="O931" s="119"/>
      <c r="P931" s="116"/>
      <c r="Q931" s="116"/>
      <c r="R931" s="116"/>
      <c r="S931" s="119"/>
      <c r="T931" s="119"/>
      <c r="U931" s="116"/>
      <c r="V931" s="116"/>
      <c r="W931" s="116"/>
      <c r="X931" s="116"/>
      <c r="Y931" s="116"/>
      <c r="Z931" s="116"/>
      <c r="AA931" s="116"/>
      <c r="AB931" s="116"/>
      <c r="AC931" s="119"/>
      <c r="AD931" s="207"/>
      <c r="AE931" s="130">
        <f>IF(Z931="","",IF(OR(MONTH((DATE(1899,12,31)+(0*7+IF(Z931&gt;60,Z931-1,Z931))))=1,MONTH((DATE(1899,12,31)+(0*7+IF(Z931&gt;60,Z931-1,Z931))))=2,MONTH((DATE(1899,12,31)+(0*7+IF(Z931&gt;60,Z931-1,Z931))))=3),"1er",IF(OR(MONTH((DATE(1899,12,31)+(0*7+IF(Z931&gt;60,Z931-1,Z931))))=4,MONTH((DATE(1899,12,31)+(0*7+IF(Z931&gt;60,Z931-1,Z931))))=5,MONTH((DATE(1899,12,31)+(0*7+IF(Z931&gt;60,Z931-1,Z931))))=6),"2ème",IF(OR(MONTH((DATE(1899,12,31)+(0*7+IF(Z931&gt;60,Z931-1,Z931))))=7,MONTH((DATE(1899,12,31)+(0*7+IF(Z931&gt;60,Z931-1,Z931))))=8,MONTH((DATE(1899,12,31)+(0*7+IF(Z931&gt;60,Z931-1,Z931))))=9),"3ème",IF(OR(MONTH((DATE(1899,12,31)+(0*7+IF(Z931&gt;60,Z931-1,Z931))))=10,MONTH((DATE(1899,12,31)+(0*7+IF(Z931&gt;60,Z931-1,Z931))))=11,MONTH((DATE(1899,12,31)+(0*7+IF(Z931&gt;60,Z931-1,Z931))))=12),"4ème")))))</f>
      </c>
      <c r="AF931" s="131">
        <f>IF(Z931="","",YEAR((DATE(1899,12,31)+(0*7+IF(Z931&gt;60,Z931-1,Z931)))))</f>
      </c>
      <c r="AG931" s="123">
        <f>IF(U931="","",U931)</f>
      </c>
      <c r="AH931" s="124">
        <f>IF(S931="","",S931)</f>
      </c>
      <c r="AI931" s="99">
        <f>IF(P931="","",P931&amp;" ("&amp;O931&amp;"_"&amp;ROW()&amp;")")</f>
      </c>
      <c r="AQ931" s="124">
        <f>IF(T931="","",T931&amp;"1")</f>
      </c>
      <c r="AR931" s="124">
        <f>IF(S931="","",S931&amp;"2")</f>
      </c>
      <c r="AS931" s="30">
        <f>O931</f>
      </c>
    </row>
    <row r="932" s="41" customFormat="1" ht="64.9" customHeight="1">
      <c r="A932" s="188"/>
      <c r="B932" s="116"/>
      <c r="C932" s="116"/>
      <c r="D932" s="181"/>
      <c r="E932" s="181"/>
      <c r="F932" t="s" s="107">
        <v>67</v>
      </c>
      <c r="G932" s="116"/>
      <c r="H932" s="105">
        <f>IF(B932="","",SUMIF(O1:O1961,A932,AA1:AA1961))</f>
      </c>
      <c r="I932" s="105">
        <f>IF(B932="","",(SUMIF(O1:O1961,A932,AB1:AB1961)+(SUMIF(O1:O1961,A932,AC1:AC1961))))</f>
      </c>
      <c r="J932" s="116"/>
      <c r="K932" s="105">
        <f>IFERROR(J932/H932,"")</f>
      </c>
      <c r="L932" s="116"/>
      <c r="M932" s="116"/>
      <c r="N932" s="116"/>
      <c r="O932" s="119"/>
      <c r="P932" s="116"/>
      <c r="Q932" s="116"/>
      <c r="R932" s="116"/>
      <c r="S932" s="119"/>
      <c r="T932" s="119"/>
      <c r="U932" s="116"/>
      <c r="V932" s="116"/>
      <c r="W932" s="116"/>
      <c r="X932" s="116"/>
      <c r="Y932" s="116"/>
      <c r="Z932" s="116"/>
      <c r="AA932" s="116"/>
      <c r="AB932" s="116"/>
      <c r="AC932" s="119"/>
      <c r="AD932" s="207"/>
      <c r="AE932" s="130">
        <f>IF(Z932="","",IF(OR(MONTH((DATE(1899,12,31)+(0*7+IF(Z932&gt;60,Z932-1,Z932))))=1,MONTH((DATE(1899,12,31)+(0*7+IF(Z932&gt;60,Z932-1,Z932))))=2,MONTH((DATE(1899,12,31)+(0*7+IF(Z932&gt;60,Z932-1,Z932))))=3),"1er",IF(OR(MONTH((DATE(1899,12,31)+(0*7+IF(Z932&gt;60,Z932-1,Z932))))=4,MONTH((DATE(1899,12,31)+(0*7+IF(Z932&gt;60,Z932-1,Z932))))=5,MONTH((DATE(1899,12,31)+(0*7+IF(Z932&gt;60,Z932-1,Z932))))=6),"2ème",IF(OR(MONTH((DATE(1899,12,31)+(0*7+IF(Z932&gt;60,Z932-1,Z932))))=7,MONTH((DATE(1899,12,31)+(0*7+IF(Z932&gt;60,Z932-1,Z932))))=8,MONTH((DATE(1899,12,31)+(0*7+IF(Z932&gt;60,Z932-1,Z932))))=9),"3ème",IF(OR(MONTH((DATE(1899,12,31)+(0*7+IF(Z932&gt;60,Z932-1,Z932))))=10,MONTH((DATE(1899,12,31)+(0*7+IF(Z932&gt;60,Z932-1,Z932))))=11,MONTH((DATE(1899,12,31)+(0*7+IF(Z932&gt;60,Z932-1,Z932))))=12),"4ème")))))</f>
      </c>
      <c r="AF932" s="131">
        <f>IF(Z932="","",YEAR((DATE(1899,12,31)+(0*7+IF(Z932&gt;60,Z932-1,Z932)))))</f>
      </c>
      <c r="AG932" s="123">
        <f>IF(U932="","",U932)</f>
      </c>
      <c r="AH932" s="124">
        <f>IF(S932="","",S932)</f>
      </c>
      <c r="AI932" s="99">
        <f>IF(P932="","",P932&amp;" ("&amp;O932&amp;"_"&amp;ROW()&amp;")")</f>
      </c>
      <c r="AQ932" s="124">
        <f>IF(T932="","",T932&amp;"1")</f>
      </c>
      <c r="AR932" s="124">
        <f>IF(S932="","",S932&amp;"2")</f>
      </c>
      <c r="AS932" s="30">
        <f>O932</f>
      </c>
    </row>
    <row r="933" s="41" customFormat="1" ht="64.9" customHeight="1">
      <c r="A933" s="188"/>
      <c r="B933" s="116"/>
      <c r="C933" s="116"/>
      <c r="D933" s="181"/>
      <c r="E933" s="181"/>
      <c r="F933" t="s" s="107">
        <v>67</v>
      </c>
      <c r="G933" s="116"/>
      <c r="H933" s="105">
        <f>IF(B933="","",SUMIF(O1:O1961,A933,AA1:AA1961))</f>
      </c>
      <c r="I933" s="105">
        <f>IF(B933="","",(SUMIF(O1:O1961,A933,AB1:AB1961)+(SUMIF(O1:O1961,A933,AC1:AC1961))))</f>
      </c>
      <c r="J933" s="116"/>
      <c r="K933" s="105">
        <f>IFERROR(J933/H933,"")</f>
      </c>
      <c r="L933" s="116"/>
      <c r="M933" s="116"/>
      <c r="N933" s="116"/>
      <c r="O933" s="119"/>
      <c r="P933" s="116"/>
      <c r="Q933" s="116"/>
      <c r="R933" s="116"/>
      <c r="S933" s="119"/>
      <c r="T933" s="119"/>
      <c r="U933" s="116"/>
      <c r="V933" s="116"/>
      <c r="W933" s="116"/>
      <c r="X933" s="116"/>
      <c r="Y933" s="116"/>
      <c r="Z933" s="116"/>
      <c r="AA933" s="116"/>
      <c r="AB933" s="116"/>
      <c r="AC933" s="119"/>
      <c r="AD933" s="207"/>
      <c r="AE933" s="130">
        <f>IF(Z933="","",IF(OR(MONTH((DATE(1899,12,31)+(0*7+IF(Z933&gt;60,Z933-1,Z933))))=1,MONTH((DATE(1899,12,31)+(0*7+IF(Z933&gt;60,Z933-1,Z933))))=2,MONTH((DATE(1899,12,31)+(0*7+IF(Z933&gt;60,Z933-1,Z933))))=3),"1er",IF(OR(MONTH((DATE(1899,12,31)+(0*7+IF(Z933&gt;60,Z933-1,Z933))))=4,MONTH((DATE(1899,12,31)+(0*7+IF(Z933&gt;60,Z933-1,Z933))))=5,MONTH((DATE(1899,12,31)+(0*7+IF(Z933&gt;60,Z933-1,Z933))))=6),"2ème",IF(OR(MONTH((DATE(1899,12,31)+(0*7+IF(Z933&gt;60,Z933-1,Z933))))=7,MONTH((DATE(1899,12,31)+(0*7+IF(Z933&gt;60,Z933-1,Z933))))=8,MONTH((DATE(1899,12,31)+(0*7+IF(Z933&gt;60,Z933-1,Z933))))=9),"3ème",IF(OR(MONTH((DATE(1899,12,31)+(0*7+IF(Z933&gt;60,Z933-1,Z933))))=10,MONTH((DATE(1899,12,31)+(0*7+IF(Z933&gt;60,Z933-1,Z933))))=11,MONTH((DATE(1899,12,31)+(0*7+IF(Z933&gt;60,Z933-1,Z933))))=12),"4ème")))))</f>
      </c>
      <c r="AF933" s="131">
        <f>IF(Z933="","",YEAR((DATE(1899,12,31)+(0*7+IF(Z933&gt;60,Z933-1,Z933)))))</f>
      </c>
      <c r="AG933" s="123">
        <f>IF(U933="","",U933)</f>
      </c>
      <c r="AH933" s="124">
        <f>IF(S933="","",S933)</f>
      </c>
      <c r="AI933" s="99">
        <f>IF(P933="","",P933&amp;" ("&amp;O933&amp;"_"&amp;ROW()&amp;")")</f>
      </c>
      <c r="AQ933" s="124">
        <f>IF(T933="","",T933&amp;"1")</f>
      </c>
      <c r="AR933" s="124">
        <f>IF(S933="","",S933&amp;"2")</f>
      </c>
      <c r="AS933" s="30">
        <f>O933</f>
      </c>
    </row>
    <row r="934" s="41" customFormat="1" ht="64.9" customHeight="1">
      <c r="A934" s="188"/>
      <c r="B934" s="116"/>
      <c r="C934" s="116"/>
      <c r="D934" s="181"/>
      <c r="E934" s="181"/>
      <c r="F934" t="s" s="107">
        <v>67</v>
      </c>
      <c r="G934" s="116"/>
      <c r="H934" s="105">
        <f>IF(B934="","",SUMIF(O1:O1961,A934,AA1:AA1961))</f>
      </c>
      <c r="I934" s="105">
        <f>IF(B934="","",(SUMIF(O1:O1961,A934,AB1:AB1961)+(SUMIF(O1:O1961,A934,AC1:AC1961))))</f>
      </c>
      <c r="J934" s="116"/>
      <c r="K934" s="105">
        <f>IFERROR(J934/H934,"")</f>
      </c>
      <c r="L934" s="116"/>
      <c r="M934" s="116"/>
      <c r="N934" s="116"/>
      <c r="O934" s="119"/>
      <c r="P934" s="116"/>
      <c r="Q934" s="116"/>
      <c r="R934" s="116"/>
      <c r="S934" s="119"/>
      <c r="T934" s="119"/>
      <c r="U934" s="116"/>
      <c r="V934" s="116"/>
      <c r="W934" s="116"/>
      <c r="X934" s="116"/>
      <c r="Y934" s="116"/>
      <c r="Z934" s="116"/>
      <c r="AA934" s="116"/>
      <c r="AB934" s="116"/>
      <c r="AC934" s="119"/>
      <c r="AD934" s="207"/>
      <c r="AE934" s="130">
        <f>IF(Z934="","",IF(OR(MONTH((DATE(1899,12,31)+(0*7+IF(Z934&gt;60,Z934-1,Z934))))=1,MONTH((DATE(1899,12,31)+(0*7+IF(Z934&gt;60,Z934-1,Z934))))=2,MONTH((DATE(1899,12,31)+(0*7+IF(Z934&gt;60,Z934-1,Z934))))=3),"1er",IF(OR(MONTH((DATE(1899,12,31)+(0*7+IF(Z934&gt;60,Z934-1,Z934))))=4,MONTH((DATE(1899,12,31)+(0*7+IF(Z934&gt;60,Z934-1,Z934))))=5,MONTH((DATE(1899,12,31)+(0*7+IF(Z934&gt;60,Z934-1,Z934))))=6),"2ème",IF(OR(MONTH((DATE(1899,12,31)+(0*7+IF(Z934&gt;60,Z934-1,Z934))))=7,MONTH((DATE(1899,12,31)+(0*7+IF(Z934&gt;60,Z934-1,Z934))))=8,MONTH((DATE(1899,12,31)+(0*7+IF(Z934&gt;60,Z934-1,Z934))))=9),"3ème",IF(OR(MONTH((DATE(1899,12,31)+(0*7+IF(Z934&gt;60,Z934-1,Z934))))=10,MONTH((DATE(1899,12,31)+(0*7+IF(Z934&gt;60,Z934-1,Z934))))=11,MONTH((DATE(1899,12,31)+(0*7+IF(Z934&gt;60,Z934-1,Z934))))=12),"4ème")))))</f>
      </c>
      <c r="AF934" s="131">
        <f>IF(Z934="","",YEAR((DATE(1899,12,31)+(0*7+IF(Z934&gt;60,Z934-1,Z934)))))</f>
      </c>
      <c r="AG934" s="123">
        <f>IF(U934="","",U934)</f>
      </c>
      <c r="AH934" s="124">
        <f>IF(S934="","",S934)</f>
      </c>
      <c r="AI934" s="99">
        <f>IF(P934="","",P934&amp;" ("&amp;O934&amp;"_"&amp;ROW()&amp;")")</f>
      </c>
      <c r="AQ934" s="124">
        <f>IF(T934="","",T934&amp;"1")</f>
      </c>
      <c r="AR934" s="124">
        <f>IF(S934="","",S934&amp;"2")</f>
      </c>
      <c r="AS934" s="30">
        <f>O934</f>
      </c>
    </row>
    <row r="935" s="41" customFormat="1" ht="64.9" customHeight="1">
      <c r="A935" s="188"/>
      <c r="B935" s="116"/>
      <c r="C935" s="116"/>
      <c r="D935" s="181"/>
      <c r="E935" s="181"/>
      <c r="F935" t="s" s="107">
        <v>67</v>
      </c>
      <c r="G935" s="116"/>
      <c r="H935" s="105">
        <f>IF(B935="","",SUMIF(O1:O1961,A935,AA1:AA1961))</f>
      </c>
      <c r="I935" s="105">
        <f>IF(B935="","",(SUMIF(O1:O1961,A935,AB1:AB1961)+(SUMIF(O1:O1961,A935,AC1:AC1961))))</f>
      </c>
      <c r="J935" s="116"/>
      <c r="K935" s="105">
        <f>IFERROR(J935/H935,"")</f>
      </c>
      <c r="L935" s="116"/>
      <c r="M935" s="116"/>
      <c r="N935" s="116"/>
      <c r="O935" s="119"/>
      <c r="P935" s="116"/>
      <c r="Q935" s="116"/>
      <c r="R935" s="116"/>
      <c r="S935" s="119"/>
      <c r="T935" s="119"/>
      <c r="U935" s="116"/>
      <c r="V935" s="116"/>
      <c r="W935" s="116"/>
      <c r="X935" s="116"/>
      <c r="Y935" s="116"/>
      <c r="Z935" s="116"/>
      <c r="AA935" s="116"/>
      <c r="AB935" s="116"/>
      <c r="AC935" s="119"/>
      <c r="AD935" s="207"/>
      <c r="AE935" s="130">
        <f>IF(Z935="","",IF(OR(MONTH((DATE(1899,12,31)+(0*7+IF(Z935&gt;60,Z935-1,Z935))))=1,MONTH((DATE(1899,12,31)+(0*7+IF(Z935&gt;60,Z935-1,Z935))))=2,MONTH((DATE(1899,12,31)+(0*7+IF(Z935&gt;60,Z935-1,Z935))))=3),"1er",IF(OR(MONTH((DATE(1899,12,31)+(0*7+IF(Z935&gt;60,Z935-1,Z935))))=4,MONTH((DATE(1899,12,31)+(0*7+IF(Z935&gt;60,Z935-1,Z935))))=5,MONTH((DATE(1899,12,31)+(0*7+IF(Z935&gt;60,Z935-1,Z935))))=6),"2ème",IF(OR(MONTH((DATE(1899,12,31)+(0*7+IF(Z935&gt;60,Z935-1,Z935))))=7,MONTH((DATE(1899,12,31)+(0*7+IF(Z935&gt;60,Z935-1,Z935))))=8,MONTH((DATE(1899,12,31)+(0*7+IF(Z935&gt;60,Z935-1,Z935))))=9),"3ème",IF(OR(MONTH((DATE(1899,12,31)+(0*7+IF(Z935&gt;60,Z935-1,Z935))))=10,MONTH((DATE(1899,12,31)+(0*7+IF(Z935&gt;60,Z935-1,Z935))))=11,MONTH((DATE(1899,12,31)+(0*7+IF(Z935&gt;60,Z935-1,Z935))))=12),"4ème")))))</f>
      </c>
      <c r="AF935" s="131">
        <f>IF(Z935="","",YEAR((DATE(1899,12,31)+(0*7+IF(Z935&gt;60,Z935-1,Z935)))))</f>
      </c>
      <c r="AG935" s="123">
        <f>IF(U935="","",U935)</f>
      </c>
      <c r="AH935" s="124">
        <f>IF(S935="","",S935)</f>
      </c>
      <c r="AI935" s="99">
        <f>IF(P935="","",P935&amp;" ("&amp;O935&amp;"_"&amp;ROW()&amp;")")</f>
      </c>
      <c r="AQ935" s="124">
        <f>IF(T935="","",T935&amp;"1")</f>
      </c>
      <c r="AR935" s="124">
        <f>IF(S935="","",S935&amp;"2")</f>
      </c>
      <c r="AS935" s="30">
        <f>O935</f>
      </c>
    </row>
    <row r="936" s="41" customFormat="1" ht="64.9" customHeight="1">
      <c r="A936" s="188"/>
      <c r="B936" s="116"/>
      <c r="C936" s="116"/>
      <c r="D936" s="181"/>
      <c r="E936" s="181"/>
      <c r="F936" t="s" s="107">
        <v>67</v>
      </c>
      <c r="G936" s="116"/>
      <c r="H936" s="105">
        <f>IF(B936="","",SUMIF(O1:O1961,A936,AA1:AA1961))</f>
      </c>
      <c r="I936" s="105">
        <f>IF(B936="","",(SUMIF(O1:O1961,A936,AB1:AB1961)+(SUMIF(O1:O1961,A936,AC1:AC1961))))</f>
      </c>
      <c r="J936" s="116"/>
      <c r="K936" s="105">
        <f>IFERROR(J936/H936,"")</f>
      </c>
      <c r="L936" s="116"/>
      <c r="M936" s="116"/>
      <c r="N936" s="116"/>
      <c r="O936" s="119"/>
      <c r="P936" s="116"/>
      <c r="Q936" s="116"/>
      <c r="R936" s="116"/>
      <c r="S936" s="119"/>
      <c r="T936" s="119"/>
      <c r="U936" s="116"/>
      <c r="V936" s="116"/>
      <c r="W936" s="116"/>
      <c r="X936" s="116"/>
      <c r="Y936" s="116"/>
      <c r="Z936" s="116"/>
      <c r="AA936" s="116"/>
      <c r="AB936" s="116"/>
      <c r="AC936" s="119"/>
      <c r="AD936" s="207"/>
      <c r="AE936" s="130">
        <f>IF(Z936="","",IF(OR(MONTH((DATE(1899,12,31)+(0*7+IF(Z936&gt;60,Z936-1,Z936))))=1,MONTH((DATE(1899,12,31)+(0*7+IF(Z936&gt;60,Z936-1,Z936))))=2,MONTH((DATE(1899,12,31)+(0*7+IF(Z936&gt;60,Z936-1,Z936))))=3),"1er",IF(OR(MONTH((DATE(1899,12,31)+(0*7+IF(Z936&gt;60,Z936-1,Z936))))=4,MONTH((DATE(1899,12,31)+(0*7+IF(Z936&gt;60,Z936-1,Z936))))=5,MONTH((DATE(1899,12,31)+(0*7+IF(Z936&gt;60,Z936-1,Z936))))=6),"2ème",IF(OR(MONTH((DATE(1899,12,31)+(0*7+IF(Z936&gt;60,Z936-1,Z936))))=7,MONTH((DATE(1899,12,31)+(0*7+IF(Z936&gt;60,Z936-1,Z936))))=8,MONTH((DATE(1899,12,31)+(0*7+IF(Z936&gt;60,Z936-1,Z936))))=9),"3ème",IF(OR(MONTH((DATE(1899,12,31)+(0*7+IF(Z936&gt;60,Z936-1,Z936))))=10,MONTH((DATE(1899,12,31)+(0*7+IF(Z936&gt;60,Z936-1,Z936))))=11,MONTH((DATE(1899,12,31)+(0*7+IF(Z936&gt;60,Z936-1,Z936))))=12),"4ème")))))</f>
      </c>
      <c r="AF936" s="131">
        <f>IF(Z936="","",YEAR((DATE(1899,12,31)+(0*7+IF(Z936&gt;60,Z936-1,Z936)))))</f>
      </c>
      <c r="AG936" s="123">
        <f>IF(U936="","",U936)</f>
      </c>
      <c r="AH936" s="124">
        <f>IF(S936="","",S936)</f>
      </c>
      <c r="AI936" s="99">
        <f>IF(P936="","",P936&amp;" ("&amp;O936&amp;"_"&amp;ROW()&amp;")")</f>
      </c>
      <c r="AQ936" s="124">
        <f>IF(T936="","",T936&amp;"1")</f>
      </c>
      <c r="AR936" s="124">
        <f>IF(S936="","",S936&amp;"2")</f>
      </c>
      <c r="AS936" s="30">
        <f>O936</f>
      </c>
    </row>
    <row r="937" s="41" customFormat="1" ht="64.9" customHeight="1">
      <c r="A937" s="188"/>
      <c r="B937" s="116"/>
      <c r="C937" s="116"/>
      <c r="D937" s="181"/>
      <c r="E937" s="181"/>
      <c r="F937" t="s" s="107">
        <v>67</v>
      </c>
      <c r="G937" s="116"/>
      <c r="H937" s="105">
        <f>IF(B937="","",SUMIF(O1:O1961,A937,AA1:AA1961))</f>
      </c>
      <c r="I937" s="105">
        <f>IF(B937="","",(SUMIF(O1:O1961,A937,AB1:AB1961)+(SUMIF(O1:O1961,A937,AC1:AC1961))))</f>
      </c>
      <c r="J937" s="116"/>
      <c r="K937" s="105">
        <f>IFERROR(J937/H937,"")</f>
      </c>
      <c r="L937" s="116"/>
      <c r="M937" s="116"/>
      <c r="N937" s="116"/>
      <c r="O937" s="119"/>
      <c r="P937" s="116"/>
      <c r="Q937" s="116"/>
      <c r="R937" s="116"/>
      <c r="S937" s="119"/>
      <c r="T937" s="119"/>
      <c r="U937" s="116"/>
      <c r="V937" s="116"/>
      <c r="W937" s="116"/>
      <c r="X937" s="116"/>
      <c r="Y937" s="116"/>
      <c r="Z937" s="116"/>
      <c r="AA937" s="116"/>
      <c r="AB937" s="116"/>
      <c r="AC937" s="119"/>
      <c r="AD937" s="207"/>
      <c r="AE937" s="130">
        <f>IF(Z937="","",IF(OR(MONTH((DATE(1899,12,31)+(0*7+IF(Z937&gt;60,Z937-1,Z937))))=1,MONTH((DATE(1899,12,31)+(0*7+IF(Z937&gt;60,Z937-1,Z937))))=2,MONTH((DATE(1899,12,31)+(0*7+IF(Z937&gt;60,Z937-1,Z937))))=3),"1er",IF(OR(MONTH((DATE(1899,12,31)+(0*7+IF(Z937&gt;60,Z937-1,Z937))))=4,MONTH((DATE(1899,12,31)+(0*7+IF(Z937&gt;60,Z937-1,Z937))))=5,MONTH((DATE(1899,12,31)+(0*7+IF(Z937&gt;60,Z937-1,Z937))))=6),"2ème",IF(OR(MONTH((DATE(1899,12,31)+(0*7+IF(Z937&gt;60,Z937-1,Z937))))=7,MONTH((DATE(1899,12,31)+(0*7+IF(Z937&gt;60,Z937-1,Z937))))=8,MONTH((DATE(1899,12,31)+(0*7+IF(Z937&gt;60,Z937-1,Z937))))=9),"3ème",IF(OR(MONTH((DATE(1899,12,31)+(0*7+IF(Z937&gt;60,Z937-1,Z937))))=10,MONTH((DATE(1899,12,31)+(0*7+IF(Z937&gt;60,Z937-1,Z937))))=11,MONTH((DATE(1899,12,31)+(0*7+IF(Z937&gt;60,Z937-1,Z937))))=12),"4ème")))))</f>
      </c>
      <c r="AF937" s="131">
        <f>IF(Z937="","",YEAR((DATE(1899,12,31)+(0*7+IF(Z937&gt;60,Z937-1,Z937)))))</f>
      </c>
      <c r="AG937" s="123">
        <f>IF(U937="","",U937)</f>
      </c>
      <c r="AH937" s="124">
        <f>IF(S937="","",S937)</f>
      </c>
      <c r="AI937" s="99">
        <f>IF(P937="","",P937&amp;" ("&amp;O937&amp;"_"&amp;ROW()&amp;")")</f>
      </c>
      <c r="AQ937" s="124">
        <f>IF(T937="","",T937&amp;"1")</f>
      </c>
      <c r="AR937" s="124">
        <f>IF(S937="","",S937&amp;"2")</f>
      </c>
      <c r="AS937" s="30">
        <f>O937</f>
      </c>
    </row>
    <row r="938" s="41" customFormat="1" ht="64.9" customHeight="1">
      <c r="A938" s="188"/>
      <c r="B938" s="116"/>
      <c r="C938" s="116"/>
      <c r="D938" s="181"/>
      <c r="E938" s="181"/>
      <c r="F938" t="s" s="107">
        <v>67</v>
      </c>
      <c r="G938" s="116"/>
      <c r="H938" s="105">
        <f>IF(B938="","",SUMIF(O1:O1961,A938,AA1:AA1961))</f>
      </c>
      <c r="I938" s="105">
        <f>IF(B938="","",(SUMIF(O1:O1961,A938,AB1:AB1961)+(SUMIF(O1:O1961,A938,AC1:AC1961))))</f>
      </c>
      <c r="J938" s="116"/>
      <c r="K938" s="105">
        <f>IFERROR(J938/H938,"")</f>
      </c>
      <c r="L938" s="116"/>
      <c r="M938" s="116"/>
      <c r="N938" s="116"/>
      <c r="O938" s="119"/>
      <c r="P938" s="116"/>
      <c r="Q938" s="116"/>
      <c r="R938" s="116"/>
      <c r="S938" s="119"/>
      <c r="T938" s="119"/>
      <c r="U938" s="116"/>
      <c r="V938" s="116"/>
      <c r="W938" s="116"/>
      <c r="X938" s="116"/>
      <c r="Y938" s="116"/>
      <c r="Z938" s="116"/>
      <c r="AA938" s="116"/>
      <c r="AB938" s="116"/>
      <c r="AC938" s="119"/>
      <c r="AD938" s="207"/>
      <c r="AE938" s="130">
        <f>IF(Z938="","",IF(OR(MONTH((DATE(1899,12,31)+(0*7+IF(Z938&gt;60,Z938-1,Z938))))=1,MONTH((DATE(1899,12,31)+(0*7+IF(Z938&gt;60,Z938-1,Z938))))=2,MONTH((DATE(1899,12,31)+(0*7+IF(Z938&gt;60,Z938-1,Z938))))=3),"1er",IF(OR(MONTH((DATE(1899,12,31)+(0*7+IF(Z938&gt;60,Z938-1,Z938))))=4,MONTH((DATE(1899,12,31)+(0*7+IF(Z938&gt;60,Z938-1,Z938))))=5,MONTH((DATE(1899,12,31)+(0*7+IF(Z938&gt;60,Z938-1,Z938))))=6),"2ème",IF(OR(MONTH((DATE(1899,12,31)+(0*7+IF(Z938&gt;60,Z938-1,Z938))))=7,MONTH((DATE(1899,12,31)+(0*7+IF(Z938&gt;60,Z938-1,Z938))))=8,MONTH((DATE(1899,12,31)+(0*7+IF(Z938&gt;60,Z938-1,Z938))))=9),"3ème",IF(OR(MONTH((DATE(1899,12,31)+(0*7+IF(Z938&gt;60,Z938-1,Z938))))=10,MONTH((DATE(1899,12,31)+(0*7+IF(Z938&gt;60,Z938-1,Z938))))=11,MONTH((DATE(1899,12,31)+(0*7+IF(Z938&gt;60,Z938-1,Z938))))=12),"4ème")))))</f>
      </c>
      <c r="AF938" s="131">
        <f>IF(Z938="","",YEAR((DATE(1899,12,31)+(0*7+IF(Z938&gt;60,Z938-1,Z938)))))</f>
      </c>
      <c r="AG938" s="123">
        <f>IF(U938="","",U938)</f>
      </c>
      <c r="AH938" s="124">
        <f>IF(S938="","",S938)</f>
      </c>
      <c r="AI938" s="99">
        <f>IF(P938="","",P938&amp;" ("&amp;O938&amp;"_"&amp;ROW()&amp;")")</f>
      </c>
      <c r="AQ938" s="124">
        <f>IF(T938="","",T938&amp;"1")</f>
      </c>
      <c r="AR938" s="124">
        <f>IF(S938="","",S938&amp;"2")</f>
      </c>
      <c r="AS938" s="30">
        <f>O938</f>
      </c>
    </row>
    <row r="939" s="41" customFormat="1" ht="64.9" customHeight="1">
      <c r="A939" s="188"/>
      <c r="B939" s="116"/>
      <c r="C939" s="116"/>
      <c r="D939" s="181"/>
      <c r="E939" s="181"/>
      <c r="F939" t="s" s="107">
        <v>67</v>
      </c>
      <c r="G939" s="116"/>
      <c r="H939" s="105">
        <f>IF(B939="","",SUMIF(O1:O1961,A939,AA1:AA1961))</f>
      </c>
      <c r="I939" s="105">
        <f>IF(B939="","",(SUMIF(O1:O1961,A939,AB1:AB1961)+(SUMIF(O1:O1961,A939,AC1:AC1961))))</f>
      </c>
      <c r="J939" s="116"/>
      <c r="K939" s="105">
        <f>IFERROR(J939/H939,"")</f>
      </c>
      <c r="L939" s="116"/>
      <c r="M939" s="116"/>
      <c r="N939" s="116"/>
      <c r="O939" s="119"/>
      <c r="P939" s="116"/>
      <c r="Q939" s="116"/>
      <c r="R939" s="116"/>
      <c r="S939" s="119"/>
      <c r="T939" s="119"/>
      <c r="U939" s="116"/>
      <c r="V939" s="116"/>
      <c r="W939" s="116"/>
      <c r="X939" s="116"/>
      <c r="Y939" s="116"/>
      <c r="Z939" s="116"/>
      <c r="AA939" s="116"/>
      <c r="AB939" s="116"/>
      <c r="AC939" s="119"/>
      <c r="AD939" s="207"/>
      <c r="AE939" s="130">
        <f>IF(Z939="","",IF(OR(MONTH((DATE(1899,12,31)+(0*7+IF(Z939&gt;60,Z939-1,Z939))))=1,MONTH((DATE(1899,12,31)+(0*7+IF(Z939&gt;60,Z939-1,Z939))))=2,MONTH((DATE(1899,12,31)+(0*7+IF(Z939&gt;60,Z939-1,Z939))))=3),"1er",IF(OR(MONTH((DATE(1899,12,31)+(0*7+IF(Z939&gt;60,Z939-1,Z939))))=4,MONTH((DATE(1899,12,31)+(0*7+IF(Z939&gt;60,Z939-1,Z939))))=5,MONTH((DATE(1899,12,31)+(0*7+IF(Z939&gt;60,Z939-1,Z939))))=6),"2ème",IF(OR(MONTH((DATE(1899,12,31)+(0*7+IF(Z939&gt;60,Z939-1,Z939))))=7,MONTH((DATE(1899,12,31)+(0*7+IF(Z939&gt;60,Z939-1,Z939))))=8,MONTH((DATE(1899,12,31)+(0*7+IF(Z939&gt;60,Z939-1,Z939))))=9),"3ème",IF(OR(MONTH((DATE(1899,12,31)+(0*7+IF(Z939&gt;60,Z939-1,Z939))))=10,MONTH((DATE(1899,12,31)+(0*7+IF(Z939&gt;60,Z939-1,Z939))))=11,MONTH((DATE(1899,12,31)+(0*7+IF(Z939&gt;60,Z939-1,Z939))))=12),"4ème")))))</f>
      </c>
      <c r="AF939" s="131">
        <f>IF(Z939="","",YEAR((DATE(1899,12,31)+(0*7+IF(Z939&gt;60,Z939-1,Z939)))))</f>
      </c>
      <c r="AG939" s="123">
        <f>IF(U939="","",U939)</f>
      </c>
      <c r="AH939" s="124">
        <f>IF(S939="","",S939)</f>
      </c>
      <c r="AI939" s="99">
        <f>IF(P939="","",P939&amp;" ("&amp;O939&amp;"_"&amp;ROW()&amp;")")</f>
      </c>
      <c r="AQ939" s="124">
        <f>IF(T939="","",T939&amp;"1")</f>
      </c>
      <c r="AR939" s="124">
        <f>IF(S939="","",S939&amp;"2")</f>
      </c>
      <c r="AS939" s="30">
        <f>O939</f>
      </c>
    </row>
    <row r="940" s="41" customFormat="1" ht="64.9" customHeight="1">
      <c r="A940" s="188"/>
      <c r="B940" s="116"/>
      <c r="C940" s="116"/>
      <c r="D940" s="181"/>
      <c r="E940" s="181"/>
      <c r="F940" t="s" s="107">
        <v>67</v>
      </c>
      <c r="G940" s="116"/>
      <c r="H940" s="105">
        <f>IF(B940="","",SUMIF(O1:O1961,A940,AA1:AA1961))</f>
      </c>
      <c r="I940" s="105">
        <f>IF(B940="","",(SUMIF(O1:O1961,A940,AB1:AB1961)+(SUMIF(O1:O1961,A940,AC1:AC1961))))</f>
      </c>
      <c r="J940" s="116"/>
      <c r="K940" s="105">
        <f>IFERROR(J940/H940,"")</f>
      </c>
      <c r="L940" s="116"/>
      <c r="M940" s="116"/>
      <c r="N940" s="116"/>
      <c r="O940" s="119"/>
      <c r="P940" s="116"/>
      <c r="Q940" s="116"/>
      <c r="R940" s="116"/>
      <c r="S940" s="119"/>
      <c r="T940" s="119"/>
      <c r="U940" s="116"/>
      <c r="V940" s="116"/>
      <c r="W940" s="116"/>
      <c r="X940" s="116"/>
      <c r="Y940" s="116"/>
      <c r="Z940" s="116"/>
      <c r="AA940" s="116"/>
      <c r="AB940" s="116"/>
      <c r="AC940" s="119"/>
      <c r="AD940" s="207"/>
      <c r="AE940" s="130">
        <f>IF(Z940="","",IF(OR(MONTH((DATE(1899,12,31)+(0*7+IF(Z940&gt;60,Z940-1,Z940))))=1,MONTH((DATE(1899,12,31)+(0*7+IF(Z940&gt;60,Z940-1,Z940))))=2,MONTH((DATE(1899,12,31)+(0*7+IF(Z940&gt;60,Z940-1,Z940))))=3),"1er",IF(OR(MONTH((DATE(1899,12,31)+(0*7+IF(Z940&gt;60,Z940-1,Z940))))=4,MONTH((DATE(1899,12,31)+(0*7+IF(Z940&gt;60,Z940-1,Z940))))=5,MONTH((DATE(1899,12,31)+(0*7+IF(Z940&gt;60,Z940-1,Z940))))=6),"2ème",IF(OR(MONTH((DATE(1899,12,31)+(0*7+IF(Z940&gt;60,Z940-1,Z940))))=7,MONTH((DATE(1899,12,31)+(0*7+IF(Z940&gt;60,Z940-1,Z940))))=8,MONTH((DATE(1899,12,31)+(0*7+IF(Z940&gt;60,Z940-1,Z940))))=9),"3ème",IF(OR(MONTH((DATE(1899,12,31)+(0*7+IF(Z940&gt;60,Z940-1,Z940))))=10,MONTH((DATE(1899,12,31)+(0*7+IF(Z940&gt;60,Z940-1,Z940))))=11,MONTH((DATE(1899,12,31)+(0*7+IF(Z940&gt;60,Z940-1,Z940))))=12),"4ème")))))</f>
      </c>
      <c r="AF940" s="131">
        <f>IF(Z940="","",YEAR((DATE(1899,12,31)+(0*7+IF(Z940&gt;60,Z940-1,Z940)))))</f>
      </c>
      <c r="AG940" s="123">
        <f>IF(U940="","",U940)</f>
      </c>
      <c r="AH940" s="124">
        <f>IF(S940="","",S940)</f>
      </c>
      <c r="AI940" s="99">
        <f>IF(P940="","",P940&amp;" ("&amp;O940&amp;"_"&amp;ROW()&amp;")")</f>
      </c>
      <c r="AQ940" s="124">
        <f>IF(T940="","",T940&amp;"1")</f>
      </c>
      <c r="AR940" s="124">
        <f>IF(S940="","",S940&amp;"2")</f>
      </c>
      <c r="AS940" s="30">
        <f>O940</f>
      </c>
    </row>
    <row r="941" s="41" customFormat="1" ht="64.9" customHeight="1">
      <c r="A941" s="188"/>
      <c r="B941" s="116"/>
      <c r="C941" s="116"/>
      <c r="D941" s="181"/>
      <c r="E941" s="181"/>
      <c r="F941" t="s" s="107">
        <v>67</v>
      </c>
      <c r="G941" s="116"/>
      <c r="H941" s="105">
        <f>IF(B941="","",SUMIF(O1:O1961,A941,AA1:AA1961))</f>
      </c>
      <c r="I941" s="105">
        <f>IF(B941="","",(SUMIF(O1:O1961,A941,AB1:AB1961)+(SUMIF(O1:O1961,A941,AC1:AC1961))))</f>
      </c>
      <c r="J941" s="116"/>
      <c r="K941" s="105">
        <f>IFERROR(J941/H941,"")</f>
      </c>
      <c r="L941" s="116"/>
      <c r="M941" s="116"/>
      <c r="N941" s="116"/>
      <c r="O941" s="119"/>
      <c r="P941" s="116"/>
      <c r="Q941" s="116"/>
      <c r="R941" s="116"/>
      <c r="S941" s="119"/>
      <c r="T941" s="119"/>
      <c r="U941" s="116"/>
      <c r="V941" s="116"/>
      <c r="W941" s="116"/>
      <c r="X941" s="116"/>
      <c r="Y941" s="116"/>
      <c r="Z941" s="116"/>
      <c r="AA941" s="116"/>
      <c r="AB941" s="116"/>
      <c r="AC941" s="119"/>
      <c r="AD941" s="207"/>
      <c r="AE941" s="130">
        <f>IF(Z941="","",IF(OR(MONTH((DATE(1899,12,31)+(0*7+IF(Z941&gt;60,Z941-1,Z941))))=1,MONTH((DATE(1899,12,31)+(0*7+IF(Z941&gt;60,Z941-1,Z941))))=2,MONTH((DATE(1899,12,31)+(0*7+IF(Z941&gt;60,Z941-1,Z941))))=3),"1er",IF(OR(MONTH((DATE(1899,12,31)+(0*7+IF(Z941&gt;60,Z941-1,Z941))))=4,MONTH((DATE(1899,12,31)+(0*7+IF(Z941&gt;60,Z941-1,Z941))))=5,MONTH((DATE(1899,12,31)+(0*7+IF(Z941&gt;60,Z941-1,Z941))))=6),"2ème",IF(OR(MONTH((DATE(1899,12,31)+(0*7+IF(Z941&gt;60,Z941-1,Z941))))=7,MONTH((DATE(1899,12,31)+(0*7+IF(Z941&gt;60,Z941-1,Z941))))=8,MONTH((DATE(1899,12,31)+(0*7+IF(Z941&gt;60,Z941-1,Z941))))=9),"3ème",IF(OR(MONTH((DATE(1899,12,31)+(0*7+IF(Z941&gt;60,Z941-1,Z941))))=10,MONTH((DATE(1899,12,31)+(0*7+IF(Z941&gt;60,Z941-1,Z941))))=11,MONTH((DATE(1899,12,31)+(0*7+IF(Z941&gt;60,Z941-1,Z941))))=12),"4ème")))))</f>
      </c>
      <c r="AF941" s="131">
        <f>IF(Z941="","",YEAR((DATE(1899,12,31)+(0*7+IF(Z941&gt;60,Z941-1,Z941)))))</f>
      </c>
      <c r="AG941" s="123">
        <f>IF(U941="","",U941)</f>
      </c>
      <c r="AH941" s="124">
        <f>IF(S941="","",S941)</f>
      </c>
      <c r="AI941" s="99">
        <f>IF(P941="","",P941&amp;" ("&amp;O941&amp;"_"&amp;ROW()&amp;")")</f>
      </c>
      <c r="AQ941" s="124">
        <f>IF(T941="","",T941&amp;"1")</f>
      </c>
      <c r="AR941" s="124">
        <f>IF(S941="","",S941&amp;"2")</f>
      </c>
      <c r="AS941" s="30">
        <f>O941</f>
      </c>
    </row>
    <row r="942" s="41" customFormat="1" ht="64.9" customHeight="1">
      <c r="A942" s="188"/>
      <c r="B942" s="116"/>
      <c r="C942" s="116"/>
      <c r="D942" s="181"/>
      <c r="E942" s="181"/>
      <c r="F942" t="s" s="107">
        <v>67</v>
      </c>
      <c r="G942" s="116"/>
      <c r="H942" s="105">
        <f>IF(B942="","",SUMIF(O1:O1961,A942,AA1:AA1961))</f>
      </c>
      <c r="I942" s="105">
        <f>IF(B942="","",(SUMIF(O1:O1961,A942,AB1:AB1961)+(SUMIF(O1:O1961,A942,AC1:AC1961))))</f>
      </c>
      <c r="J942" s="116"/>
      <c r="K942" s="105">
        <f>IFERROR(J942/H942,"")</f>
      </c>
      <c r="L942" s="116"/>
      <c r="M942" s="116"/>
      <c r="N942" s="116"/>
      <c r="O942" s="119"/>
      <c r="P942" s="116"/>
      <c r="Q942" s="116"/>
      <c r="R942" s="116"/>
      <c r="S942" s="119"/>
      <c r="T942" s="119"/>
      <c r="U942" s="116"/>
      <c r="V942" s="116"/>
      <c r="W942" s="116"/>
      <c r="X942" s="116"/>
      <c r="Y942" s="116"/>
      <c r="Z942" s="116"/>
      <c r="AA942" s="116"/>
      <c r="AB942" s="116"/>
      <c r="AC942" s="119"/>
      <c r="AD942" s="207"/>
      <c r="AE942" s="130">
        <f>IF(Z942="","",IF(OR(MONTH((DATE(1899,12,31)+(0*7+IF(Z942&gt;60,Z942-1,Z942))))=1,MONTH((DATE(1899,12,31)+(0*7+IF(Z942&gt;60,Z942-1,Z942))))=2,MONTH((DATE(1899,12,31)+(0*7+IF(Z942&gt;60,Z942-1,Z942))))=3),"1er",IF(OR(MONTH((DATE(1899,12,31)+(0*7+IF(Z942&gt;60,Z942-1,Z942))))=4,MONTH((DATE(1899,12,31)+(0*7+IF(Z942&gt;60,Z942-1,Z942))))=5,MONTH((DATE(1899,12,31)+(0*7+IF(Z942&gt;60,Z942-1,Z942))))=6),"2ème",IF(OR(MONTH((DATE(1899,12,31)+(0*7+IF(Z942&gt;60,Z942-1,Z942))))=7,MONTH((DATE(1899,12,31)+(0*7+IF(Z942&gt;60,Z942-1,Z942))))=8,MONTH((DATE(1899,12,31)+(0*7+IF(Z942&gt;60,Z942-1,Z942))))=9),"3ème",IF(OR(MONTH((DATE(1899,12,31)+(0*7+IF(Z942&gt;60,Z942-1,Z942))))=10,MONTH((DATE(1899,12,31)+(0*7+IF(Z942&gt;60,Z942-1,Z942))))=11,MONTH((DATE(1899,12,31)+(0*7+IF(Z942&gt;60,Z942-1,Z942))))=12),"4ème")))))</f>
      </c>
      <c r="AF942" s="131">
        <f>IF(Z942="","",YEAR((DATE(1899,12,31)+(0*7+IF(Z942&gt;60,Z942-1,Z942)))))</f>
      </c>
      <c r="AG942" s="123">
        <f>IF(U942="","",U942)</f>
      </c>
      <c r="AH942" s="124">
        <f>IF(S942="","",S942)</f>
      </c>
      <c r="AI942" s="99">
        <f>IF(P942="","",P942&amp;" ("&amp;O942&amp;"_"&amp;ROW()&amp;")")</f>
      </c>
      <c r="AQ942" s="124">
        <f>IF(T942="","",T942&amp;"1")</f>
      </c>
      <c r="AR942" s="124">
        <f>IF(S942="","",S942&amp;"2")</f>
      </c>
      <c r="AS942" s="30">
        <f>O942</f>
      </c>
    </row>
    <row r="943" s="41" customFormat="1" ht="64.9" customHeight="1">
      <c r="A943" s="188"/>
      <c r="B943" s="116"/>
      <c r="C943" s="116"/>
      <c r="D943" s="181"/>
      <c r="E943" s="181"/>
      <c r="F943" t="s" s="107">
        <v>67</v>
      </c>
      <c r="G943" s="116"/>
      <c r="H943" s="105">
        <f>IF(B943="","",SUMIF(O1:O1961,A943,AA1:AA1961))</f>
      </c>
      <c r="I943" s="105">
        <f>IF(B943="","",(SUMIF(O1:O1961,A943,AB1:AB1961)+(SUMIF(O1:O1961,A943,AC1:AC1961))))</f>
      </c>
      <c r="J943" s="116"/>
      <c r="K943" s="105">
        <f>IFERROR(J943/H943,"")</f>
      </c>
      <c r="L943" s="116"/>
      <c r="M943" s="116"/>
      <c r="N943" s="116"/>
      <c r="O943" s="119"/>
      <c r="P943" s="116"/>
      <c r="Q943" s="116"/>
      <c r="R943" s="116"/>
      <c r="S943" s="119"/>
      <c r="T943" s="119"/>
      <c r="U943" s="116"/>
      <c r="V943" s="116"/>
      <c r="W943" s="116"/>
      <c r="X943" s="116"/>
      <c r="Y943" s="116"/>
      <c r="Z943" s="116"/>
      <c r="AA943" s="116"/>
      <c r="AB943" s="116"/>
      <c r="AC943" s="119"/>
      <c r="AD943" s="207"/>
      <c r="AE943" s="130">
        <f>IF(Z943="","",IF(OR(MONTH((DATE(1899,12,31)+(0*7+IF(Z943&gt;60,Z943-1,Z943))))=1,MONTH((DATE(1899,12,31)+(0*7+IF(Z943&gt;60,Z943-1,Z943))))=2,MONTH((DATE(1899,12,31)+(0*7+IF(Z943&gt;60,Z943-1,Z943))))=3),"1er",IF(OR(MONTH((DATE(1899,12,31)+(0*7+IF(Z943&gt;60,Z943-1,Z943))))=4,MONTH((DATE(1899,12,31)+(0*7+IF(Z943&gt;60,Z943-1,Z943))))=5,MONTH((DATE(1899,12,31)+(0*7+IF(Z943&gt;60,Z943-1,Z943))))=6),"2ème",IF(OR(MONTH((DATE(1899,12,31)+(0*7+IF(Z943&gt;60,Z943-1,Z943))))=7,MONTH((DATE(1899,12,31)+(0*7+IF(Z943&gt;60,Z943-1,Z943))))=8,MONTH((DATE(1899,12,31)+(0*7+IF(Z943&gt;60,Z943-1,Z943))))=9),"3ème",IF(OR(MONTH((DATE(1899,12,31)+(0*7+IF(Z943&gt;60,Z943-1,Z943))))=10,MONTH((DATE(1899,12,31)+(0*7+IF(Z943&gt;60,Z943-1,Z943))))=11,MONTH((DATE(1899,12,31)+(0*7+IF(Z943&gt;60,Z943-1,Z943))))=12),"4ème")))))</f>
      </c>
      <c r="AF943" s="131">
        <f>IF(Z943="","",YEAR((DATE(1899,12,31)+(0*7+IF(Z943&gt;60,Z943-1,Z943)))))</f>
      </c>
      <c r="AG943" s="123">
        <f>IF(U943="","",U943)</f>
      </c>
      <c r="AH943" s="124">
        <f>IF(S943="","",S943)</f>
      </c>
      <c r="AI943" s="99">
        <f>IF(P943="","",P943&amp;" ("&amp;O943&amp;"_"&amp;ROW()&amp;")")</f>
      </c>
      <c r="AQ943" s="124">
        <f>IF(T943="","",T943&amp;"1")</f>
      </c>
      <c r="AR943" s="124">
        <f>IF(S943="","",S943&amp;"2")</f>
      </c>
      <c r="AS943" s="30">
        <f>O943</f>
      </c>
    </row>
    <row r="944" s="41" customFormat="1" ht="64.9" customHeight="1">
      <c r="A944" s="188"/>
      <c r="B944" s="116"/>
      <c r="C944" s="116"/>
      <c r="D944" s="181"/>
      <c r="E944" s="181"/>
      <c r="F944" t="s" s="107">
        <v>67</v>
      </c>
      <c r="G944" s="116"/>
      <c r="H944" s="105">
        <f>IF(B944="","",SUMIF(O1:O1961,A944,AA1:AA1961))</f>
      </c>
      <c r="I944" s="105">
        <f>IF(B944="","",(SUMIF(O1:O1961,A944,AB1:AB1961)+(SUMIF(O1:O1961,A944,AC1:AC1961))))</f>
      </c>
      <c r="J944" s="116"/>
      <c r="K944" s="105">
        <f>IFERROR(J944/H944,"")</f>
      </c>
      <c r="L944" s="116"/>
      <c r="M944" s="116"/>
      <c r="N944" s="116"/>
      <c r="O944" s="119"/>
      <c r="P944" s="116"/>
      <c r="Q944" s="116"/>
      <c r="R944" s="116"/>
      <c r="S944" s="119"/>
      <c r="T944" s="119"/>
      <c r="U944" s="116"/>
      <c r="V944" s="116"/>
      <c r="W944" s="116"/>
      <c r="X944" s="116"/>
      <c r="Y944" s="116"/>
      <c r="Z944" s="116"/>
      <c r="AA944" s="116"/>
      <c r="AB944" s="116"/>
      <c r="AC944" s="119"/>
      <c r="AD944" s="207"/>
      <c r="AE944" s="130">
        <f>IF(Z944="","",IF(OR(MONTH((DATE(1899,12,31)+(0*7+IF(Z944&gt;60,Z944-1,Z944))))=1,MONTH((DATE(1899,12,31)+(0*7+IF(Z944&gt;60,Z944-1,Z944))))=2,MONTH((DATE(1899,12,31)+(0*7+IF(Z944&gt;60,Z944-1,Z944))))=3),"1er",IF(OR(MONTH((DATE(1899,12,31)+(0*7+IF(Z944&gt;60,Z944-1,Z944))))=4,MONTH((DATE(1899,12,31)+(0*7+IF(Z944&gt;60,Z944-1,Z944))))=5,MONTH((DATE(1899,12,31)+(0*7+IF(Z944&gt;60,Z944-1,Z944))))=6),"2ème",IF(OR(MONTH((DATE(1899,12,31)+(0*7+IF(Z944&gt;60,Z944-1,Z944))))=7,MONTH((DATE(1899,12,31)+(0*7+IF(Z944&gt;60,Z944-1,Z944))))=8,MONTH((DATE(1899,12,31)+(0*7+IF(Z944&gt;60,Z944-1,Z944))))=9),"3ème",IF(OR(MONTH((DATE(1899,12,31)+(0*7+IF(Z944&gt;60,Z944-1,Z944))))=10,MONTH((DATE(1899,12,31)+(0*7+IF(Z944&gt;60,Z944-1,Z944))))=11,MONTH((DATE(1899,12,31)+(0*7+IF(Z944&gt;60,Z944-1,Z944))))=12),"4ème")))))</f>
      </c>
      <c r="AF944" s="131">
        <f>IF(Z944="","",YEAR((DATE(1899,12,31)+(0*7+IF(Z944&gt;60,Z944-1,Z944)))))</f>
      </c>
      <c r="AG944" s="123">
        <f>IF(U944="","",U944)</f>
      </c>
      <c r="AH944" s="124">
        <f>IF(S944="","",S944)</f>
      </c>
      <c r="AI944" s="99">
        <f>IF(P944="","",P944&amp;" ("&amp;O944&amp;"_"&amp;ROW()&amp;")")</f>
      </c>
      <c r="AQ944" s="124">
        <f>IF(T944="","",T944&amp;"1")</f>
      </c>
      <c r="AR944" s="124">
        <f>IF(S944="","",S944&amp;"2")</f>
      </c>
      <c r="AS944" s="30">
        <f>O944</f>
      </c>
    </row>
    <row r="945" s="41" customFormat="1" ht="64.9" customHeight="1">
      <c r="A945" s="188"/>
      <c r="B945" s="116"/>
      <c r="C945" s="116"/>
      <c r="D945" s="181"/>
      <c r="E945" s="181"/>
      <c r="F945" t="s" s="107">
        <v>67</v>
      </c>
      <c r="G945" s="116"/>
      <c r="H945" s="105">
        <f>IF(B945="","",SUMIF(O1:O1961,A945,AA1:AA1961))</f>
      </c>
      <c r="I945" s="105">
        <f>IF(B945="","",(SUMIF(O1:O1961,A945,AB1:AB1961)+(SUMIF(O1:O1961,A945,AC1:AC1961))))</f>
      </c>
      <c r="J945" s="116"/>
      <c r="K945" s="105">
        <f>IFERROR(J945/H945,"")</f>
      </c>
      <c r="L945" s="116"/>
      <c r="M945" s="116"/>
      <c r="N945" s="116"/>
      <c r="O945" s="119"/>
      <c r="P945" s="116"/>
      <c r="Q945" s="116"/>
      <c r="R945" s="116"/>
      <c r="S945" s="119"/>
      <c r="T945" s="119"/>
      <c r="U945" s="116"/>
      <c r="V945" s="116"/>
      <c r="W945" s="116"/>
      <c r="X945" s="116"/>
      <c r="Y945" s="116"/>
      <c r="Z945" s="116"/>
      <c r="AA945" s="116"/>
      <c r="AB945" s="116"/>
      <c r="AC945" s="119"/>
      <c r="AD945" s="207"/>
      <c r="AE945" s="130">
        <f>IF(Z945="","",IF(OR(MONTH((DATE(1899,12,31)+(0*7+IF(Z945&gt;60,Z945-1,Z945))))=1,MONTH((DATE(1899,12,31)+(0*7+IF(Z945&gt;60,Z945-1,Z945))))=2,MONTH((DATE(1899,12,31)+(0*7+IF(Z945&gt;60,Z945-1,Z945))))=3),"1er",IF(OR(MONTH((DATE(1899,12,31)+(0*7+IF(Z945&gt;60,Z945-1,Z945))))=4,MONTH((DATE(1899,12,31)+(0*7+IF(Z945&gt;60,Z945-1,Z945))))=5,MONTH((DATE(1899,12,31)+(0*7+IF(Z945&gt;60,Z945-1,Z945))))=6),"2ème",IF(OR(MONTH((DATE(1899,12,31)+(0*7+IF(Z945&gt;60,Z945-1,Z945))))=7,MONTH((DATE(1899,12,31)+(0*7+IF(Z945&gt;60,Z945-1,Z945))))=8,MONTH((DATE(1899,12,31)+(0*7+IF(Z945&gt;60,Z945-1,Z945))))=9),"3ème",IF(OR(MONTH((DATE(1899,12,31)+(0*7+IF(Z945&gt;60,Z945-1,Z945))))=10,MONTH((DATE(1899,12,31)+(0*7+IF(Z945&gt;60,Z945-1,Z945))))=11,MONTH((DATE(1899,12,31)+(0*7+IF(Z945&gt;60,Z945-1,Z945))))=12),"4ème")))))</f>
      </c>
      <c r="AF945" s="131">
        <f>IF(Z945="","",YEAR((DATE(1899,12,31)+(0*7+IF(Z945&gt;60,Z945-1,Z945)))))</f>
      </c>
      <c r="AG945" s="123">
        <f>IF(U945="","",U945)</f>
      </c>
      <c r="AH945" s="124">
        <f>IF(S945="","",S945)</f>
      </c>
      <c r="AI945" s="99">
        <f>IF(P945="","",P945&amp;" ("&amp;O945&amp;"_"&amp;ROW()&amp;")")</f>
      </c>
      <c r="AQ945" s="124">
        <f>IF(T945="","",T945&amp;"1")</f>
      </c>
      <c r="AR945" s="124">
        <f>IF(S945="","",S945&amp;"2")</f>
      </c>
      <c r="AS945" s="30">
        <f>O945</f>
      </c>
    </row>
    <row r="946" s="41" customFormat="1" ht="64.9" customHeight="1">
      <c r="A946" s="188"/>
      <c r="B946" s="116"/>
      <c r="C946" s="116"/>
      <c r="D946" s="181"/>
      <c r="E946" s="181"/>
      <c r="F946" t="s" s="107">
        <v>67</v>
      </c>
      <c r="G946" s="116"/>
      <c r="H946" s="105">
        <f>IF(B946="","",SUMIF(O1:O1961,A946,AA1:AA1961))</f>
      </c>
      <c r="I946" s="105">
        <f>IF(B946="","",(SUMIF(O1:O1961,A946,AB1:AB1961)+(SUMIF(O1:O1961,A946,AC1:AC1961))))</f>
      </c>
      <c r="J946" s="116"/>
      <c r="K946" s="105">
        <f>IFERROR(J946/H946,"")</f>
      </c>
      <c r="L946" s="116"/>
      <c r="M946" s="116"/>
      <c r="N946" s="116"/>
      <c r="O946" s="119"/>
      <c r="P946" s="116"/>
      <c r="Q946" s="116"/>
      <c r="R946" s="116"/>
      <c r="S946" s="119"/>
      <c r="T946" s="119"/>
      <c r="U946" s="116"/>
      <c r="V946" s="116"/>
      <c r="W946" s="116"/>
      <c r="X946" s="116"/>
      <c r="Y946" s="116"/>
      <c r="Z946" s="116"/>
      <c r="AA946" s="116"/>
      <c r="AB946" s="116"/>
      <c r="AC946" s="119"/>
      <c r="AD946" s="207"/>
      <c r="AE946" s="130">
        <f>IF(Z946="","",IF(OR(MONTH((DATE(1899,12,31)+(0*7+IF(Z946&gt;60,Z946-1,Z946))))=1,MONTH((DATE(1899,12,31)+(0*7+IF(Z946&gt;60,Z946-1,Z946))))=2,MONTH((DATE(1899,12,31)+(0*7+IF(Z946&gt;60,Z946-1,Z946))))=3),"1er",IF(OR(MONTH((DATE(1899,12,31)+(0*7+IF(Z946&gt;60,Z946-1,Z946))))=4,MONTH((DATE(1899,12,31)+(0*7+IF(Z946&gt;60,Z946-1,Z946))))=5,MONTH((DATE(1899,12,31)+(0*7+IF(Z946&gt;60,Z946-1,Z946))))=6),"2ème",IF(OR(MONTH((DATE(1899,12,31)+(0*7+IF(Z946&gt;60,Z946-1,Z946))))=7,MONTH((DATE(1899,12,31)+(0*7+IF(Z946&gt;60,Z946-1,Z946))))=8,MONTH((DATE(1899,12,31)+(0*7+IF(Z946&gt;60,Z946-1,Z946))))=9),"3ème",IF(OR(MONTH((DATE(1899,12,31)+(0*7+IF(Z946&gt;60,Z946-1,Z946))))=10,MONTH((DATE(1899,12,31)+(0*7+IF(Z946&gt;60,Z946-1,Z946))))=11,MONTH((DATE(1899,12,31)+(0*7+IF(Z946&gt;60,Z946-1,Z946))))=12),"4ème")))))</f>
      </c>
      <c r="AF946" s="131">
        <f>IF(Z946="","",YEAR((DATE(1899,12,31)+(0*7+IF(Z946&gt;60,Z946-1,Z946)))))</f>
      </c>
      <c r="AG946" s="123">
        <f>IF(U946="","",U946)</f>
      </c>
      <c r="AH946" s="124">
        <f>IF(S946="","",S946)</f>
      </c>
      <c r="AI946" s="99">
        <f>IF(P946="","",P946&amp;" ("&amp;O946&amp;"_"&amp;ROW()&amp;")")</f>
      </c>
      <c r="AQ946" s="124">
        <f>IF(T946="","",T946&amp;"1")</f>
      </c>
      <c r="AR946" s="124">
        <f>IF(S946="","",S946&amp;"2")</f>
      </c>
      <c r="AS946" s="30">
        <f>O946</f>
      </c>
    </row>
    <row r="947" s="41" customFormat="1" ht="64.9" customHeight="1">
      <c r="A947" s="188"/>
      <c r="B947" s="116"/>
      <c r="C947" s="116"/>
      <c r="D947" s="181"/>
      <c r="E947" s="181"/>
      <c r="F947" t="s" s="107">
        <v>67</v>
      </c>
      <c r="G947" s="116"/>
      <c r="H947" s="105">
        <f>IF(B947="","",SUMIF(O1:O1961,A947,AA1:AA1961))</f>
      </c>
      <c r="I947" s="105">
        <f>IF(B947="","",(SUMIF(O1:O1961,A947,AB1:AB1961)+(SUMIF(O1:O1961,A947,AC1:AC1961))))</f>
      </c>
      <c r="J947" s="116"/>
      <c r="K947" s="105">
        <f>IFERROR(J947/H947,"")</f>
      </c>
      <c r="L947" s="116"/>
      <c r="M947" s="116"/>
      <c r="N947" s="116"/>
      <c r="O947" s="119"/>
      <c r="P947" s="116"/>
      <c r="Q947" s="116"/>
      <c r="R947" s="116"/>
      <c r="S947" s="119"/>
      <c r="T947" s="119"/>
      <c r="U947" s="116"/>
      <c r="V947" s="116"/>
      <c r="W947" s="116"/>
      <c r="X947" s="116"/>
      <c r="Y947" s="116"/>
      <c r="Z947" s="116"/>
      <c r="AA947" s="116"/>
      <c r="AB947" s="116"/>
      <c r="AC947" s="119"/>
      <c r="AD947" s="207"/>
      <c r="AE947" s="130">
        <f>IF(Z947="","",IF(OR(MONTH((DATE(1899,12,31)+(0*7+IF(Z947&gt;60,Z947-1,Z947))))=1,MONTH((DATE(1899,12,31)+(0*7+IF(Z947&gt;60,Z947-1,Z947))))=2,MONTH((DATE(1899,12,31)+(0*7+IF(Z947&gt;60,Z947-1,Z947))))=3),"1er",IF(OR(MONTH((DATE(1899,12,31)+(0*7+IF(Z947&gt;60,Z947-1,Z947))))=4,MONTH((DATE(1899,12,31)+(0*7+IF(Z947&gt;60,Z947-1,Z947))))=5,MONTH((DATE(1899,12,31)+(0*7+IF(Z947&gt;60,Z947-1,Z947))))=6),"2ème",IF(OR(MONTH((DATE(1899,12,31)+(0*7+IF(Z947&gt;60,Z947-1,Z947))))=7,MONTH((DATE(1899,12,31)+(0*7+IF(Z947&gt;60,Z947-1,Z947))))=8,MONTH((DATE(1899,12,31)+(0*7+IF(Z947&gt;60,Z947-1,Z947))))=9),"3ème",IF(OR(MONTH((DATE(1899,12,31)+(0*7+IF(Z947&gt;60,Z947-1,Z947))))=10,MONTH((DATE(1899,12,31)+(0*7+IF(Z947&gt;60,Z947-1,Z947))))=11,MONTH((DATE(1899,12,31)+(0*7+IF(Z947&gt;60,Z947-1,Z947))))=12),"4ème")))))</f>
      </c>
      <c r="AF947" s="131">
        <f>IF(Z947="","",YEAR((DATE(1899,12,31)+(0*7+IF(Z947&gt;60,Z947-1,Z947)))))</f>
      </c>
      <c r="AG947" s="123">
        <f>IF(U947="","",U947)</f>
      </c>
      <c r="AH947" s="124">
        <f>IF(S947="","",S947)</f>
      </c>
      <c r="AI947" s="99">
        <f>IF(P947="","",P947&amp;" ("&amp;O947&amp;"_"&amp;ROW()&amp;")")</f>
      </c>
      <c r="AQ947" s="124">
        <f>IF(T947="","",T947&amp;"1")</f>
      </c>
      <c r="AR947" s="124">
        <f>IF(S947="","",S947&amp;"2")</f>
      </c>
      <c r="AS947" s="30">
        <f>O947</f>
      </c>
    </row>
    <row r="948" s="41" customFormat="1" ht="64.9" customHeight="1">
      <c r="A948" s="188"/>
      <c r="B948" s="116"/>
      <c r="C948" s="116"/>
      <c r="D948" s="181"/>
      <c r="E948" s="181"/>
      <c r="F948" t="s" s="107">
        <v>67</v>
      </c>
      <c r="G948" s="116"/>
      <c r="H948" s="105">
        <f>IF(B948="","",SUMIF(O1:O1961,A948,AA1:AA1961))</f>
      </c>
      <c r="I948" s="105">
        <f>IF(B948="","",(SUMIF(O1:O1961,A948,AB1:AB1961)+(SUMIF(O1:O1961,A948,AC1:AC1961))))</f>
      </c>
      <c r="J948" s="116"/>
      <c r="K948" s="105">
        <f>IFERROR(J948/H948,"")</f>
      </c>
      <c r="L948" s="116"/>
      <c r="M948" s="116"/>
      <c r="N948" s="116"/>
      <c r="O948" s="119"/>
      <c r="P948" s="116"/>
      <c r="Q948" s="116"/>
      <c r="R948" s="116"/>
      <c r="S948" s="119"/>
      <c r="T948" s="119"/>
      <c r="U948" s="116"/>
      <c r="V948" s="116"/>
      <c r="W948" s="116"/>
      <c r="X948" s="116"/>
      <c r="Y948" s="116"/>
      <c r="Z948" s="116"/>
      <c r="AA948" s="116"/>
      <c r="AB948" s="116"/>
      <c r="AC948" s="119"/>
      <c r="AD948" s="207"/>
      <c r="AE948" s="130">
        <f>IF(Z948="","",IF(OR(MONTH((DATE(1899,12,31)+(0*7+IF(Z948&gt;60,Z948-1,Z948))))=1,MONTH((DATE(1899,12,31)+(0*7+IF(Z948&gt;60,Z948-1,Z948))))=2,MONTH((DATE(1899,12,31)+(0*7+IF(Z948&gt;60,Z948-1,Z948))))=3),"1er",IF(OR(MONTH((DATE(1899,12,31)+(0*7+IF(Z948&gt;60,Z948-1,Z948))))=4,MONTH((DATE(1899,12,31)+(0*7+IF(Z948&gt;60,Z948-1,Z948))))=5,MONTH((DATE(1899,12,31)+(0*7+IF(Z948&gt;60,Z948-1,Z948))))=6),"2ème",IF(OR(MONTH((DATE(1899,12,31)+(0*7+IF(Z948&gt;60,Z948-1,Z948))))=7,MONTH((DATE(1899,12,31)+(0*7+IF(Z948&gt;60,Z948-1,Z948))))=8,MONTH((DATE(1899,12,31)+(0*7+IF(Z948&gt;60,Z948-1,Z948))))=9),"3ème",IF(OR(MONTH((DATE(1899,12,31)+(0*7+IF(Z948&gt;60,Z948-1,Z948))))=10,MONTH((DATE(1899,12,31)+(0*7+IF(Z948&gt;60,Z948-1,Z948))))=11,MONTH((DATE(1899,12,31)+(0*7+IF(Z948&gt;60,Z948-1,Z948))))=12),"4ème")))))</f>
      </c>
      <c r="AF948" s="131">
        <f>IF(Z948="","",YEAR((DATE(1899,12,31)+(0*7+IF(Z948&gt;60,Z948-1,Z948)))))</f>
      </c>
      <c r="AG948" s="123">
        <f>IF(U948="","",U948)</f>
      </c>
      <c r="AH948" s="124">
        <f>IF(S948="","",S948)</f>
      </c>
      <c r="AI948" s="99">
        <f>IF(P948="","",P948&amp;" ("&amp;O948&amp;"_"&amp;ROW()&amp;")")</f>
      </c>
      <c r="AQ948" s="124">
        <f>IF(T948="","",T948&amp;"1")</f>
      </c>
      <c r="AR948" s="124">
        <f>IF(S948="","",S948&amp;"2")</f>
      </c>
      <c r="AS948" s="30">
        <f>O948</f>
      </c>
    </row>
    <row r="949" s="41" customFormat="1" ht="64.9" customHeight="1">
      <c r="A949" s="188"/>
      <c r="B949" s="116"/>
      <c r="C949" s="116"/>
      <c r="D949" s="181"/>
      <c r="E949" s="181"/>
      <c r="F949" t="s" s="107">
        <v>67</v>
      </c>
      <c r="G949" s="116"/>
      <c r="H949" s="105">
        <f>IF(B949="","",SUMIF(O1:O1961,A949,AA1:AA1961))</f>
      </c>
      <c r="I949" s="105">
        <f>IF(B949="","",(SUMIF(O1:O1961,A949,AB1:AB1961)+(SUMIF(O1:O1961,A949,AC1:AC1961))))</f>
      </c>
      <c r="J949" s="116"/>
      <c r="K949" s="105">
        <f>IFERROR(J949/H949,"")</f>
      </c>
      <c r="L949" s="116"/>
      <c r="M949" s="116"/>
      <c r="N949" s="116"/>
      <c r="O949" s="119"/>
      <c r="P949" s="116"/>
      <c r="Q949" s="116"/>
      <c r="R949" s="116"/>
      <c r="S949" s="119"/>
      <c r="T949" s="119"/>
      <c r="U949" s="116"/>
      <c r="V949" s="116"/>
      <c r="W949" s="116"/>
      <c r="X949" s="116"/>
      <c r="Y949" s="116"/>
      <c r="Z949" s="116"/>
      <c r="AA949" s="116"/>
      <c r="AB949" s="116"/>
      <c r="AC949" s="119"/>
      <c r="AD949" s="207"/>
      <c r="AE949" s="130">
        <f>IF(Z949="","",IF(OR(MONTH((DATE(1899,12,31)+(0*7+IF(Z949&gt;60,Z949-1,Z949))))=1,MONTH((DATE(1899,12,31)+(0*7+IF(Z949&gt;60,Z949-1,Z949))))=2,MONTH((DATE(1899,12,31)+(0*7+IF(Z949&gt;60,Z949-1,Z949))))=3),"1er",IF(OR(MONTH((DATE(1899,12,31)+(0*7+IF(Z949&gt;60,Z949-1,Z949))))=4,MONTH((DATE(1899,12,31)+(0*7+IF(Z949&gt;60,Z949-1,Z949))))=5,MONTH((DATE(1899,12,31)+(0*7+IF(Z949&gt;60,Z949-1,Z949))))=6),"2ème",IF(OR(MONTH((DATE(1899,12,31)+(0*7+IF(Z949&gt;60,Z949-1,Z949))))=7,MONTH((DATE(1899,12,31)+(0*7+IF(Z949&gt;60,Z949-1,Z949))))=8,MONTH((DATE(1899,12,31)+(0*7+IF(Z949&gt;60,Z949-1,Z949))))=9),"3ème",IF(OR(MONTH((DATE(1899,12,31)+(0*7+IF(Z949&gt;60,Z949-1,Z949))))=10,MONTH((DATE(1899,12,31)+(0*7+IF(Z949&gt;60,Z949-1,Z949))))=11,MONTH((DATE(1899,12,31)+(0*7+IF(Z949&gt;60,Z949-1,Z949))))=12),"4ème")))))</f>
      </c>
      <c r="AF949" s="131">
        <f>IF(Z949="","",YEAR((DATE(1899,12,31)+(0*7+IF(Z949&gt;60,Z949-1,Z949)))))</f>
      </c>
      <c r="AG949" s="123">
        <f>IF(U949="","",U949)</f>
      </c>
      <c r="AH949" s="124">
        <f>IF(S949="","",S949)</f>
      </c>
      <c r="AI949" s="99">
        <f>IF(P949="","",P949&amp;" ("&amp;O949&amp;"_"&amp;ROW()&amp;")")</f>
      </c>
      <c r="AQ949" s="124">
        <f>IF(T949="","",T949&amp;"1")</f>
      </c>
      <c r="AR949" s="124">
        <f>IF(S949="","",S949&amp;"2")</f>
      </c>
      <c r="AS949" s="30">
        <f>O949</f>
      </c>
    </row>
    <row r="950" s="41" customFormat="1" ht="64.9" customHeight="1">
      <c r="A950" s="188"/>
      <c r="B950" s="116"/>
      <c r="C950" s="116"/>
      <c r="D950" s="181"/>
      <c r="E950" s="181"/>
      <c r="F950" t="s" s="107">
        <v>67</v>
      </c>
      <c r="G950" s="116"/>
      <c r="H950" s="105">
        <f>IF(B950="","",SUMIF(O1:O1961,A950,AA1:AA1961))</f>
      </c>
      <c r="I950" s="105">
        <f>IF(B950="","",(SUMIF(O1:O1961,A950,AB1:AB1961)+(SUMIF(O1:O1961,A950,AC1:AC1961))))</f>
      </c>
      <c r="J950" s="116"/>
      <c r="K950" s="105">
        <f>IFERROR(J950/H950,"")</f>
      </c>
      <c r="L950" s="116"/>
      <c r="M950" s="116"/>
      <c r="N950" s="116"/>
      <c r="O950" s="119"/>
      <c r="P950" s="116"/>
      <c r="Q950" s="116"/>
      <c r="R950" s="116"/>
      <c r="S950" s="119"/>
      <c r="T950" s="119"/>
      <c r="U950" s="116"/>
      <c r="V950" s="116"/>
      <c r="W950" s="116"/>
      <c r="X950" s="116"/>
      <c r="Y950" s="116"/>
      <c r="Z950" s="116"/>
      <c r="AA950" s="116"/>
      <c r="AB950" s="116"/>
      <c r="AC950" s="119"/>
      <c r="AD950" s="207"/>
      <c r="AE950" s="130">
        <f>IF(Z950="","",IF(OR(MONTH((DATE(1899,12,31)+(0*7+IF(Z950&gt;60,Z950-1,Z950))))=1,MONTH((DATE(1899,12,31)+(0*7+IF(Z950&gt;60,Z950-1,Z950))))=2,MONTH((DATE(1899,12,31)+(0*7+IF(Z950&gt;60,Z950-1,Z950))))=3),"1er",IF(OR(MONTH((DATE(1899,12,31)+(0*7+IF(Z950&gt;60,Z950-1,Z950))))=4,MONTH((DATE(1899,12,31)+(0*7+IF(Z950&gt;60,Z950-1,Z950))))=5,MONTH((DATE(1899,12,31)+(0*7+IF(Z950&gt;60,Z950-1,Z950))))=6),"2ème",IF(OR(MONTH((DATE(1899,12,31)+(0*7+IF(Z950&gt;60,Z950-1,Z950))))=7,MONTH((DATE(1899,12,31)+(0*7+IF(Z950&gt;60,Z950-1,Z950))))=8,MONTH((DATE(1899,12,31)+(0*7+IF(Z950&gt;60,Z950-1,Z950))))=9),"3ème",IF(OR(MONTH((DATE(1899,12,31)+(0*7+IF(Z950&gt;60,Z950-1,Z950))))=10,MONTH((DATE(1899,12,31)+(0*7+IF(Z950&gt;60,Z950-1,Z950))))=11,MONTH((DATE(1899,12,31)+(0*7+IF(Z950&gt;60,Z950-1,Z950))))=12),"4ème")))))</f>
      </c>
      <c r="AF950" s="131">
        <f>IF(Z950="","",YEAR((DATE(1899,12,31)+(0*7+IF(Z950&gt;60,Z950-1,Z950)))))</f>
      </c>
      <c r="AG950" s="123">
        <f>IF(U950="","",U950)</f>
      </c>
      <c r="AH950" s="124">
        <f>IF(S950="","",S950)</f>
      </c>
      <c r="AI950" s="99">
        <f>IF(P950="","",P950&amp;" ("&amp;O950&amp;"_"&amp;ROW()&amp;")")</f>
      </c>
      <c r="AQ950" s="124">
        <f>IF(T950="","",T950&amp;"1")</f>
      </c>
      <c r="AR950" s="124">
        <f>IF(S950="","",S950&amp;"2")</f>
      </c>
      <c r="AS950" s="30">
        <f>O950</f>
      </c>
    </row>
    <row r="951" s="41" customFormat="1" ht="64.9" customHeight="1">
      <c r="A951" s="188"/>
      <c r="B951" s="116"/>
      <c r="C951" s="116"/>
      <c r="D951" s="181"/>
      <c r="E951" s="181"/>
      <c r="F951" t="s" s="107">
        <v>67</v>
      </c>
      <c r="G951" s="116"/>
      <c r="H951" s="105">
        <f>IF(B951="","",SUMIF(O1:O1961,A951,AA1:AA1961))</f>
      </c>
      <c r="I951" s="105">
        <f>IF(B951="","",(SUMIF(O1:O1961,A951,AB1:AB1961)+(SUMIF(O1:O1961,A951,AC1:AC1961))))</f>
      </c>
      <c r="J951" s="116"/>
      <c r="K951" s="105">
        <f>IFERROR(J951/H951,"")</f>
      </c>
      <c r="L951" s="116"/>
      <c r="M951" s="116"/>
      <c r="N951" s="116"/>
      <c r="O951" s="119"/>
      <c r="P951" s="116"/>
      <c r="Q951" s="116"/>
      <c r="R951" s="116"/>
      <c r="S951" s="119"/>
      <c r="T951" s="119"/>
      <c r="U951" s="116"/>
      <c r="V951" s="116"/>
      <c r="W951" s="116"/>
      <c r="X951" s="116"/>
      <c r="Y951" s="116"/>
      <c r="Z951" s="116"/>
      <c r="AA951" s="116"/>
      <c r="AB951" s="116"/>
      <c r="AC951" s="119"/>
      <c r="AD951" s="207"/>
      <c r="AE951" s="130">
        <f>IF(Z951="","",IF(OR(MONTH((DATE(1899,12,31)+(0*7+IF(Z951&gt;60,Z951-1,Z951))))=1,MONTH((DATE(1899,12,31)+(0*7+IF(Z951&gt;60,Z951-1,Z951))))=2,MONTH((DATE(1899,12,31)+(0*7+IF(Z951&gt;60,Z951-1,Z951))))=3),"1er",IF(OR(MONTH((DATE(1899,12,31)+(0*7+IF(Z951&gt;60,Z951-1,Z951))))=4,MONTH((DATE(1899,12,31)+(0*7+IF(Z951&gt;60,Z951-1,Z951))))=5,MONTH((DATE(1899,12,31)+(0*7+IF(Z951&gt;60,Z951-1,Z951))))=6),"2ème",IF(OR(MONTH((DATE(1899,12,31)+(0*7+IF(Z951&gt;60,Z951-1,Z951))))=7,MONTH((DATE(1899,12,31)+(0*7+IF(Z951&gt;60,Z951-1,Z951))))=8,MONTH((DATE(1899,12,31)+(0*7+IF(Z951&gt;60,Z951-1,Z951))))=9),"3ème",IF(OR(MONTH((DATE(1899,12,31)+(0*7+IF(Z951&gt;60,Z951-1,Z951))))=10,MONTH((DATE(1899,12,31)+(0*7+IF(Z951&gt;60,Z951-1,Z951))))=11,MONTH((DATE(1899,12,31)+(0*7+IF(Z951&gt;60,Z951-1,Z951))))=12),"4ème")))))</f>
      </c>
      <c r="AF951" s="131">
        <f>IF(Z951="","",YEAR((DATE(1899,12,31)+(0*7+IF(Z951&gt;60,Z951-1,Z951)))))</f>
      </c>
      <c r="AG951" s="123">
        <f>IF(U951="","",U951)</f>
      </c>
      <c r="AH951" s="124">
        <f>IF(S951="","",S951)</f>
      </c>
      <c r="AI951" s="99">
        <f>IF(P951="","",P951&amp;" ("&amp;O951&amp;"_"&amp;ROW()&amp;")")</f>
      </c>
      <c r="AQ951" s="124">
        <f>IF(T951="","",T951&amp;"1")</f>
      </c>
      <c r="AR951" s="124">
        <f>IF(S951="","",S951&amp;"2")</f>
      </c>
      <c r="AS951" s="30">
        <f>O951</f>
      </c>
    </row>
    <row r="952" s="41" customFormat="1" ht="64.9" customHeight="1">
      <c r="A952" s="188"/>
      <c r="B952" s="116"/>
      <c r="C952" s="116"/>
      <c r="D952" s="181"/>
      <c r="E952" s="181"/>
      <c r="F952" t="s" s="107">
        <v>67</v>
      </c>
      <c r="G952" s="116"/>
      <c r="H952" s="105">
        <f>IF(B952="","",SUMIF(O1:O1961,A952,AA1:AA1961))</f>
      </c>
      <c r="I952" s="105">
        <f>IF(B952="","",(SUMIF(O1:O1961,A952,AB1:AB1961)+(SUMIF(O1:O1961,A952,AC1:AC1961))))</f>
      </c>
      <c r="J952" s="116"/>
      <c r="K952" s="105">
        <f>IFERROR(J952/H952,"")</f>
      </c>
      <c r="L952" s="116"/>
      <c r="M952" s="116"/>
      <c r="N952" s="116"/>
      <c r="O952" s="119"/>
      <c r="P952" s="116"/>
      <c r="Q952" s="116"/>
      <c r="R952" s="116"/>
      <c r="S952" s="119"/>
      <c r="T952" s="119"/>
      <c r="U952" s="116"/>
      <c r="V952" s="116"/>
      <c r="W952" s="116"/>
      <c r="X952" s="116"/>
      <c r="Y952" s="116"/>
      <c r="Z952" s="116"/>
      <c r="AA952" s="116"/>
      <c r="AB952" s="116"/>
      <c r="AC952" s="119"/>
      <c r="AD952" s="207"/>
      <c r="AE952" s="130">
        <f>IF(Z952="","",IF(OR(MONTH((DATE(1899,12,31)+(0*7+IF(Z952&gt;60,Z952-1,Z952))))=1,MONTH((DATE(1899,12,31)+(0*7+IF(Z952&gt;60,Z952-1,Z952))))=2,MONTH((DATE(1899,12,31)+(0*7+IF(Z952&gt;60,Z952-1,Z952))))=3),"1er",IF(OR(MONTH((DATE(1899,12,31)+(0*7+IF(Z952&gt;60,Z952-1,Z952))))=4,MONTH((DATE(1899,12,31)+(0*7+IF(Z952&gt;60,Z952-1,Z952))))=5,MONTH((DATE(1899,12,31)+(0*7+IF(Z952&gt;60,Z952-1,Z952))))=6),"2ème",IF(OR(MONTH((DATE(1899,12,31)+(0*7+IF(Z952&gt;60,Z952-1,Z952))))=7,MONTH((DATE(1899,12,31)+(0*7+IF(Z952&gt;60,Z952-1,Z952))))=8,MONTH((DATE(1899,12,31)+(0*7+IF(Z952&gt;60,Z952-1,Z952))))=9),"3ème",IF(OR(MONTH((DATE(1899,12,31)+(0*7+IF(Z952&gt;60,Z952-1,Z952))))=10,MONTH((DATE(1899,12,31)+(0*7+IF(Z952&gt;60,Z952-1,Z952))))=11,MONTH((DATE(1899,12,31)+(0*7+IF(Z952&gt;60,Z952-1,Z952))))=12),"4ème")))))</f>
      </c>
      <c r="AF952" s="131">
        <f>IF(Z952="","",YEAR((DATE(1899,12,31)+(0*7+IF(Z952&gt;60,Z952-1,Z952)))))</f>
      </c>
      <c r="AG952" s="123">
        <f>IF(U952="","",U952)</f>
      </c>
      <c r="AH952" s="124">
        <f>IF(S952="","",S952)</f>
      </c>
      <c r="AI952" s="99">
        <f>IF(P952="","",P952&amp;" ("&amp;O952&amp;"_"&amp;ROW()&amp;")")</f>
      </c>
      <c r="AQ952" s="124">
        <f>IF(T952="","",T952&amp;"1")</f>
      </c>
      <c r="AR952" s="124">
        <f>IF(S952="","",S952&amp;"2")</f>
      </c>
      <c r="AS952" s="30">
        <f>O952</f>
      </c>
    </row>
    <row r="953" s="41" customFormat="1" ht="64.9" customHeight="1">
      <c r="A953" s="188"/>
      <c r="B953" s="116"/>
      <c r="C953" s="116"/>
      <c r="D953" s="181"/>
      <c r="E953" s="181"/>
      <c r="F953" t="s" s="107">
        <v>67</v>
      </c>
      <c r="G953" s="116"/>
      <c r="H953" s="105">
        <f>IF(B953="","",SUMIF(O1:O1961,A953,AA1:AA1961))</f>
      </c>
      <c r="I953" s="105">
        <f>IF(B953="","",(SUMIF(O1:O1961,A953,AB1:AB1961)+(SUMIF(O1:O1961,A953,AC1:AC1961))))</f>
      </c>
      <c r="J953" s="116"/>
      <c r="K953" s="105">
        <f>IFERROR(J953/H953,"")</f>
      </c>
      <c r="L953" s="116"/>
      <c r="M953" s="116"/>
      <c r="N953" s="116"/>
      <c r="O953" s="119"/>
      <c r="P953" s="116"/>
      <c r="Q953" s="116"/>
      <c r="R953" s="116"/>
      <c r="S953" s="119"/>
      <c r="T953" s="119"/>
      <c r="U953" s="116"/>
      <c r="V953" s="116"/>
      <c r="W953" s="116"/>
      <c r="X953" s="116"/>
      <c r="Y953" s="116"/>
      <c r="Z953" s="116"/>
      <c r="AA953" s="116"/>
      <c r="AB953" s="116"/>
      <c r="AC953" s="119"/>
      <c r="AD953" s="207"/>
      <c r="AE953" s="130">
        <f>IF(Z953="","",IF(OR(MONTH((DATE(1899,12,31)+(0*7+IF(Z953&gt;60,Z953-1,Z953))))=1,MONTH((DATE(1899,12,31)+(0*7+IF(Z953&gt;60,Z953-1,Z953))))=2,MONTH((DATE(1899,12,31)+(0*7+IF(Z953&gt;60,Z953-1,Z953))))=3),"1er",IF(OR(MONTH((DATE(1899,12,31)+(0*7+IF(Z953&gt;60,Z953-1,Z953))))=4,MONTH((DATE(1899,12,31)+(0*7+IF(Z953&gt;60,Z953-1,Z953))))=5,MONTH((DATE(1899,12,31)+(0*7+IF(Z953&gt;60,Z953-1,Z953))))=6),"2ème",IF(OR(MONTH((DATE(1899,12,31)+(0*7+IF(Z953&gt;60,Z953-1,Z953))))=7,MONTH((DATE(1899,12,31)+(0*7+IF(Z953&gt;60,Z953-1,Z953))))=8,MONTH((DATE(1899,12,31)+(0*7+IF(Z953&gt;60,Z953-1,Z953))))=9),"3ème",IF(OR(MONTH((DATE(1899,12,31)+(0*7+IF(Z953&gt;60,Z953-1,Z953))))=10,MONTH((DATE(1899,12,31)+(0*7+IF(Z953&gt;60,Z953-1,Z953))))=11,MONTH((DATE(1899,12,31)+(0*7+IF(Z953&gt;60,Z953-1,Z953))))=12),"4ème")))))</f>
      </c>
      <c r="AF953" s="131">
        <f>IF(Z953="","",YEAR((DATE(1899,12,31)+(0*7+IF(Z953&gt;60,Z953-1,Z953)))))</f>
      </c>
      <c r="AG953" s="123">
        <f>IF(U953="","",U953)</f>
      </c>
      <c r="AH953" s="124">
        <f>IF(S953="","",S953)</f>
      </c>
      <c r="AI953" s="99">
        <f>IF(P953="","",P953&amp;" ("&amp;O953&amp;"_"&amp;ROW()&amp;")")</f>
      </c>
      <c r="AQ953" s="124">
        <f>IF(T953="","",T953&amp;"1")</f>
      </c>
      <c r="AR953" s="124">
        <f>IF(S953="","",S953&amp;"2")</f>
      </c>
      <c r="AS953" s="30">
        <f>O953</f>
      </c>
    </row>
    <row r="954" s="41" customFormat="1" ht="64.9" customHeight="1">
      <c r="A954" s="188"/>
      <c r="B954" s="116"/>
      <c r="C954" s="116"/>
      <c r="D954" s="181"/>
      <c r="E954" s="181"/>
      <c r="F954" t="s" s="107">
        <v>67</v>
      </c>
      <c r="G954" s="116"/>
      <c r="H954" s="105">
        <f>IF(B954="","",SUMIF(O1:O1961,A954,AA1:AA1961))</f>
      </c>
      <c r="I954" s="105">
        <f>IF(B954="","",(SUMIF(O1:O1961,A954,AB1:AB1961)+(SUMIF(O1:O1961,A954,AC1:AC1961))))</f>
      </c>
      <c r="J954" s="116"/>
      <c r="K954" s="105">
        <f>IFERROR(J954/H954,"")</f>
      </c>
      <c r="L954" s="116"/>
      <c r="M954" s="116"/>
      <c r="N954" s="116"/>
      <c r="O954" s="119"/>
      <c r="P954" s="116"/>
      <c r="Q954" s="116"/>
      <c r="R954" s="116"/>
      <c r="S954" s="119"/>
      <c r="T954" s="119"/>
      <c r="U954" s="116"/>
      <c r="V954" s="116"/>
      <c r="W954" s="116"/>
      <c r="X954" s="116"/>
      <c r="Y954" s="116"/>
      <c r="Z954" s="116"/>
      <c r="AA954" s="116"/>
      <c r="AB954" s="116"/>
      <c r="AC954" s="119"/>
      <c r="AD954" s="207"/>
      <c r="AE954" s="130">
        <f>IF(Z954="","",IF(OR(MONTH((DATE(1899,12,31)+(0*7+IF(Z954&gt;60,Z954-1,Z954))))=1,MONTH((DATE(1899,12,31)+(0*7+IF(Z954&gt;60,Z954-1,Z954))))=2,MONTH((DATE(1899,12,31)+(0*7+IF(Z954&gt;60,Z954-1,Z954))))=3),"1er",IF(OR(MONTH((DATE(1899,12,31)+(0*7+IF(Z954&gt;60,Z954-1,Z954))))=4,MONTH((DATE(1899,12,31)+(0*7+IF(Z954&gt;60,Z954-1,Z954))))=5,MONTH((DATE(1899,12,31)+(0*7+IF(Z954&gt;60,Z954-1,Z954))))=6),"2ème",IF(OR(MONTH((DATE(1899,12,31)+(0*7+IF(Z954&gt;60,Z954-1,Z954))))=7,MONTH((DATE(1899,12,31)+(0*7+IF(Z954&gt;60,Z954-1,Z954))))=8,MONTH((DATE(1899,12,31)+(0*7+IF(Z954&gt;60,Z954-1,Z954))))=9),"3ème",IF(OR(MONTH((DATE(1899,12,31)+(0*7+IF(Z954&gt;60,Z954-1,Z954))))=10,MONTH((DATE(1899,12,31)+(0*7+IF(Z954&gt;60,Z954-1,Z954))))=11,MONTH((DATE(1899,12,31)+(0*7+IF(Z954&gt;60,Z954-1,Z954))))=12),"4ème")))))</f>
      </c>
      <c r="AF954" s="131">
        <f>IF(Z954="","",YEAR((DATE(1899,12,31)+(0*7+IF(Z954&gt;60,Z954-1,Z954)))))</f>
      </c>
      <c r="AG954" s="123">
        <f>IF(U954="","",U954)</f>
      </c>
      <c r="AH954" s="124">
        <f>IF(S954="","",S954)</f>
      </c>
      <c r="AI954" s="99">
        <f>IF(P954="","",P954&amp;" ("&amp;O954&amp;"_"&amp;ROW()&amp;")")</f>
      </c>
      <c r="AQ954" s="124">
        <f>IF(T954="","",T954&amp;"1")</f>
      </c>
      <c r="AR954" s="124">
        <f>IF(S954="","",S954&amp;"2")</f>
      </c>
      <c r="AS954" s="30">
        <f>O954</f>
      </c>
    </row>
    <row r="955" s="41" customFormat="1" ht="64.9" customHeight="1">
      <c r="A955" s="188"/>
      <c r="B955" s="116"/>
      <c r="C955" s="116"/>
      <c r="D955" s="181"/>
      <c r="E955" s="181"/>
      <c r="F955" t="s" s="107">
        <v>67</v>
      </c>
      <c r="G955" s="116"/>
      <c r="H955" s="105">
        <f>IF(B955="","",SUMIF(O1:O1961,A955,AA1:AA1961))</f>
      </c>
      <c r="I955" s="105">
        <f>IF(B955="","",(SUMIF(O1:O1961,A955,AB1:AB1961)+(SUMIF(O1:O1961,A955,AC1:AC1961))))</f>
      </c>
      <c r="J955" s="116"/>
      <c r="K955" s="105">
        <f>IFERROR(J955/H955,"")</f>
      </c>
      <c r="L955" s="116"/>
      <c r="M955" s="116"/>
      <c r="N955" s="116"/>
      <c r="O955" s="119"/>
      <c r="P955" s="116"/>
      <c r="Q955" s="116"/>
      <c r="R955" s="116"/>
      <c r="S955" s="119"/>
      <c r="T955" s="119"/>
      <c r="U955" s="116"/>
      <c r="V955" s="116"/>
      <c r="W955" s="116"/>
      <c r="X955" s="116"/>
      <c r="Y955" s="116"/>
      <c r="Z955" s="116"/>
      <c r="AA955" s="116"/>
      <c r="AB955" s="116"/>
      <c r="AC955" s="119"/>
      <c r="AD955" s="207"/>
      <c r="AE955" s="130">
        <f>IF(Z955="","",IF(OR(MONTH((DATE(1899,12,31)+(0*7+IF(Z955&gt;60,Z955-1,Z955))))=1,MONTH((DATE(1899,12,31)+(0*7+IF(Z955&gt;60,Z955-1,Z955))))=2,MONTH((DATE(1899,12,31)+(0*7+IF(Z955&gt;60,Z955-1,Z955))))=3),"1er",IF(OR(MONTH((DATE(1899,12,31)+(0*7+IF(Z955&gt;60,Z955-1,Z955))))=4,MONTH((DATE(1899,12,31)+(0*7+IF(Z955&gt;60,Z955-1,Z955))))=5,MONTH((DATE(1899,12,31)+(0*7+IF(Z955&gt;60,Z955-1,Z955))))=6),"2ème",IF(OR(MONTH((DATE(1899,12,31)+(0*7+IF(Z955&gt;60,Z955-1,Z955))))=7,MONTH((DATE(1899,12,31)+(0*7+IF(Z955&gt;60,Z955-1,Z955))))=8,MONTH((DATE(1899,12,31)+(0*7+IF(Z955&gt;60,Z955-1,Z955))))=9),"3ème",IF(OR(MONTH((DATE(1899,12,31)+(0*7+IF(Z955&gt;60,Z955-1,Z955))))=10,MONTH((DATE(1899,12,31)+(0*7+IF(Z955&gt;60,Z955-1,Z955))))=11,MONTH((DATE(1899,12,31)+(0*7+IF(Z955&gt;60,Z955-1,Z955))))=12),"4ème")))))</f>
      </c>
      <c r="AF955" s="131">
        <f>IF(Z955="","",YEAR((DATE(1899,12,31)+(0*7+IF(Z955&gt;60,Z955-1,Z955)))))</f>
      </c>
      <c r="AG955" s="123">
        <f>IF(U955="","",U955)</f>
      </c>
      <c r="AH955" s="124">
        <f>IF(S955="","",S955)</f>
      </c>
      <c r="AI955" s="99">
        <f>IF(P955="","",P955&amp;" ("&amp;O955&amp;"_"&amp;ROW()&amp;")")</f>
      </c>
      <c r="AQ955" s="124">
        <f>IF(T955="","",T955&amp;"1")</f>
      </c>
      <c r="AR955" s="124">
        <f>IF(S955="","",S955&amp;"2")</f>
      </c>
      <c r="AS955" s="30">
        <f>O955</f>
      </c>
    </row>
    <row r="956" s="41" customFormat="1" ht="64.9" customHeight="1">
      <c r="A956" s="188"/>
      <c r="B956" s="116"/>
      <c r="C956" s="116"/>
      <c r="D956" s="181"/>
      <c r="E956" s="181"/>
      <c r="F956" t="s" s="107">
        <v>67</v>
      </c>
      <c r="G956" s="116"/>
      <c r="H956" s="105">
        <f>IF(B956="","",SUMIF(O1:O1961,A956,AA1:AA1961))</f>
      </c>
      <c r="I956" s="105">
        <f>IF(B956="","",(SUMIF(O1:O1961,A956,AB1:AB1961)+(SUMIF(O1:O1961,A956,AC1:AC1961))))</f>
      </c>
      <c r="J956" s="116"/>
      <c r="K956" s="105">
        <f>IFERROR(J956/H956,"")</f>
      </c>
      <c r="L956" s="116"/>
      <c r="M956" s="116"/>
      <c r="N956" s="116"/>
      <c r="O956" s="119"/>
      <c r="P956" s="116"/>
      <c r="Q956" s="116"/>
      <c r="R956" s="116"/>
      <c r="S956" s="119"/>
      <c r="T956" s="119"/>
      <c r="U956" s="116"/>
      <c r="V956" s="116"/>
      <c r="W956" s="116"/>
      <c r="X956" s="116"/>
      <c r="Y956" s="116"/>
      <c r="Z956" s="116"/>
      <c r="AA956" s="116"/>
      <c r="AB956" s="116"/>
      <c r="AC956" s="119"/>
      <c r="AD956" s="207"/>
      <c r="AE956" s="130">
        <f>IF(Z956="","",IF(OR(MONTH((DATE(1899,12,31)+(0*7+IF(Z956&gt;60,Z956-1,Z956))))=1,MONTH((DATE(1899,12,31)+(0*7+IF(Z956&gt;60,Z956-1,Z956))))=2,MONTH((DATE(1899,12,31)+(0*7+IF(Z956&gt;60,Z956-1,Z956))))=3),"1er",IF(OR(MONTH((DATE(1899,12,31)+(0*7+IF(Z956&gt;60,Z956-1,Z956))))=4,MONTH((DATE(1899,12,31)+(0*7+IF(Z956&gt;60,Z956-1,Z956))))=5,MONTH((DATE(1899,12,31)+(0*7+IF(Z956&gt;60,Z956-1,Z956))))=6),"2ème",IF(OR(MONTH((DATE(1899,12,31)+(0*7+IF(Z956&gt;60,Z956-1,Z956))))=7,MONTH((DATE(1899,12,31)+(0*7+IF(Z956&gt;60,Z956-1,Z956))))=8,MONTH((DATE(1899,12,31)+(0*7+IF(Z956&gt;60,Z956-1,Z956))))=9),"3ème",IF(OR(MONTH((DATE(1899,12,31)+(0*7+IF(Z956&gt;60,Z956-1,Z956))))=10,MONTH((DATE(1899,12,31)+(0*7+IF(Z956&gt;60,Z956-1,Z956))))=11,MONTH((DATE(1899,12,31)+(0*7+IF(Z956&gt;60,Z956-1,Z956))))=12),"4ème")))))</f>
      </c>
      <c r="AF956" s="131">
        <f>IF(Z956="","",YEAR((DATE(1899,12,31)+(0*7+IF(Z956&gt;60,Z956-1,Z956)))))</f>
      </c>
      <c r="AG956" s="123">
        <f>IF(U956="","",U956)</f>
      </c>
      <c r="AH956" s="124">
        <f>IF(S956="","",S956)</f>
      </c>
      <c r="AI956" s="99">
        <f>IF(P956="","",P956&amp;" ("&amp;O956&amp;"_"&amp;ROW()&amp;")")</f>
      </c>
      <c r="AQ956" s="124">
        <f>IF(T956="","",T956&amp;"1")</f>
      </c>
      <c r="AR956" s="124">
        <f>IF(S956="","",S956&amp;"2")</f>
      </c>
      <c r="AS956" s="30">
        <f>O956</f>
      </c>
    </row>
    <row r="957" s="41" customFormat="1" ht="64.9" customHeight="1">
      <c r="A957" s="188"/>
      <c r="B957" s="116"/>
      <c r="C957" s="116"/>
      <c r="D957" s="181"/>
      <c r="E957" s="181"/>
      <c r="F957" t="s" s="107">
        <v>67</v>
      </c>
      <c r="G957" s="116"/>
      <c r="H957" s="105">
        <f>IF(B957="","",SUMIF(O1:O1961,A957,AA1:AA1961))</f>
      </c>
      <c r="I957" s="105">
        <f>IF(B957="","",(SUMIF(O1:O1961,A957,AB1:AB1961)+(SUMIF(O1:O1961,A957,AC1:AC1961))))</f>
      </c>
      <c r="J957" s="116"/>
      <c r="K957" s="105">
        <f>IFERROR(J957/H957,"")</f>
      </c>
      <c r="L957" s="116"/>
      <c r="M957" s="116"/>
      <c r="N957" s="116"/>
      <c r="O957" s="119"/>
      <c r="P957" s="116"/>
      <c r="Q957" s="116"/>
      <c r="R957" s="116"/>
      <c r="S957" s="119"/>
      <c r="T957" s="119"/>
      <c r="U957" s="116"/>
      <c r="V957" s="116"/>
      <c r="W957" s="116"/>
      <c r="X957" s="116"/>
      <c r="Y957" s="116"/>
      <c r="Z957" s="116"/>
      <c r="AA957" s="116"/>
      <c r="AB957" s="116"/>
      <c r="AC957" s="119"/>
      <c r="AD957" s="207"/>
      <c r="AE957" s="130">
        <f>IF(Z957="","",IF(OR(MONTH((DATE(1899,12,31)+(0*7+IF(Z957&gt;60,Z957-1,Z957))))=1,MONTH((DATE(1899,12,31)+(0*7+IF(Z957&gt;60,Z957-1,Z957))))=2,MONTH((DATE(1899,12,31)+(0*7+IF(Z957&gt;60,Z957-1,Z957))))=3),"1er",IF(OR(MONTH((DATE(1899,12,31)+(0*7+IF(Z957&gt;60,Z957-1,Z957))))=4,MONTH((DATE(1899,12,31)+(0*7+IF(Z957&gt;60,Z957-1,Z957))))=5,MONTH((DATE(1899,12,31)+(0*7+IF(Z957&gt;60,Z957-1,Z957))))=6),"2ème",IF(OR(MONTH((DATE(1899,12,31)+(0*7+IF(Z957&gt;60,Z957-1,Z957))))=7,MONTH((DATE(1899,12,31)+(0*7+IF(Z957&gt;60,Z957-1,Z957))))=8,MONTH((DATE(1899,12,31)+(0*7+IF(Z957&gt;60,Z957-1,Z957))))=9),"3ème",IF(OR(MONTH((DATE(1899,12,31)+(0*7+IF(Z957&gt;60,Z957-1,Z957))))=10,MONTH((DATE(1899,12,31)+(0*7+IF(Z957&gt;60,Z957-1,Z957))))=11,MONTH((DATE(1899,12,31)+(0*7+IF(Z957&gt;60,Z957-1,Z957))))=12),"4ème")))))</f>
      </c>
      <c r="AF957" s="131">
        <f>IF(Z957="","",YEAR((DATE(1899,12,31)+(0*7+IF(Z957&gt;60,Z957-1,Z957)))))</f>
      </c>
      <c r="AG957" s="123">
        <f>IF(U957="","",U957)</f>
      </c>
      <c r="AH957" s="124">
        <f>IF(S957="","",S957)</f>
      </c>
      <c r="AI957" s="99">
        <f>IF(P957="","",P957&amp;" ("&amp;O957&amp;"_"&amp;ROW()&amp;")")</f>
      </c>
      <c r="AQ957" s="124">
        <f>IF(T957="","",T957&amp;"1")</f>
      </c>
      <c r="AR957" s="124">
        <f>IF(S957="","",S957&amp;"2")</f>
      </c>
      <c r="AS957" s="30">
        <f>O957</f>
      </c>
    </row>
    <row r="958" s="41" customFormat="1" ht="64.9" customHeight="1">
      <c r="A958" s="188"/>
      <c r="B958" s="116"/>
      <c r="C958" s="116"/>
      <c r="D958" s="181"/>
      <c r="E958" s="181"/>
      <c r="F958" t="s" s="107">
        <v>67</v>
      </c>
      <c r="G958" s="116"/>
      <c r="H958" s="105">
        <f>IF(B958="","",SUMIF(O1:O1961,A958,AA1:AA1961))</f>
      </c>
      <c r="I958" s="105">
        <f>IF(B958="","",(SUMIF(O1:O1961,A958,AB1:AB1961)+(SUMIF(O1:O1961,A958,AC1:AC1961))))</f>
      </c>
      <c r="J958" s="116"/>
      <c r="K958" s="105">
        <f>IFERROR(J958/H958,"")</f>
      </c>
      <c r="L958" s="116"/>
      <c r="M958" s="116"/>
      <c r="N958" s="116"/>
      <c r="O958" s="119"/>
      <c r="P958" s="116"/>
      <c r="Q958" s="116"/>
      <c r="R958" s="116"/>
      <c r="S958" s="119"/>
      <c r="T958" s="119"/>
      <c r="U958" s="116"/>
      <c r="V958" s="116"/>
      <c r="W958" s="116"/>
      <c r="X958" s="116"/>
      <c r="Y958" s="116"/>
      <c r="Z958" s="116"/>
      <c r="AA958" s="116"/>
      <c r="AB958" s="116"/>
      <c r="AC958" s="119"/>
      <c r="AD958" s="207"/>
      <c r="AE958" s="130">
        <f>IF(Z958="","",IF(OR(MONTH((DATE(1899,12,31)+(0*7+IF(Z958&gt;60,Z958-1,Z958))))=1,MONTH((DATE(1899,12,31)+(0*7+IF(Z958&gt;60,Z958-1,Z958))))=2,MONTH((DATE(1899,12,31)+(0*7+IF(Z958&gt;60,Z958-1,Z958))))=3),"1er",IF(OR(MONTH((DATE(1899,12,31)+(0*7+IF(Z958&gt;60,Z958-1,Z958))))=4,MONTH((DATE(1899,12,31)+(0*7+IF(Z958&gt;60,Z958-1,Z958))))=5,MONTH((DATE(1899,12,31)+(0*7+IF(Z958&gt;60,Z958-1,Z958))))=6),"2ème",IF(OR(MONTH((DATE(1899,12,31)+(0*7+IF(Z958&gt;60,Z958-1,Z958))))=7,MONTH((DATE(1899,12,31)+(0*7+IF(Z958&gt;60,Z958-1,Z958))))=8,MONTH((DATE(1899,12,31)+(0*7+IF(Z958&gt;60,Z958-1,Z958))))=9),"3ème",IF(OR(MONTH((DATE(1899,12,31)+(0*7+IF(Z958&gt;60,Z958-1,Z958))))=10,MONTH((DATE(1899,12,31)+(0*7+IF(Z958&gt;60,Z958-1,Z958))))=11,MONTH((DATE(1899,12,31)+(0*7+IF(Z958&gt;60,Z958-1,Z958))))=12),"4ème")))))</f>
      </c>
      <c r="AF958" s="131">
        <f>IF(Z958="","",YEAR((DATE(1899,12,31)+(0*7+IF(Z958&gt;60,Z958-1,Z958)))))</f>
      </c>
      <c r="AG958" s="123">
        <f>IF(U958="","",U958)</f>
      </c>
      <c r="AH958" s="124">
        <f>IF(S958="","",S958)</f>
      </c>
      <c r="AI958" s="99">
        <f>IF(P958="","",P958&amp;" ("&amp;O958&amp;"_"&amp;ROW()&amp;")")</f>
      </c>
      <c r="AQ958" s="124">
        <f>IF(T958="","",T958&amp;"1")</f>
      </c>
      <c r="AR958" s="124">
        <f>IF(S958="","",S958&amp;"2")</f>
      </c>
      <c r="AS958" s="30">
        <f>O958</f>
      </c>
    </row>
    <row r="959" s="41" customFormat="1" ht="64.9" customHeight="1">
      <c r="A959" s="188"/>
      <c r="B959" s="116"/>
      <c r="C959" s="116"/>
      <c r="D959" s="181"/>
      <c r="E959" s="181"/>
      <c r="F959" t="s" s="107">
        <v>67</v>
      </c>
      <c r="G959" s="116"/>
      <c r="H959" s="105">
        <f>IF(B959="","",SUMIF(O1:O1961,A959,AA1:AA1961))</f>
      </c>
      <c r="I959" s="105">
        <f>IF(B959="","",(SUMIF(O1:O1961,A959,AB1:AB1961)+(SUMIF(O1:O1961,A959,AC1:AC1961))))</f>
      </c>
      <c r="J959" s="116"/>
      <c r="K959" s="105">
        <f>IFERROR(J959/H959,"")</f>
      </c>
      <c r="L959" s="116"/>
      <c r="M959" s="116"/>
      <c r="N959" s="116"/>
      <c r="O959" s="119"/>
      <c r="P959" s="116"/>
      <c r="Q959" s="116"/>
      <c r="R959" s="116"/>
      <c r="S959" s="119"/>
      <c r="T959" s="119"/>
      <c r="U959" s="116"/>
      <c r="V959" s="116"/>
      <c r="W959" s="116"/>
      <c r="X959" s="116"/>
      <c r="Y959" s="116"/>
      <c r="Z959" s="116"/>
      <c r="AA959" s="116"/>
      <c r="AB959" s="116"/>
      <c r="AC959" s="119"/>
      <c r="AD959" s="207"/>
      <c r="AE959" s="130">
        <f>IF(Z959="","",IF(OR(MONTH((DATE(1899,12,31)+(0*7+IF(Z959&gt;60,Z959-1,Z959))))=1,MONTH((DATE(1899,12,31)+(0*7+IF(Z959&gt;60,Z959-1,Z959))))=2,MONTH((DATE(1899,12,31)+(0*7+IF(Z959&gt;60,Z959-1,Z959))))=3),"1er",IF(OR(MONTH((DATE(1899,12,31)+(0*7+IF(Z959&gt;60,Z959-1,Z959))))=4,MONTH((DATE(1899,12,31)+(0*7+IF(Z959&gt;60,Z959-1,Z959))))=5,MONTH((DATE(1899,12,31)+(0*7+IF(Z959&gt;60,Z959-1,Z959))))=6),"2ème",IF(OR(MONTH((DATE(1899,12,31)+(0*7+IF(Z959&gt;60,Z959-1,Z959))))=7,MONTH((DATE(1899,12,31)+(0*7+IF(Z959&gt;60,Z959-1,Z959))))=8,MONTH((DATE(1899,12,31)+(0*7+IF(Z959&gt;60,Z959-1,Z959))))=9),"3ème",IF(OR(MONTH((DATE(1899,12,31)+(0*7+IF(Z959&gt;60,Z959-1,Z959))))=10,MONTH((DATE(1899,12,31)+(0*7+IF(Z959&gt;60,Z959-1,Z959))))=11,MONTH((DATE(1899,12,31)+(0*7+IF(Z959&gt;60,Z959-1,Z959))))=12),"4ème")))))</f>
      </c>
      <c r="AF959" s="131">
        <f>IF(Z959="","",YEAR((DATE(1899,12,31)+(0*7+IF(Z959&gt;60,Z959-1,Z959)))))</f>
      </c>
      <c r="AG959" s="123">
        <f>IF(U959="","",U959)</f>
      </c>
      <c r="AH959" s="124">
        <f>IF(S959="","",S959)</f>
      </c>
      <c r="AI959" s="99">
        <f>IF(P959="","",P959&amp;" ("&amp;O959&amp;"_"&amp;ROW()&amp;")")</f>
      </c>
      <c r="AQ959" s="124">
        <f>IF(T959="","",T959&amp;"1")</f>
      </c>
      <c r="AR959" s="124">
        <f>IF(S959="","",S959&amp;"2")</f>
      </c>
      <c r="AS959" s="30">
        <f>O959</f>
      </c>
    </row>
    <row r="960" s="41" customFormat="1" ht="64.9" customHeight="1">
      <c r="A960" s="188"/>
      <c r="B960" s="116"/>
      <c r="C960" s="116"/>
      <c r="D960" s="181"/>
      <c r="E960" s="181"/>
      <c r="F960" t="s" s="107">
        <v>67</v>
      </c>
      <c r="G960" s="116"/>
      <c r="H960" s="105">
        <f>IF(B960="","",SUMIF(O1:O1961,A960,AA1:AA1961))</f>
      </c>
      <c r="I960" s="105">
        <f>IF(B960="","",(SUMIF(O1:O1961,A960,AB1:AB1961)+(SUMIF(O1:O1961,A960,AC1:AC1961))))</f>
      </c>
      <c r="J960" s="116"/>
      <c r="K960" s="105">
        <f>IFERROR(J960/H960,"")</f>
      </c>
      <c r="L960" s="116"/>
      <c r="M960" s="116"/>
      <c r="N960" s="116"/>
      <c r="O960" s="119"/>
      <c r="P960" s="116"/>
      <c r="Q960" s="116"/>
      <c r="R960" s="116"/>
      <c r="S960" s="119"/>
      <c r="T960" s="119"/>
      <c r="U960" s="116"/>
      <c r="V960" s="116"/>
      <c r="W960" s="116"/>
      <c r="X960" s="116"/>
      <c r="Y960" s="116"/>
      <c r="Z960" s="116"/>
      <c r="AA960" s="116"/>
      <c r="AB960" s="116"/>
      <c r="AC960" s="119"/>
      <c r="AD960" s="207"/>
      <c r="AE960" s="130">
        <f>IF(Z960="","",IF(OR(MONTH((DATE(1899,12,31)+(0*7+IF(Z960&gt;60,Z960-1,Z960))))=1,MONTH((DATE(1899,12,31)+(0*7+IF(Z960&gt;60,Z960-1,Z960))))=2,MONTH((DATE(1899,12,31)+(0*7+IF(Z960&gt;60,Z960-1,Z960))))=3),"1er",IF(OR(MONTH((DATE(1899,12,31)+(0*7+IF(Z960&gt;60,Z960-1,Z960))))=4,MONTH((DATE(1899,12,31)+(0*7+IF(Z960&gt;60,Z960-1,Z960))))=5,MONTH((DATE(1899,12,31)+(0*7+IF(Z960&gt;60,Z960-1,Z960))))=6),"2ème",IF(OR(MONTH((DATE(1899,12,31)+(0*7+IF(Z960&gt;60,Z960-1,Z960))))=7,MONTH((DATE(1899,12,31)+(0*7+IF(Z960&gt;60,Z960-1,Z960))))=8,MONTH((DATE(1899,12,31)+(0*7+IF(Z960&gt;60,Z960-1,Z960))))=9),"3ème",IF(OR(MONTH((DATE(1899,12,31)+(0*7+IF(Z960&gt;60,Z960-1,Z960))))=10,MONTH((DATE(1899,12,31)+(0*7+IF(Z960&gt;60,Z960-1,Z960))))=11,MONTH((DATE(1899,12,31)+(0*7+IF(Z960&gt;60,Z960-1,Z960))))=12),"4ème")))))</f>
      </c>
      <c r="AF960" s="131">
        <f>IF(Z960="","",YEAR((DATE(1899,12,31)+(0*7+IF(Z960&gt;60,Z960-1,Z960)))))</f>
      </c>
      <c r="AG960" s="123">
        <f>IF(U960="","",U960)</f>
      </c>
      <c r="AH960" s="124">
        <f>IF(S960="","",S960)</f>
      </c>
      <c r="AI960" s="99">
        <f>IF(P960="","",P960&amp;" ("&amp;O960&amp;"_"&amp;ROW()&amp;")")</f>
      </c>
      <c r="AQ960" s="124">
        <f>IF(T960="","",T960&amp;"1")</f>
      </c>
      <c r="AR960" s="124">
        <f>IF(S960="","",S960&amp;"2")</f>
      </c>
      <c r="AS960" s="30">
        <f>O960</f>
      </c>
    </row>
    <row r="961" s="41" customFormat="1" ht="64.9" customHeight="1">
      <c r="A961" s="188"/>
      <c r="B961" s="116"/>
      <c r="C961" s="116"/>
      <c r="D961" s="181"/>
      <c r="E961" s="181"/>
      <c r="F961" t="s" s="107">
        <v>67</v>
      </c>
      <c r="G961" s="116"/>
      <c r="H961" s="105">
        <f>IF(B961="","",SUMIF(O1:O1961,A961,AA1:AA1961))</f>
      </c>
      <c r="I961" s="105">
        <f>IF(B961="","",(SUMIF(O1:O1961,A961,AB1:AB1961)+(SUMIF(O1:O1961,A961,AC1:AC1961))))</f>
      </c>
      <c r="J961" s="116"/>
      <c r="K961" s="105">
        <f>IFERROR(J961/H961,"")</f>
      </c>
      <c r="L961" s="116"/>
      <c r="M961" s="116"/>
      <c r="N961" s="116"/>
      <c r="O961" s="119"/>
      <c r="P961" s="116"/>
      <c r="Q961" s="116"/>
      <c r="R961" s="116"/>
      <c r="S961" s="119"/>
      <c r="T961" s="119"/>
      <c r="U961" s="116"/>
      <c r="V961" s="116"/>
      <c r="W961" s="116"/>
      <c r="X961" s="116"/>
      <c r="Y961" s="116"/>
      <c r="Z961" s="116"/>
      <c r="AA961" s="116"/>
      <c r="AB961" s="116"/>
      <c r="AC961" s="119"/>
      <c r="AD961" s="207"/>
      <c r="AE961" s="130">
        <f>IF(Z961="","",IF(OR(MONTH((DATE(1899,12,31)+(0*7+IF(Z961&gt;60,Z961-1,Z961))))=1,MONTH((DATE(1899,12,31)+(0*7+IF(Z961&gt;60,Z961-1,Z961))))=2,MONTH((DATE(1899,12,31)+(0*7+IF(Z961&gt;60,Z961-1,Z961))))=3),"1er",IF(OR(MONTH((DATE(1899,12,31)+(0*7+IF(Z961&gt;60,Z961-1,Z961))))=4,MONTH((DATE(1899,12,31)+(0*7+IF(Z961&gt;60,Z961-1,Z961))))=5,MONTH((DATE(1899,12,31)+(0*7+IF(Z961&gt;60,Z961-1,Z961))))=6),"2ème",IF(OR(MONTH((DATE(1899,12,31)+(0*7+IF(Z961&gt;60,Z961-1,Z961))))=7,MONTH((DATE(1899,12,31)+(0*7+IF(Z961&gt;60,Z961-1,Z961))))=8,MONTH((DATE(1899,12,31)+(0*7+IF(Z961&gt;60,Z961-1,Z961))))=9),"3ème",IF(OR(MONTH((DATE(1899,12,31)+(0*7+IF(Z961&gt;60,Z961-1,Z961))))=10,MONTH((DATE(1899,12,31)+(0*7+IF(Z961&gt;60,Z961-1,Z961))))=11,MONTH((DATE(1899,12,31)+(0*7+IF(Z961&gt;60,Z961-1,Z961))))=12),"4ème")))))</f>
      </c>
      <c r="AF961" s="131">
        <f>IF(Z961="","",YEAR((DATE(1899,12,31)+(0*7+IF(Z961&gt;60,Z961-1,Z961)))))</f>
      </c>
      <c r="AG961" s="123">
        <f>IF(U961="","",U961)</f>
      </c>
      <c r="AH961" s="124">
        <f>IF(S961="","",S961)</f>
      </c>
      <c r="AI961" s="99">
        <f>IF(P961="","",P961&amp;" ("&amp;O961&amp;"_"&amp;ROW()&amp;")")</f>
      </c>
      <c r="AQ961" s="124">
        <f>IF(T961="","",T961&amp;"1")</f>
      </c>
      <c r="AR961" s="124">
        <f>IF(S961="","",S961&amp;"2")</f>
      </c>
      <c r="AS961" s="30">
        <f>O961</f>
      </c>
    </row>
    <row r="962" s="41" customFormat="1" ht="64.9" customHeight="1">
      <c r="A962" s="188"/>
      <c r="B962" s="116"/>
      <c r="C962" s="116"/>
      <c r="D962" s="181"/>
      <c r="E962" s="181"/>
      <c r="F962" t="s" s="107">
        <v>67</v>
      </c>
      <c r="G962" s="116"/>
      <c r="H962" s="105">
        <f>IF(B962="","",SUMIF(O1:O1961,A962,AA1:AA1961))</f>
      </c>
      <c r="I962" s="105">
        <f>IF(B962="","",(SUMIF(O1:O1961,A962,AB1:AB1961)+(SUMIF(O1:O1961,A962,AC1:AC1961))))</f>
      </c>
      <c r="J962" s="116"/>
      <c r="K962" s="105">
        <f>IFERROR(J962/H962,"")</f>
      </c>
      <c r="L962" s="116"/>
      <c r="M962" s="116"/>
      <c r="N962" s="116"/>
      <c r="O962" s="119"/>
      <c r="P962" s="116"/>
      <c r="Q962" s="116"/>
      <c r="R962" s="116"/>
      <c r="S962" s="119"/>
      <c r="T962" s="119"/>
      <c r="U962" s="116"/>
      <c r="V962" s="116"/>
      <c r="W962" s="116"/>
      <c r="X962" s="116"/>
      <c r="Y962" s="116"/>
      <c r="Z962" s="116"/>
      <c r="AA962" s="116"/>
      <c r="AB962" s="116"/>
      <c r="AC962" s="119"/>
      <c r="AD962" s="207"/>
      <c r="AE962" s="130">
        <f>IF(Z962="","",IF(OR(MONTH((DATE(1899,12,31)+(0*7+IF(Z962&gt;60,Z962-1,Z962))))=1,MONTH((DATE(1899,12,31)+(0*7+IF(Z962&gt;60,Z962-1,Z962))))=2,MONTH((DATE(1899,12,31)+(0*7+IF(Z962&gt;60,Z962-1,Z962))))=3),"1er",IF(OR(MONTH((DATE(1899,12,31)+(0*7+IF(Z962&gt;60,Z962-1,Z962))))=4,MONTH((DATE(1899,12,31)+(0*7+IF(Z962&gt;60,Z962-1,Z962))))=5,MONTH((DATE(1899,12,31)+(0*7+IF(Z962&gt;60,Z962-1,Z962))))=6),"2ème",IF(OR(MONTH((DATE(1899,12,31)+(0*7+IF(Z962&gt;60,Z962-1,Z962))))=7,MONTH((DATE(1899,12,31)+(0*7+IF(Z962&gt;60,Z962-1,Z962))))=8,MONTH((DATE(1899,12,31)+(0*7+IF(Z962&gt;60,Z962-1,Z962))))=9),"3ème",IF(OR(MONTH((DATE(1899,12,31)+(0*7+IF(Z962&gt;60,Z962-1,Z962))))=10,MONTH((DATE(1899,12,31)+(0*7+IF(Z962&gt;60,Z962-1,Z962))))=11,MONTH((DATE(1899,12,31)+(0*7+IF(Z962&gt;60,Z962-1,Z962))))=12),"4ème")))))</f>
      </c>
      <c r="AF962" s="131">
        <f>IF(Z962="","",YEAR((DATE(1899,12,31)+(0*7+IF(Z962&gt;60,Z962-1,Z962)))))</f>
      </c>
      <c r="AG962" s="123">
        <f>IF(U962="","",U962)</f>
      </c>
      <c r="AH962" s="124">
        <f>IF(S962="","",S962)</f>
      </c>
      <c r="AI962" s="99">
        <f>IF(P962="","",P962&amp;" ("&amp;O962&amp;"_"&amp;ROW()&amp;")")</f>
      </c>
      <c r="AQ962" s="124">
        <f>IF(T962="","",T962&amp;"1")</f>
      </c>
      <c r="AR962" s="124">
        <f>IF(S962="","",S962&amp;"2")</f>
      </c>
      <c r="AS962" s="30">
        <f>O962</f>
      </c>
    </row>
    <row r="963" s="41" customFormat="1" ht="64.9" customHeight="1">
      <c r="A963" s="188"/>
      <c r="B963" s="116"/>
      <c r="C963" s="116"/>
      <c r="D963" s="181"/>
      <c r="E963" s="181"/>
      <c r="F963" t="s" s="107">
        <v>67</v>
      </c>
      <c r="G963" s="116"/>
      <c r="H963" s="105">
        <f>IF(B963="","",SUMIF(O1:O1961,A963,AA1:AA1961))</f>
      </c>
      <c r="I963" s="105">
        <f>IF(B963="","",(SUMIF(O1:O1961,A963,AB1:AB1961)+(SUMIF(O1:O1961,A963,AC1:AC1961))))</f>
      </c>
      <c r="J963" s="116"/>
      <c r="K963" s="105">
        <f>IFERROR(J963/H963,"")</f>
      </c>
      <c r="L963" s="116"/>
      <c r="M963" s="116"/>
      <c r="N963" s="116"/>
      <c r="O963" s="119"/>
      <c r="P963" s="116"/>
      <c r="Q963" s="116"/>
      <c r="R963" s="116"/>
      <c r="S963" s="119"/>
      <c r="T963" s="119"/>
      <c r="U963" s="116"/>
      <c r="V963" s="116"/>
      <c r="W963" s="116"/>
      <c r="X963" s="116"/>
      <c r="Y963" s="116"/>
      <c r="Z963" s="116"/>
      <c r="AA963" s="116"/>
      <c r="AB963" s="116"/>
      <c r="AC963" s="119"/>
      <c r="AD963" s="207"/>
      <c r="AE963" s="130">
        <f>IF(Z963="","",IF(OR(MONTH((DATE(1899,12,31)+(0*7+IF(Z963&gt;60,Z963-1,Z963))))=1,MONTH((DATE(1899,12,31)+(0*7+IF(Z963&gt;60,Z963-1,Z963))))=2,MONTH((DATE(1899,12,31)+(0*7+IF(Z963&gt;60,Z963-1,Z963))))=3),"1er",IF(OR(MONTH((DATE(1899,12,31)+(0*7+IF(Z963&gt;60,Z963-1,Z963))))=4,MONTH((DATE(1899,12,31)+(0*7+IF(Z963&gt;60,Z963-1,Z963))))=5,MONTH((DATE(1899,12,31)+(0*7+IF(Z963&gt;60,Z963-1,Z963))))=6),"2ème",IF(OR(MONTH((DATE(1899,12,31)+(0*7+IF(Z963&gt;60,Z963-1,Z963))))=7,MONTH((DATE(1899,12,31)+(0*7+IF(Z963&gt;60,Z963-1,Z963))))=8,MONTH((DATE(1899,12,31)+(0*7+IF(Z963&gt;60,Z963-1,Z963))))=9),"3ème",IF(OR(MONTH((DATE(1899,12,31)+(0*7+IF(Z963&gt;60,Z963-1,Z963))))=10,MONTH((DATE(1899,12,31)+(0*7+IF(Z963&gt;60,Z963-1,Z963))))=11,MONTH((DATE(1899,12,31)+(0*7+IF(Z963&gt;60,Z963-1,Z963))))=12),"4ème")))))</f>
      </c>
      <c r="AF963" s="131">
        <f>IF(Z963="","",YEAR((DATE(1899,12,31)+(0*7+IF(Z963&gt;60,Z963-1,Z963)))))</f>
      </c>
      <c r="AG963" s="123">
        <f>IF(U963="","",U963)</f>
      </c>
      <c r="AH963" s="124">
        <f>IF(S963="","",S963)</f>
      </c>
      <c r="AI963" s="99">
        <f>IF(P963="","",P963&amp;" ("&amp;O963&amp;"_"&amp;ROW()&amp;")")</f>
      </c>
      <c r="AQ963" s="124">
        <f>IF(T963="","",T963&amp;"1")</f>
      </c>
      <c r="AR963" s="124">
        <f>IF(S963="","",S963&amp;"2")</f>
      </c>
      <c r="AS963" s="30">
        <f>O963</f>
      </c>
    </row>
    <row r="964" s="41" customFormat="1" ht="64.9" customHeight="1">
      <c r="A964" s="188"/>
      <c r="B964" s="116"/>
      <c r="C964" s="116"/>
      <c r="D964" s="181"/>
      <c r="E964" s="181"/>
      <c r="F964" t="s" s="107">
        <v>67</v>
      </c>
      <c r="G964" s="116"/>
      <c r="H964" s="105">
        <f>IF(B964="","",SUMIF(O1:O1961,A964,AA1:AA1961))</f>
      </c>
      <c r="I964" s="105">
        <f>IF(B964="","",(SUMIF(O1:O1961,A964,AB1:AB1961)+(SUMIF(O1:O1961,A964,AC1:AC1961))))</f>
      </c>
      <c r="J964" s="116"/>
      <c r="K964" s="105">
        <f>IFERROR(J964/H964,"")</f>
      </c>
      <c r="L964" s="116"/>
      <c r="M964" s="116"/>
      <c r="N964" s="116"/>
      <c r="O964" s="119"/>
      <c r="P964" s="116"/>
      <c r="Q964" s="116"/>
      <c r="R964" s="116"/>
      <c r="S964" s="119"/>
      <c r="T964" s="119"/>
      <c r="U964" s="116"/>
      <c r="V964" s="116"/>
      <c r="W964" s="116"/>
      <c r="X964" s="116"/>
      <c r="Y964" s="116"/>
      <c r="Z964" s="116"/>
      <c r="AA964" s="116"/>
      <c r="AB964" s="116"/>
      <c r="AC964" s="119"/>
      <c r="AD964" s="207"/>
      <c r="AE964" s="130">
        <f>IF(Z964="","",IF(OR(MONTH((DATE(1899,12,31)+(0*7+IF(Z964&gt;60,Z964-1,Z964))))=1,MONTH((DATE(1899,12,31)+(0*7+IF(Z964&gt;60,Z964-1,Z964))))=2,MONTH((DATE(1899,12,31)+(0*7+IF(Z964&gt;60,Z964-1,Z964))))=3),"1er",IF(OR(MONTH((DATE(1899,12,31)+(0*7+IF(Z964&gt;60,Z964-1,Z964))))=4,MONTH((DATE(1899,12,31)+(0*7+IF(Z964&gt;60,Z964-1,Z964))))=5,MONTH((DATE(1899,12,31)+(0*7+IF(Z964&gt;60,Z964-1,Z964))))=6),"2ème",IF(OR(MONTH((DATE(1899,12,31)+(0*7+IF(Z964&gt;60,Z964-1,Z964))))=7,MONTH((DATE(1899,12,31)+(0*7+IF(Z964&gt;60,Z964-1,Z964))))=8,MONTH((DATE(1899,12,31)+(0*7+IF(Z964&gt;60,Z964-1,Z964))))=9),"3ème",IF(OR(MONTH((DATE(1899,12,31)+(0*7+IF(Z964&gt;60,Z964-1,Z964))))=10,MONTH((DATE(1899,12,31)+(0*7+IF(Z964&gt;60,Z964-1,Z964))))=11,MONTH((DATE(1899,12,31)+(0*7+IF(Z964&gt;60,Z964-1,Z964))))=12),"4ème")))))</f>
      </c>
      <c r="AF964" s="131">
        <f>IF(Z964="","",YEAR((DATE(1899,12,31)+(0*7+IF(Z964&gt;60,Z964-1,Z964)))))</f>
      </c>
      <c r="AG964" s="123">
        <f>IF(U964="","",U964)</f>
      </c>
      <c r="AH964" s="124">
        <f>IF(S964="","",S964)</f>
      </c>
      <c r="AI964" s="99">
        <f>IF(P964="","",P964&amp;" ("&amp;O964&amp;"_"&amp;ROW()&amp;")")</f>
      </c>
      <c r="AQ964" s="124">
        <f>IF(T964="","",T964&amp;"1")</f>
      </c>
      <c r="AR964" s="124">
        <f>IF(S964="","",S964&amp;"2")</f>
      </c>
      <c r="AS964" s="30">
        <f>O964</f>
      </c>
    </row>
    <row r="965" s="41" customFormat="1" ht="64.9" customHeight="1">
      <c r="A965" s="188"/>
      <c r="B965" s="116"/>
      <c r="C965" s="116"/>
      <c r="D965" s="181"/>
      <c r="E965" s="181"/>
      <c r="F965" t="s" s="107">
        <v>67</v>
      </c>
      <c r="G965" s="116"/>
      <c r="H965" s="105">
        <f>IF(B965="","",SUMIF(O1:O1961,A965,AA1:AA1961))</f>
      </c>
      <c r="I965" s="105">
        <f>IF(B965="","",(SUMIF(O1:O1961,A965,AB1:AB1961)+(SUMIF(O1:O1961,A965,AC1:AC1961))))</f>
      </c>
      <c r="J965" s="116"/>
      <c r="K965" s="105">
        <f>IFERROR(J965/H965,"")</f>
      </c>
      <c r="L965" s="116"/>
      <c r="M965" s="116"/>
      <c r="N965" s="116"/>
      <c r="O965" s="119"/>
      <c r="P965" s="116"/>
      <c r="Q965" s="116"/>
      <c r="R965" s="116"/>
      <c r="S965" s="119"/>
      <c r="T965" s="119"/>
      <c r="U965" s="116"/>
      <c r="V965" s="116"/>
      <c r="W965" s="116"/>
      <c r="X965" s="116"/>
      <c r="Y965" s="116"/>
      <c r="Z965" s="116"/>
      <c r="AA965" s="116"/>
      <c r="AB965" s="116"/>
      <c r="AC965" s="119"/>
      <c r="AD965" s="207"/>
      <c r="AE965" s="130">
        <f>IF(Z965="","",IF(OR(MONTH((DATE(1899,12,31)+(0*7+IF(Z965&gt;60,Z965-1,Z965))))=1,MONTH((DATE(1899,12,31)+(0*7+IF(Z965&gt;60,Z965-1,Z965))))=2,MONTH((DATE(1899,12,31)+(0*7+IF(Z965&gt;60,Z965-1,Z965))))=3),"1er",IF(OR(MONTH((DATE(1899,12,31)+(0*7+IF(Z965&gt;60,Z965-1,Z965))))=4,MONTH((DATE(1899,12,31)+(0*7+IF(Z965&gt;60,Z965-1,Z965))))=5,MONTH((DATE(1899,12,31)+(0*7+IF(Z965&gt;60,Z965-1,Z965))))=6),"2ème",IF(OR(MONTH((DATE(1899,12,31)+(0*7+IF(Z965&gt;60,Z965-1,Z965))))=7,MONTH((DATE(1899,12,31)+(0*7+IF(Z965&gt;60,Z965-1,Z965))))=8,MONTH((DATE(1899,12,31)+(0*7+IF(Z965&gt;60,Z965-1,Z965))))=9),"3ème",IF(OR(MONTH((DATE(1899,12,31)+(0*7+IF(Z965&gt;60,Z965-1,Z965))))=10,MONTH((DATE(1899,12,31)+(0*7+IF(Z965&gt;60,Z965-1,Z965))))=11,MONTH((DATE(1899,12,31)+(0*7+IF(Z965&gt;60,Z965-1,Z965))))=12),"4ème")))))</f>
      </c>
      <c r="AF965" s="131">
        <f>IF(Z965="","",YEAR((DATE(1899,12,31)+(0*7+IF(Z965&gt;60,Z965-1,Z965)))))</f>
      </c>
      <c r="AG965" s="123">
        <f>IF(U965="","",U965)</f>
      </c>
      <c r="AH965" s="124">
        <f>IF(S965="","",S965)</f>
      </c>
      <c r="AI965" s="99">
        <f>IF(P965="","",P965&amp;" ("&amp;O965&amp;"_"&amp;ROW()&amp;")")</f>
      </c>
      <c r="AQ965" s="124">
        <f>IF(T965="","",T965&amp;"1")</f>
      </c>
      <c r="AR965" s="124">
        <f>IF(S965="","",S965&amp;"2")</f>
      </c>
      <c r="AS965" s="30">
        <f>O965</f>
      </c>
    </row>
    <row r="966" s="41" customFormat="1" ht="64.9" customHeight="1">
      <c r="A966" s="188"/>
      <c r="B966" s="116"/>
      <c r="C966" s="116"/>
      <c r="D966" s="181"/>
      <c r="E966" s="181"/>
      <c r="F966" t="s" s="107">
        <v>67</v>
      </c>
      <c r="G966" s="116"/>
      <c r="H966" s="105">
        <f>IF(B966="","",SUMIF(O1:O1961,A966,AA1:AA1961))</f>
      </c>
      <c r="I966" s="105">
        <f>IF(B966="","",(SUMIF(O1:O1961,A966,AB1:AB1961)+(SUMIF(O1:O1961,A966,AC1:AC1961))))</f>
      </c>
      <c r="J966" s="116"/>
      <c r="K966" s="105">
        <f>IFERROR(J966/H966,"")</f>
      </c>
      <c r="L966" s="116"/>
      <c r="M966" s="116"/>
      <c r="N966" s="116"/>
      <c r="O966" s="119"/>
      <c r="P966" s="116"/>
      <c r="Q966" s="116"/>
      <c r="R966" s="116"/>
      <c r="S966" s="119"/>
      <c r="T966" s="119"/>
      <c r="U966" s="116"/>
      <c r="V966" s="116"/>
      <c r="W966" s="116"/>
      <c r="X966" s="116"/>
      <c r="Y966" s="116"/>
      <c r="Z966" s="116"/>
      <c r="AA966" s="116"/>
      <c r="AB966" s="116"/>
      <c r="AC966" s="119"/>
      <c r="AD966" s="207"/>
      <c r="AE966" s="130">
        <f>IF(Z966="","",IF(OR(MONTH((DATE(1899,12,31)+(0*7+IF(Z966&gt;60,Z966-1,Z966))))=1,MONTH((DATE(1899,12,31)+(0*7+IF(Z966&gt;60,Z966-1,Z966))))=2,MONTH((DATE(1899,12,31)+(0*7+IF(Z966&gt;60,Z966-1,Z966))))=3),"1er",IF(OR(MONTH((DATE(1899,12,31)+(0*7+IF(Z966&gt;60,Z966-1,Z966))))=4,MONTH((DATE(1899,12,31)+(0*7+IF(Z966&gt;60,Z966-1,Z966))))=5,MONTH((DATE(1899,12,31)+(0*7+IF(Z966&gt;60,Z966-1,Z966))))=6),"2ème",IF(OR(MONTH((DATE(1899,12,31)+(0*7+IF(Z966&gt;60,Z966-1,Z966))))=7,MONTH((DATE(1899,12,31)+(0*7+IF(Z966&gt;60,Z966-1,Z966))))=8,MONTH((DATE(1899,12,31)+(0*7+IF(Z966&gt;60,Z966-1,Z966))))=9),"3ème",IF(OR(MONTH((DATE(1899,12,31)+(0*7+IF(Z966&gt;60,Z966-1,Z966))))=10,MONTH((DATE(1899,12,31)+(0*7+IF(Z966&gt;60,Z966-1,Z966))))=11,MONTH((DATE(1899,12,31)+(0*7+IF(Z966&gt;60,Z966-1,Z966))))=12),"4ème")))))</f>
      </c>
      <c r="AF966" s="131">
        <f>IF(Z966="","",YEAR((DATE(1899,12,31)+(0*7+IF(Z966&gt;60,Z966-1,Z966)))))</f>
      </c>
      <c r="AG966" s="123">
        <f>IF(U966="","",U966)</f>
      </c>
      <c r="AH966" s="124">
        <f>IF(S966="","",S966)</f>
      </c>
      <c r="AI966" s="99">
        <f>IF(P966="","",P966&amp;" ("&amp;O966&amp;"_"&amp;ROW()&amp;")")</f>
      </c>
      <c r="AQ966" s="124">
        <f>IF(T966="","",T966&amp;"1")</f>
      </c>
      <c r="AR966" s="124">
        <f>IF(S966="","",S966&amp;"2")</f>
      </c>
      <c r="AS966" s="30">
        <f>O966</f>
      </c>
    </row>
    <row r="967" s="41" customFormat="1" ht="64.9" customHeight="1">
      <c r="A967" s="188"/>
      <c r="B967" s="116"/>
      <c r="C967" s="116"/>
      <c r="D967" s="181"/>
      <c r="E967" s="181"/>
      <c r="F967" t="s" s="107">
        <v>67</v>
      </c>
      <c r="G967" s="116"/>
      <c r="H967" s="105">
        <f>IF(B967="","",SUMIF(O1:O1961,A967,AA1:AA1961))</f>
      </c>
      <c r="I967" s="105">
        <f>IF(B967="","",(SUMIF(O1:O1961,A967,AB1:AB1961)+(SUMIF(O1:O1961,A967,AC1:AC1961))))</f>
      </c>
      <c r="J967" s="116"/>
      <c r="K967" s="105">
        <f>IFERROR(J967/H967,"")</f>
      </c>
      <c r="L967" s="116"/>
      <c r="M967" s="116"/>
      <c r="N967" s="116"/>
      <c r="O967" s="119"/>
      <c r="P967" s="116"/>
      <c r="Q967" s="116"/>
      <c r="R967" s="116"/>
      <c r="S967" s="119"/>
      <c r="T967" s="119"/>
      <c r="U967" s="116"/>
      <c r="V967" s="116"/>
      <c r="W967" s="116"/>
      <c r="X967" s="116"/>
      <c r="Y967" s="116"/>
      <c r="Z967" s="116"/>
      <c r="AA967" s="116"/>
      <c r="AB967" s="116"/>
      <c r="AC967" s="119"/>
      <c r="AD967" s="207"/>
      <c r="AE967" s="130">
        <f>IF(Z967="","",IF(OR(MONTH((DATE(1899,12,31)+(0*7+IF(Z967&gt;60,Z967-1,Z967))))=1,MONTH((DATE(1899,12,31)+(0*7+IF(Z967&gt;60,Z967-1,Z967))))=2,MONTH((DATE(1899,12,31)+(0*7+IF(Z967&gt;60,Z967-1,Z967))))=3),"1er",IF(OR(MONTH((DATE(1899,12,31)+(0*7+IF(Z967&gt;60,Z967-1,Z967))))=4,MONTH((DATE(1899,12,31)+(0*7+IF(Z967&gt;60,Z967-1,Z967))))=5,MONTH((DATE(1899,12,31)+(0*7+IF(Z967&gt;60,Z967-1,Z967))))=6),"2ème",IF(OR(MONTH((DATE(1899,12,31)+(0*7+IF(Z967&gt;60,Z967-1,Z967))))=7,MONTH((DATE(1899,12,31)+(0*7+IF(Z967&gt;60,Z967-1,Z967))))=8,MONTH((DATE(1899,12,31)+(0*7+IF(Z967&gt;60,Z967-1,Z967))))=9),"3ème",IF(OR(MONTH((DATE(1899,12,31)+(0*7+IF(Z967&gt;60,Z967-1,Z967))))=10,MONTH((DATE(1899,12,31)+(0*7+IF(Z967&gt;60,Z967-1,Z967))))=11,MONTH((DATE(1899,12,31)+(0*7+IF(Z967&gt;60,Z967-1,Z967))))=12),"4ème")))))</f>
      </c>
      <c r="AF967" s="131">
        <f>IF(Z967="","",YEAR((DATE(1899,12,31)+(0*7+IF(Z967&gt;60,Z967-1,Z967)))))</f>
      </c>
      <c r="AG967" s="123">
        <f>IF(U967="","",U967)</f>
      </c>
      <c r="AH967" s="124">
        <f>IF(S967="","",S967)</f>
      </c>
      <c r="AI967" s="99">
        <f>IF(P967="","",P967&amp;" ("&amp;O967&amp;"_"&amp;ROW()&amp;")")</f>
      </c>
      <c r="AQ967" s="124">
        <f>IF(T967="","",T967&amp;"1")</f>
      </c>
      <c r="AR967" s="124">
        <f>IF(S967="","",S967&amp;"2")</f>
      </c>
      <c r="AS967" s="30">
        <f>O967</f>
      </c>
    </row>
    <row r="968" s="41" customFormat="1" ht="64.9" customHeight="1">
      <c r="A968" s="188"/>
      <c r="B968" s="116"/>
      <c r="C968" s="116"/>
      <c r="D968" s="181"/>
      <c r="E968" s="181"/>
      <c r="F968" t="s" s="107">
        <v>67</v>
      </c>
      <c r="G968" s="116"/>
      <c r="H968" s="105">
        <f>IF(B968="","",SUMIF(O1:O1961,A968,AA1:AA1961))</f>
      </c>
      <c r="I968" s="105">
        <f>IF(B968="","",(SUMIF(O1:O1961,A968,AB1:AB1961)+(SUMIF(O1:O1961,A968,AC1:AC1961))))</f>
      </c>
      <c r="J968" s="116"/>
      <c r="K968" s="105">
        <f>IFERROR(J968/H968,"")</f>
      </c>
      <c r="L968" s="116"/>
      <c r="M968" s="116"/>
      <c r="N968" s="116"/>
      <c r="O968" s="119"/>
      <c r="P968" s="116"/>
      <c r="Q968" s="116"/>
      <c r="R968" s="116"/>
      <c r="S968" s="119"/>
      <c r="T968" s="119"/>
      <c r="U968" s="116"/>
      <c r="V968" s="116"/>
      <c r="W968" s="116"/>
      <c r="X968" s="116"/>
      <c r="Y968" s="116"/>
      <c r="Z968" s="116"/>
      <c r="AA968" s="116"/>
      <c r="AB968" s="116"/>
      <c r="AC968" s="119"/>
      <c r="AD968" s="207"/>
      <c r="AE968" s="130">
        <f>IF(Z968="","",IF(OR(MONTH((DATE(1899,12,31)+(0*7+IF(Z968&gt;60,Z968-1,Z968))))=1,MONTH((DATE(1899,12,31)+(0*7+IF(Z968&gt;60,Z968-1,Z968))))=2,MONTH((DATE(1899,12,31)+(0*7+IF(Z968&gt;60,Z968-1,Z968))))=3),"1er",IF(OR(MONTH((DATE(1899,12,31)+(0*7+IF(Z968&gt;60,Z968-1,Z968))))=4,MONTH((DATE(1899,12,31)+(0*7+IF(Z968&gt;60,Z968-1,Z968))))=5,MONTH((DATE(1899,12,31)+(0*7+IF(Z968&gt;60,Z968-1,Z968))))=6),"2ème",IF(OR(MONTH((DATE(1899,12,31)+(0*7+IF(Z968&gt;60,Z968-1,Z968))))=7,MONTH((DATE(1899,12,31)+(0*7+IF(Z968&gt;60,Z968-1,Z968))))=8,MONTH((DATE(1899,12,31)+(0*7+IF(Z968&gt;60,Z968-1,Z968))))=9),"3ème",IF(OR(MONTH((DATE(1899,12,31)+(0*7+IF(Z968&gt;60,Z968-1,Z968))))=10,MONTH((DATE(1899,12,31)+(0*7+IF(Z968&gt;60,Z968-1,Z968))))=11,MONTH((DATE(1899,12,31)+(0*7+IF(Z968&gt;60,Z968-1,Z968))))=12),"4ème")))))</f>
      </c>
      <c r="AF968" s="131">
        <f>IF(Z968="","",YEAR((DATE(1899,12,31)+(0*7+IF(Z968&gt;60,Z968-1,Z968)))))</f>
      </c>
      <c r="AG968" s="123">
        <f>IF(U968="","",U968)</f>
      </c>
      <c r="AH968" s="124">
        <f>IF(S968="","",S968)</f>
      </c>
      <c r="AI968" s="99">
        <f>IF(P968="","",P968&amp;" ("&amp;O968&amp;"_"&amp;ROW()&amp;")")</f>
      </c>
      <c r="AQ968" s="124">
        <f>IF(T968="","",T968&amp;"1")</f>
      </c>
      <c r="AR968" s="124">
        <f>IF(S968="","",S968&amp;"2")</f>
      </c>
      <c r="AS968" s="30">
        <f>O968</f>
      </c>
    </row>
    <row r="969" s="41" customFormat="1" ht="64.9" customHeight="1">
      <c r="A969" s="188"/>
      <c r="B969" s="116"/>
      <c r="C969" s="116"/>
      <c r="D969" s="181"/>
      <c r="E969" s="181"/>
      <c r="F969" t="s" s="107">
        <v>67</v>
      </c>
      <c r="G969" s="116"/>
      <c r="H969" s="105">
        <f>IF(B969="","",SUMIF(O1:O1961,A969,AA1:AA1961))</f>
      </c>
      <c r="I969" s="105">
        <f>IF(B969="","",(SUMIF(O1:O1961,A969,AB1:AB1961)+(SUMIF(O1:O1961,A969,AC1:AC1961))))</f>
      </c>
      <c r="J969" s="116"/>
      <c r="K969" s="105">
        <f>IFERROR(J969/H969,"")</f>
      </c>
      <c r="L969" s="116"/>
      <c r="M969" s="116"/>
      <c r="N969" s="116"/>
      <c r="O969" s="119"/>
      <c r="P969" s="116"/>
      <c r="Q969" s="116"/>
      <c r="R969" s="116"/>
      <c r="S969" s="119"/>
      <c r="T969" s="119"/>
      <c r="U969" s="116"/>
      <c r="V969" s="116"/>
      <c r="W969" s="116"/>
      <c r="X969" s="116"/>
      <c r="Y969" s="116"/>
      <c r="Z969" s="116"/>
      <c r="AA969" s="116"/>
      <c r="AB969" s="116"/>
      <c r="AC969" s="119"/>
      <c r="AD969" s="207"/>
      <c r="AE969" s="130">
        <f>IF(Z969="","",IF(OR(MONTH((DATE(1899,12,31)+(0*7+IF(Z969&gt;60,Z969-1,Z969))))=1,MONTH((DATE(1899,12,31)+(0*7+IF(Z969&gt;60,Z969-1,Z969))))=2,MONTH((DATE(1899,12,31)+(0*7+IF(Z969&gt;60,Z969-1,Z969))))=3),"1er",IF(OR(MONTH((DATE(1899,12,31)+(0*7+IF(Z969&gt;60,Z969-1,Z969))))=4,MONTH((DATE(1899,12,31)+(0*7+IF(Z969&gt;60,Z969-1,Z969))))=5,MONTH((DATE(1899,12,31)+(0*7+IF(Z969&gt;60,Z969-1,Z969))))=6),"2ème",IF(OR(MONTH((DATE(1899,12,31)+(0*7+IF(Z969&gt;60,Z969-1,Z969))))=7,MONTH((DATE(1899,12,31)+(0*7+IF(Z969&gt;60,Z969-1,Z969))))=8,MONTH((DATE(1899,12,31)+(0*7+IF(Z969&gt;60,Z969-1,Z969))))=9),"3ème",IF(OR(MONTH((DATE(1899,12,31)+(0*7+IF(Z969&gt;60,Z969-1,Z969))))=10,MONTH((DATE(1899,12,31)+(0*7+IF(Z969&gt;60,Z969-1,Z969))))=11,MONTH((DATE(1899,12,31)+(0*7+IF(Z969&gt;60,Z969-1,Z969))))=12),"4ème")))))</f>
      </c>
      <c r="AF969" s="131">
        <f>IF(Z969="","",YEAR((DATE(1899,12,31)+(0*7+IF(Z969&gt;60,Z969-1,Z969)))))</f>
      </c>
      <c r="AG969" s="123">
        <f>IF(U969="","",U969)</f>
      </c>
      <c r="AH969" s="124">
        <f>IF(S969="","",S969)</f>
      </c>
      <c r="AI969" s="99">
        <f>IF(P969="","",P969&amp;" ("&amp;O969&amp;"_"&amp;ROW()&amp;")")</f>
      </c>
      <c r="AQ969" s="124">
        <f>IF(T969="","",T969&amp;"1")</f>
      </c>
      <c r="AR969" s="124">
        <f>IF(S969="","",S969&amp;"2")</f>
      </c>
      <c r="AS969" s="30">
        <f>O969</f>
      </c>
    </row>
    <row r="970" s="41" customFormat="1" ht="64.9" customHeight="1">
      <c r="A970" s="188"/>
      <c r="B970" s="116"/>
      <c r="C970" s="116"/>
      <c r="D970" s="181"/>
      <c r="E970" s="181"/>
      <c r="F970" t="s" s="107">
        <v>67</v>
      </c>
      <c r="G970" s="116"/>
      <c r="H970" s="105">
        <f>IF(B970="","",SUMIF(O1:O1961,A970,AA1:AA1961))</f>
      </c>
      <c r="I970" s="105">
        <f>IF(B970="","",(SUMIF(O1:O1961,A970,AB1:AB1961)+(SUMIF(O1:O1961,A970,AC1:AC1961))))</f>
      </c>
      <c r="J970" s="116"/>
      <c r="K970" s="105">
        <f>IFERROR(J970/H970,"")</f>
      </c>
      <c r="L970" s="116"/>
      <c r="M970" s="116"/>
      <c r="N970" s="116"/>
      <c r="O970" s="119"/>
      <c r="P970" s="116"/>
      <c r="Q970" s="116"/>
      <c r="R970" s="116"/>
      <c r="S970" s="119"/>
      <c r="T970" s="119"/>
      <c r="U970" s="116"/>
      <c r="V970" s="116"/>
      <c r="W970" s="116"/>
      <c r="X970" s="116"/>
      <c r="Y970" s="116"/>
      <c r="Z970" s="116"/>
      <c r="AA970" s="116"/>
      <c r="AB970" s="116"/>
      <c r="AC970" s="119"/>
      <c r="AD970" s="207"/>
      <c r="AE970" s="130">
        <f>IF(Z970="","",IF(OR(MONTH((DATE(1899,12,31)+(0*7+IF(Z970&gt;60,Z970-1,Z970))))=1,MONTH((DATE(1899,12,31)+(0*7+IF(Z970&gt;60,Z970-1,Z970))))=2,MONTH((DATE(1899,12,31)+(0*7+IF(Z970&gt;60,Z970-1,Z970))))=3),"1er",IF(OR(MONTH((DATE(1899,12,31)+(0*7+IF(Z970&gt;60,Z970-1,Z970))))=4,MONTH((DATE(1899,12,31)+(0*7+IF(Z970&gt;60,Z970-1,Z970))))=5,MONTH((DATE(1899,12,31)+(0*7+IF(Z970&gt;60,Z970-1,Z970))))=6),"2ème",IF(OR(MONTH((DATE(1899,12,31)+(0*7+IF(Z970&gt;60,Z970-1,Z970))))=7,MONTH((DATE(1899,12,31)+(0*7+IF(Z970&gt;60,Z970-1,Z970))))=8,MONTH((DATE(1899,12,31)+(0*7+IF(Z970&gt;60,Z970-1,Z970))))=9),"3ème",IF(OR(MONTH((DATE(1899,12,31)+(0*7+IF(Z970&gt;60,Z970-1,Z970))))=10,MONTH((DATE(1899,12,31)+(0*7+IF(Z970&gt;60,Z970-1,Z970))))=11,MONTH((DATE(1899,12,31)+(0*7+IF(Z970&gt;60,Z970-1,Z970))))=12),"4ème")))))</f>
      </c>
      <c r="AF970" s="131">
        <f>IF(Z970="","",YEAR((DATE(1899,12,31)+(0*7+IF(Z970&gt;60,Z970-1,Z970)))))</f>
      </c>
      <c r="AG970" s="123">
        <f>IF(U970="","",U970)</f>
      </c>
      <c r="AH970" s="124">
        <f>IF(S970="","",S970)</f>
      </c>
      <c r="AI970" s="99">
        <f>IF(P970="","",P970&amp;" ("&amp;O970&amp;"_"&amp;ROW()&amp;")")</f>
      </c>
      <c r="AQ970" s="124">
        <f>IF(T970="","",T970&amp;"1")</f>
      </c>
      <c r="AR970" s="124">
        <f>IF(S970="","",S970&amp;"2")</f>
      </c>
      <c r="AS970" s="30">
        <f>O970</f>
      </c>
    </row>
    <row r="971" s="41" customFormat="1" ht="64.9" customHeight="1">
      <c r="A971" s="188"/>
      <c r="B971" s="116"/>
      <c r="C971" s="116"/>
      <c r="D971" s="181"/>
      <c r="E971" s="181"/>
      <c r="F971" t="s" s="107">
        <v>67</v>
      </c>
      <c r="G971" s="116"/>
      <c r="H971" s="105">
        <f>IF(B971="","",SUMIF(O1:O1961,A971,AA1:AA1961))</f>
      </c>
      <c r="I971" s="105">
        <f>IF(B971="","",(SUMIF(O1:O1961,A971,AB1:AB1961)+(SUMIF(O1:O1961,A971,AC1:AC1961))))</f>
      </c>
      <c r="J971" s="116"/>
      <c r="K971" s="105">
        <f>IFERROR(J971/H971,"")</f>
      </c>
      <c r="L971" s="116"/>
      <c r="M971" s="116"/>
      <c r="N971" s="116"/>
      <c r="O971" s="119"/>
      <c r="P971" s="116"/>
      <c r="Q971" s="116"/>
      <c r="R971" s="116"/>
      <c r="S971" s="119"/>
      <c r="T971" s="119"/>
      <c r="U971" s="116"/>
      <c r="V971" s="116"/>
      <c r="W971" s="116"/>
      <c r="X971" s="116"/>
      <c r="Y971" s="116"/>
      <c r="Z971" s="116"/>
      <c r="AA971" s="116"/>
      <c r="AB971" s="116"/>
      <c r="AC971" s="119"/>
      <c r="AD971" s="207"/>
      <c r="AE971" s="130">
        <f>IF(Z971="","",IF(OR(MONTH((DATE(1899,12,31)+(0*7+IF(Z971&gt;60,Z971-1,Z971))))=1,MONTH((DATE(1899,12,31)+(0*7+IF(Z971&gt;60,Z971-1,Z971))))=2,MONTH((DATE(1899,12,31)+(0*7+IF(Z971&gt;60,Z971-1,Z971))))=3),"1er",IF(OR(MONTH((DATE(1899,12,31)+(0*7+IF(Z971&gt;60,Z971-1,Z971))))=4,MONTH((DATE(1899,12,31)+(0*7+IF(Z971&gt;60,Z971-1,Z971))))=5,MONTH((DATE(1899,12,31)+(0*7+IF(Z971&gt;60,Z971-1,Z971))))=6),"2ème",IF(OR(MONTH((DATE(1899,12,31)+(0*7+IF(Z971&gt;60,Z971-1,Z971))))=7,MONTH((DATE(1899,12,31)+(0*7+IF(Z971&gt;60,Z971-1,Z971))))=8,MONTH((DATE(1899,12,31)+(0*7+IF(Z971&gt;60,Z971-1,Z971))))=9),"3ème",IF(OR(MONTH((DATE(1899,12,31)+(0*7+IF(Z971&gt;60,Z971-1,Z971))))=10,MONTH((DATE(1899,12,31)+(0*7+IF(Z971&gt;60,Z971-1,Z971))))=11,MONTH((DATE(1899,12,31)+(0*7+IF(Z971&gt;60,Z971-1,Z971))))=12),"4ème")))))</f>
      </c>
      <c r="AF971" s="131">
        <f>IF(Z971="","",YEAR((DATE(1899,12,31)+(0*7+IF(Z971&gt;60,Z971-1,Z971)))))</f>
      </c>
      <c r="AG971" s="123">
        <f>IF(U971="","",U971)</f>
      </c>
      <c r="AH971" s="124">
        <f>IF(S971="","",S971)</f>
      </c>
      <c r="AI971" s="99">
        <f>IF(P971="","",P971&amp;" ("&amp;O971&amp;"_"&amp;ROW()&amp;")")</f>
      </c>
      <c r="AQ971" s="124">
        <f>IF(T971="","",T971&amp;"1")</f>
      </c>
      <c r="AR971" s="124">
        <f>IF(S971="","",S971&amp;"2")</f>
      </c>
      <c r="AS971" s="30">
        <f>O971</f>
      </c>
    </row>
    <row r="972" s="41" customFormat="1" ht="64.9" customHeight="1">
      <c r="A972" s="188"/>
      <c r="B972" s="116"/>
      <c r="C972" s="116"/>
      <c r="D972" s="181"/>
      <c r="E972" s="181"/>
      <c r="F972" t="s" s="107">
        <v>67</v>
      </c>
      <c r="G972" s="116"/>
      <c r="H972" s="105">
        <f>IF(B972="","",SUMIF(O1:O1961,A972,AA1:AA1961))</f>
      </c>
      <c r="I972" s="105">
        <f>IF(B972="","",(SUMIF(O1:O1961,A972,AB1:AB1961)+(SUMIF(O1:O1961,A972,AC1:AC1961))))</f>
      </c>
      <c r="J972" s="116"/>
      <c r="K972" s="105">
        <f>IFERROR(J972/H972,"")</f>
      </c>
      <c r="L972" s="116"/>
      <c r="M972" s="116"/>
      <c r="N972" s="116"/>
      <c r="O972" s="119"/>
      <c r="P972" s="116"/>
      <c r="Q972" s="116"/>
      <c r="R972" s="116"/>
      <c r="S972" s="119"/>
      <c r="T972" s="119"/>
      <c r="U972" s="116"/>
      <c r="V972" s="116"/>
      <c r="W972" s="116"/>
      <c r="X972" s="116"/>
      <c r="Y972" s="116"/>
      <c r="Z972" s="116"/>
      <c r="AA972" s="116"/>
      <c r="AB972" s="116"/>
      <c r="AC972" s="119"/>
      <c r="AD972" s="207"/>
      <c r="AE972" s="130">
        <f>IF(Z972="","",IF(OR(MONTH((DATE(1899,12,31)+(0*7+IF(Z972&gt;60,Z972-1,Z972))))=1,MONTH((DATE(1899,12,31)+(0*7+IF(Z972&gt;60,Z972-1,Z972))))=2,MONTH((DATE(1899,12,31)+(0*7+IF(Z972&gt;60,Z972-1,Z972))))=3),"1er",IF(OR(MONTH((DATE(1899,12,31)+(0*7+IF(Z972&gt;60,Z972-1,Z972))))=4,MONTH((DATE(1899,12,31)+(0*7+IF(Z972&gt;60,Z972-1,Z972))))=5,MONTH((DATE(1899,12,31)+(0*7+IF(Z972&gt;60,Z972-1,Z972))))=6),"2ème",IF(OR(MONTH((DATE(1899,12,31)+(0*7+IF(Z972&gt;60,Z972-1,Z972))))=7,MONTH((DATE(1899,12,31)+(0*7+IF(Z972&gt;60,Z972-1,Z972))))=8,MONTH((DATE(1899,12,31)+(0*7+IF(Z972&gt;60,Z972-1,Z972))))=9),"3ème",IF(OR(MONTH((DATE(1899,12,31)+(0*7+IF(Z972&gt;60,Z972-1,Z972))))=10,MONTH((DATE(1899,12,31)+(0*7+IF(Z972&gt;60,Z972-1,Z972))))=11,MONTH((DATE(1899,12,31)+(0*7+IF(Z972&gt;60,Z972-1,Z972))))=12),"4ème")))))</f>
      </c>
      <c r="AF972" s="131">
        <f>IF(Z972="","",YEAR((DATE(1899,12,31)+(0*7+IF(Z972&gt;60,Z972-1,Z972)))))</f>
      </c>
      <c r="AG972" s="123">
        <f>IF(U972="","",U972)</f>
      </c>
      <c r="AH972" s="124">
        <f>IF(S972="","",S972)</f>
      </c>
      <c r="AI972" s="99">
        <f>IF(P972="","",P972&amp;" ("&amp;O972&amp;"_"&amp;ROW()&amp;")")</f>
      </c>
      <c r="AQ972" s="124">
        <f>IF(T972="","",T972&amp;"1")</f>
      </c>
      <c r="AR972" s="124">
        <f>IF(S972="","",S972&amp;"2")</f>
      </c>
      <c r="AS972" s="30">
        <f>O972</f>
      </c>
    </row>
    <row r="973" s="41" customFormat="1" ht="64.9" customHeight="1">
      <c r="A973" s="188"/>
      <c r="B973" s="116"/>
      <c r="C973" s="116"/>
      <c r="D973" s="181"/>
      <c r="E973" s="181"/>
      <c r="F973" t="s" s="107">
        <v>67</v>
      </c>
      <c r="G973" s="116"/>
      <c r="H973" s="105">
        <f>IF(B973="","",SUMIF(O1:O1961,A973,AA1:AA1961))</f>
      </c>
      <c r="I973" s="105">
        <f>IF(B973="","",(SUMIF(O1:O1961,A973,AB1:AB1961)+(SUMIF(O1:O1961,A973,AC1:AC1961))))</f>
      </c>
      <c r="J973" s="116"/>
      <c r="K973" s="105">
        <f>IFERROR(J973/H973,"")</f>
      </c>
      <c r="L973" s="116"/>
      <c r="M973" s="116"/>
      <c r="N973" s="116"/>
      <c r="O973" s="119"/>
      <c r="P973" s="116"/>
      <c r="Q973" s="116"/>
      <c r="R973" s="116"/>
      <c r="S973" s="119"/>
      <c r="T973" s="119"/>
      <c r="U973" s="116"/>
      <c r="V973" s="116"/>
      <c r="W973" s="116"/>
      <c r="X973" s="116"/>
      <c r="Y973" s="116"/>
      <c r="Z973" s="116"/>
      <c r="AA973" s="116"/>
      <c r="AB973" s="116"/>
      <c r="AC973" s="119"/>
      <c r="AD973" s="207"/>
      <c r="AE973" s="130">
        <f>IF(Z973="","",IF(OR(MONTH((DATE(1899,12,31)+(0*7+IF(Z973&gt;60,Z973-1,Z973))))=1,MONTH((DATE(1899,12,31)+(0*7+IF(Z973&gt;60,Z973-1,Z973))))=2,MONTH((DATE(1899,12,31)+(0*7+IF(Z973&gt;60,Z973-1,Z973))))=3),"1er",IF(OR(MONTH((DATE(1899,12,31)+(0*7+IF(Z973&gt;60,Z973-1,Z973))))=4,MONTH((DATE(1899,12,31)+(0*7+IF(Z973&gt;60,Z973-1,Z973))))=5,MONTH((DATE(1899,12,31)+(0*7+IF(Z973&gt;60,Z973-1,Z973))))=6),"2ème",IF(OR(MONTH((DATE(1899,12,31)+(0*7+IF(Z973&gt;60,Z973-1,Z973))))=7,MONTH((DATE(1899,12,31)+(0*7+IF(Z973&gt;60,Z973-1,Z973))))=8,MONTH((DATE(1899,12,31)+(0*7+IF(Z973&gt;60,Z973-1,Z973))))=9),"3ème",IF(OR(MONTH((DATE(1899,12,31)+(0*7+IF(Z973&gt;60,Z973-1,Z973))))=10,MONTH((DATE(1899,12,31)+(0*7+IF(Z973&gt;60,Z973-1,Z973))))=11,MONTH((DATE(1899,12,31)+(0*7+IF(Z973&gt;60,Z973-1,Z973))))=12),"4ème")))))</f>
      </c>
      <c r="AF973" s="131">
        <f>IF(Z973="","",YEAR((DATE(1899,12,31)+(0*7+IF(Z973&gt;60,Z973-1,Z973)))))</f>
      </c>
      <c r="AG973" s="123">
        <f>IF(U973="","",U973)</f>
      </c>
      <c r="AH973" s="124">
        <f>IF(S973="","",S973)</f>
      </c>
      <c r="AI973" s="99">
        <f>IF(P973="","",P973&amp;" ("&amp;O973&amp;"_"&amp;ROW()&amp;")")</f>
      </c>
      <c r="AQ973" s="124">
        <f>IF(T973="","",T973&amp;"1")</f>
      </c>
      <c r="AR973" s="124">
        <f>IF(S973="","",S973&amp;"2")</f>
      </c>
      <c r="AS973" s="30">
        <f>O973</f>
      </c>
    </row>
    <row r="974" s="41" customFormat="1" ht="64.9" customHeight="1">
      <c r="A974" s="188"/>
      <c r="B974" s="116"/>
      <c r="C974" s="116"/>
      <c r="D974" s="181"/>
      <c r="E974" s="181"/>
      <c r="F974" t="s" s="107">
        <v>67</v>
      </c>
      <c r="G974" s="116"/>
      <c r="H974" s="105">
        <f>IF(B974="","",SUMIF(O1:O1961,A974,AA1:AA1961))</f>
      </c>
      <c r="I974" s="105">
        <f>IF(B974="","",(SUMIF(O1:O1961,A974,AB1:AB1961)+(SUMIF(O1:O1961,A974,AC1:AC1961))))</f>
      </c>
      <c r="J974" s="116"/>
      <c r="K974" s="105">
        <f>IFERROR(J974/H974,"")</f>
      </c>
      <c r="L974" s="116"/>
      <c r="M974" s="116"/>
      <c r="N974" s="116"/>
      <c r="O974" s="119"/>
      <c r="P974" s="116"/>
      <c r="Q974" s="116"/>
      <c r="R974" s="116"/>
      <c r="S974" s="119"/>
      <c r="T974" s="119"/>
      <c r="U974" s="116"/>
      <c r="V974" s="116"/>
      <c r="W974" s="116"/>
      <c r="X974" s="116"/>
      <c r="Y974" s="116"/>
      <c r="Z974" s="116"/>
      <c r="AA974" s="116"/>
      <c r="AB974" s="116"/>
      <c r="AC974" s="119"/>
      <c r="AD974" s="207"/>
      <c r="AE974" s="130">
        <f>IF(Z974="","",IF(OR(MONTH((DATE(1899,12,31)+(0*7+IF(Z974&gt;60,Z974-1,Z974))))=1,MONTH((DATE(1899,12,31)+(0*7+IF(Z974&gt;60,Z974-1,Z974))))=2,MONTH((DATE(1899,12,31)+(0*7+IF(Z974&gt;60,Z974-1,Z974))))=3),"1er",IF(OR(MONTH((DATE(1899,12,31)+(0*7+IF(Z974&gt;60,Z974-1,Z974))))=4,MONTH((DATE(1899,12,31)+(0*7+IF(Z974&gt;60,Z974-1,Z974))))=5,MONTH((DATE(1899,12,31)+(0*7+IF(Z974&gt;60,Z974-1,Z974))))=6),"2ème",IF(OR(MONTH((DATE(1899,12,31)+(0*7+IF(Z974&gt;60,Z974-1,Z974))))=7,MONTH((DATE(1899,12,31)+(0*7+IF(Z974&gt;60,Z974-1,Z974))))=8,MONTH((DATE(1899,12,31)+(0*7+IF(Z974&gt;60,Z974-1,Z974))))=9),"3ème",IF(OR(MONTH((DATE(1899,12,31)+(0*7+IF(Z974&gt;60,Z974-1,Z974))))=10,MONTH((DATE(1899,12,31)+(0*7+IF(Z974&gt;60,Z974-1,Z974))))=11,MONTH((DATE(1899,12,31)+(0*7+IF(Z974&gt;60,Z974-1,Z974))))=12),"4ème")))))</f>
      </c>
      <c r="AF974" s="131">
        <f>IF(Z974="","",YEAR((DATE(1899,12,31)+(0*7+IF(Z974&gt;60,Z974-1,Z974)))))</f>
      </c>
      <c r="AG974" s="123">
        <f>IF(U974="","",U974)</f>
      </c>
      <c r="AH974" s="124">
        <f>IF(S974="","",S974)</f>
      </c>
      <c r="AI974" s="99">
        <f>IF(P974="","",P974&amp;" ("&amp;O974&amp;"_"&amp;ROW()&amp;")")</f>
      </c>
      <c r="AQ974" s="124">
        <f>IF(T974="","",T974&amp;"1")</f>
      </c>
      <c r="AR974" s="124">
        <f>IF(S974="","",S974&amp;"2")</f>
      </c>
      <c r="AS974" s="30">
        <f>O974</f>
      </c>
    </row>
    <row r="975" s="41" customFormat="1" ht="64.9" customHeight="1">
      <c r="A975" s="188"/>
      <c r="B975" s="116"/>
      <c r="C975" s="116"/>
      <c r="D975" s="181"/>
      <c r="E975" s="181"/>
      <c r="F975" t="s" s="107">
        <v>67</v>
      </c>
      <c r="G975" s="116"/>
      <c r="H975" s="105">
        <f>IF(B975="","",SUMIF(O1:O1961,A975,AA1:AA1961))</f>
      </c>
      <c r="I975" s="105">
        <f>IF(B975="","",(SUMIF(O1:O1961,A975,AB1:AB1961)+(SUMIF(O1:O1961,A975,AC1:AC1961))))</f>
      </c>
      <c r="J975" s="116"/>
      <c r="K975" s="105">
        <f>IFERROR(J975/H975,"")</f>
      </c>
      <c r="L975" s="116"/>
      <c r="M975" s="116"/>
      <c r="N975" s="116"/>
      <c r="O975" s="119"/>
      <c r="P975" s="116"/>
      <c r="Q975" s="116"/>
      <c r="R975" s="116"/>
      <c r="S975" s="119"/>
      <c r="T975" s="119"/>
      <c r="U975" s="116"/>
      <c r="V975" s="116"/>
      <c r="W975" s="116"/>
      <c r="X975" s="116"/>
      <c r="Y975" s="116"/>
      <c r="Z975" s="116"/>
      <c r="AA975" s="116"/>
      <c r="AB975" s="116"/>
      <c r="AC975" s="119"/>
      <c r="AD975" s="207"/>
      <c r="AE975" s="130">
        <f>IF(Z975="","",IF(OR(MONTH((DATE(1899,12,31)+(0*7+IF(Z975&gt;60,Z975-1,Z975))))=1,MONTH((DATE(1899,12,31)+(0*7+IF(Z975&gt;60,Z975-1,Z975))))=2,MONTH((DATE(1899,12,31)+(0*7+IF(Z975&gt;60,Z975-1,Z975))))=3),"1er",IF(OR(MONTH((DATE(1899,12,31)+(0*7+IF(Z975&gt;60,Z975-1,Z975))))=4,MONTH((DATE(1899,12,31)+(0*7+IF(Z975&gt;60,Z975-1,Z975))))=5,MONTH((DATE(1899,12,31)+(0*7+IF(Z975&gt;60,Z975-1,Z975))))=6),"2ème",IF(OR(MONTH((DATE(1899,12,31)+(0*7+IF(Z975&gt;60,Z975-1,Z975))))=7,MONTH((DATE(1899,12,31)+(0*7+IF(Z975&gt;60,Z975-1,Z975))))=8,MONTH((DATE(1899,12,31)+(0*7+IF(Z975&gt;60,Z975-1,Z975))))=9),"3ème",IF(OR(MONTH((DATE(1899,12,31)+(0*7+IF(Z975&gt;60,Z975-1,Z975))))=10,MONTH((DATE(1899,12,31)+(0*7+IF(Z975&gt;60,Z975-1,Z975))))=11,MONTH((DATE(1899,12,31)+(0*7+IF(Z975&gt;60,Z975-1,Z975))))=12),"4ème")))))</f>
      </c>
      <c r="AF975" s="131">
        <f>IF(Z975="","",YEAR((DATE(1899,12,31)+(0*7+IF(Z975&gt;60,Z975-1,Z975)))))</f>
      </c>
      <c r="AG975" s="123">
        <f>IF(U975="","",U975)</f>
      </c>
      <c r="AH975" s="124">
        <f>IF(S975="","",S975)</f>
      </c>
      <c r="AI975" s="99">
        <f>IF(P975="","",P975&amp;" ("&amp;O975&amp;"_"&amp;ROW()&amp;")")</f>
      </c>
      <c r="AQ975" s="124">
        <f>IF(T975="","",T975&amp;"1")</f>
      </c>
      <c r="AR975" s="124">
        <f>IF(S975="","",S975&amp;"2")</f>
      </c>
      <c r="AS975" s="30">
        <f>O975</f>
      </c>
    </row>
    <row r="976" s="41" customFormat="1" ht="64.9" customHeight="1">
      <c r="A976" s="188"/>
      <c r="B976" s="116"/>
      <c r="C976" s="116"/>
      <c r="D976" s="181"/>
      <c r="E976" s="181"/>
      <c r="F976" t="s" s="107">
        <v>67</v>
      </c>
      <c r="G976" s="116"/>
      <c r="H976" s="105">
        <f>IF(B976="","",SUMIF(O1:O1961,A976,AA1:AA1961))</f>
      </c>
      <c r="I976" s="105">
        <f>IF(B976="","",(SUMIF(O1:O1961,A976,AB1:AB1961)+(SUMIF(O1:O1961,A976,AC1:AC1961))))</f>
      </c>
      <c r="J976" s="116"/>
      <c r="K976" s="105">
        <f>IFERROR(J976/H976,"")</f>
      </c>
      <c r="L976" s="116"/>
      <c r="M976" s="116"/>
      <c r="N976" s="116"/>
      <c r="O976" s="119"/>
      <c r="P976" s="116"/>
      <c r="Q976" s="116"/>
      <c r="R976" s="116"/>
      <c r="S976" s="119"/>
      <c r="T976" s="119"/>
      <c r="U976" s="116"/>
      <c r="V976" s="116"/>
      <c r="W976" s="116"/>
      <c r="X976" s="116"/>
      <c r="Y976" s="116"/>
      <c r="Z976" s="116"/>
      <c r="AA976" s="116"/>
      <c r="AB976" s="116"/>
      <c r="AC976" s="119"/>
      <c r="AD976" s="207"/>
      <c r="AE976" s="130">
        <f>IF(Z976="","",IF(OR(MONTH((DATE(1899,12,31)+(0*7+IF(Z976&gt;60,Z976-1,Z976))))=1,MONTH((DATE(1899,12,31)+(0*7+IF(Z976&gt;60,Z976-1,Z976))))=2,MONTH((DATE(1899,12,31)+(0*7+IF(Z976&gt;60,Z976-1,Z976))))=3),"1er",IF(OR(MONTH((DATE(1899,12,31)+(0*7+IF(Z976&gt;60,Z976-1,Z976))))=4,MONTH((DATE(1899,12,31)+(0*7+IF(Z976&gt;60,Z976-1,Z976))))=5,MONTH((DATE(1899,12,31)+(0*7+IF(Z976&gt;60,Z976-1,Z976))))=6),"2ème",IF(OR(MONTH((DATE(1899,12,31)+(0*7+IF(Z976&gt;60,Z976-1,Z976))))=7,MONTH((DATE(1899,12,31)+(0*7+IF(Z976&gt;60,Z976-1,Z976))))=8,MONTH((DATE(1899,12,31)+(0*7+IF(Z976&gt;60,Z976-1,Z976))))=9),"3ème",IF(OR(MONTH((DATE(1899,12,31)+(0*7+IF(Z976&gt;60,Z976-1,Z976))))=10,MONTH((DATE(1899,12,31)+(0*7+IF(Z976&gt;60,Z976-1,Z976))))=11,MONTH((DATE(1899,12,31)+(0*7+IF(Z976&gt;60,Z976-1,Z976))))=12),"4ème")))))</f>
      </c>
      <c r="AF976" s="131">
        <f>IF(Z976="","",YEAR((DATE(1899,12,31)+(0*7+IF(Z976&gt;60,Z976-1,Z976)))))</f>
      </c>
      <c r="AG976" s="123">
        <f>IF(U976="","",U976)</f>
      </c>
      <c r="AH976" s="124">
        <f>IF(S976="","",S976)</f>
      </c>
      <c r="AI976" s="99">
        <f>IF(P976="","",P976&amp;" ("&amp;O976&amp;"_"&amp;ROW()&amp;")")</f>
      </c>
      <c r="AQ976" s="124">
        <f>IF(T976="","",T976&amp;"1")</f>
      </c>
      <c r="AR976" s="124">
        <f>IF(S976="","",S976&amp;"2")</f>
      </c>
      <c r="AS976" s="30">
        <f>O976</f>
      </c>
    </row>
    <row r="977" s="41" customFormat="1" ht="64.9" customHeight="1">
      <c r="A977" s="188"/>
      <c r="B977" s="116"/>
      <c r="C977" s="116"/>
      <c r="D977" s="181"/>
      <c r="E977" s="181"/>
      <c r="F977" t="s" s="107">
        <v>67</v>
      </c>
      <c r="G977" s="116"/>
      <c r="H977" s="105">
        <f>IF(B977="","",SUMIF(O1:O1961,A977,AA1:AA1961))</f>
      </c>
      <c r="I977" s="105">
        <f>IF(B977="","",(SUMIF(O1:O1961,A977,AB1:AB1961)+(SUMIF(O1:O1961,A977,AC1:AC1961))))</f>
      </c>
      <c r="J977" s="116"/>
      <c r="K977" s="105">
        <f>IFERROR(J977/H977,"")</f>
      </c>
      <c r="L977" s="116"/>
      <c r="M977" s="116"/>
      <c r="N977" s="116"/>
      <c r="O977" s="119"/>
      <c r="P977" s="116"/>
      <c r="Q977" s="116"/>
      <c r="R977" s="116"/>
      <c r="S977" s="119"/>
      <c r="T977" s="119"/>
      <c r="U977" s="116"/>
      <c r="V977" s="116"/>
      <c r="W977" s="116"/>
      <c r="X977" s="116"/>
      <c r="Y977" s="116"/>
      <c r="Z977" s="116"/>
      <c r="AA977" s="116"/>
      <c r="AB977" s="116"/>
      <c r="AC977" s="119"/>
      <c r="AD977" s="207"/>
      <c r="AE977" s="130">
        <f>IF(Z977="","",IF(OR(MONTH((DATE(1899,12,31)+(0*7+IF(Z977&gt;60,Z977-1,Z977))))=1,MONTH((DATE(1899,12,31)+(0*7+IF(Z977&gt;60,Z977-1,Z977))))=2,MONTH((DATE(1899,12,31)+(0*7+IF(Z977&gt;60,Z977-1,Z977))))=3),"1er",IF(OR(MONTH((DATE(1899,12,31)+(0*7+IF(Z977&gt;60,Z977-1,Z977))))=4,MONTH((DATE(1899,12,31)+(0*7+IF(Z977&gt;60,Z977-1,Z977))))=5,MONTH((DATE(1899,12,31)+(0*7+IF(Z977&gt;60,Z977-1,Z977))))=6),"2ème",IF(OR(MONTH((DATE(1899,12,31)+(0*7+IF(Z977&gt;60,Z977-1,Z977))))=7,MONTH((DATE(1899,12,31)+(0*7+IF(Z977&gt;60,Z977-1,Z977))))=8,MONTH((DATE(1899,12,31)+(0*7+IF(Z977&gt;60,Z977-1,Z977))))=9),"3ème",IF(OR(MONTH((DATE(1899,12,31)+(0*7+IF(Z977&gt;60,Z977-1,Z977))))=10,MONTH((DATE(1899,12,31)+(0*7+IF(Z977&gt;60,Z977-1,Z977))))=11,MONTH((DATE(1899,12,31)+(0*7+IF(Z977&gt;60,Z977-1,Z977))))=12),"4ème")))))</f>
      </c>
      <c r="AF977" s="131">
        <f>IF(Z977="","",YEAR((DATE(1899,12,31)+(0*7+IF(Z977&gt;60,Z977-1,Z977)))))</f>
      </c>
      <c r="AG977" s="123">
        <f>IF(U977="","",U977)</f>
      </c>
      <c r="AH977" s="124">
        <f>IF(S977="","",S977)</f>
      </c>
      <c r="AI977" s="99">
        <f>IF(P977="","",P977&amp;" ("&amp;O977&amp;"_"&amp;ROW()&amp;")")</f>
      </c>
      <c r="AQ977" s="124">
        <f>IF(T977="","",T977&amp;"1")</f>
      </c>
      <c r="AR977" s="124">
        <f>IF(S977="","",S977&amp;"2")</f>
      </c>
      <c r="AS977" s="30">
        <f>O977</f>
      </c>
    </row>
    <row r="978" s="41" customFormat="1" ht="64.9" customHeight="1">
      <c r="A978" s="188"/>
      <c r="B978" s="116"/>
      <c r="C978" s="116"/>
      <c r="D978" s="181"/>
      <c r="E978" s="181"/>
      <c r="F978" t="s" s="107">
        <v>67</v>
      </c>
      <c r="G978" s="116"/>
      <c r="H978" s="105">
        <f>IF(B978="","",SUMIF(O1:O1961,A978,AA1:AA1961))</f>
      </c>
      <c r="I978" s="105">
        <f>IF(B978="","",(SUMIF(O1:O1961,A978,AB1:AB1961)+(SUMIF(O1:O1961,A978,AC1:AC1961))))</f>
      </c>
      <c r="J978" s="116"/>
      <c r="K978" s="105">
        <f>IFERROR(J978/H978,"")</f>
      </c>
      <c r="L978" s="116"/>
      <c r="M978" s="116"/>
      <c r="N978" s="116"/>
      <c r="O978" s="119"/>
      <c r="P978" s="116"/>
      <c r="Q978" s="116"/>
      <c r="R978" s="116"/>
      <c r="S978" s="119"/>
      <c r="T978" s="119"/>
      <c r="U978" s="116"/>
      <c r="V978" s="116"/>
      <c r="W978" s="116"/>
      <c r="X978" s="116"/>
      <c r="Y978" s="116"/>
      <c r="Z978" s="116"/>
      <c r="AA978" s="116"/>
      <c r="AB978" s="116"/>
      <c r="AC978" s="119"/>
      <c r="AD978" s="207"/>
      <c r="AE978" s="130">
        <f>IF(Z978="","",IF(OR(MONTH((DATE(1899,12,31)+(0*7+IF(Z978&gt;60,Z978-1,Z978))))=1,MONTH((DATE(1899,12,31)+(0*7+IF(Z978&gt;60,Z978-1,Z978))))=2,MONTH((DATE(1899,12,31)+(0*7+IF(Z978&gt;60,Z978-1,Z978))))=3),"1er",IF(OR(MONTH((DATE(1899,12,31)+(0*7+IF(Z978&gt;60,Z978-1,Z978))))=4,MONTH((DATE(1899,12,31)+(0*7+IF(Z978&gt;60,Z978-1,Z978))))=5,MONTH((DATE(1899,12,31)+(0*7+IF(Z978&gt;60,Z978-1,Z978))))=6),"2ème",IF(OR(MONTH((DATE(1899,12,31)+(0*7+IF(Z978&gt;60,Z978-1,Z978))))=7,MONTH((DATE(1899,12,31)+(0*7+IF(Z978&gt;60,Z978-1,Z978))))=8,MONTH((DATE(1899,12,31)+(0*7+IF(Z978&gt;60,Z978-1,Z978))))=9),"3ème",IF(OR(MONTH((DATE(1899,12,31)+(0*7+IF(Z978&gt;60,Z978-1,Z978))))=10,MONTH((DATE(1899,12,31)+(0*7+IF(Z978&gt;60,Z978-1,Z978))))=11,MONTH((DATE(1899,12,31)+(0*7+IF(Z978&gt;60,Z978-1,Z978))))=12),"4ème")))))</f>
      </c>
      <c r="AF978" s="131">
        <f>IF(Z978="","",YEAR((DATE(1899,12,31)+(0*7+IF(Z978&gt;60,Z978-1,Z978)))))</f>
      </c>
      <c r="AG978" s="123">
        <f>IF(U978="","",U978)</f>
      </c>
      <c r="AH978" s="124">
        <f>IF(S978="","",S978)</f>
      </c>
      <c r="AI978" s="99">
        <f>IF(P978="","",P978&amp;" ("&amp;O978&amp;"_"&amp;ROW()&amp;")")</f>
      </c>
      <c r="AQ978" s="124">
        <f>IF(T978="","",T978&amp;"1")</f>
      </c>
      <c r="AR978" s="124">
        <f>IF(S978="","",S978&amp;"2")</f>
      </c>
      <c r="AS978" s="30">
        <f>O978</f>
      </c>
    </row>
    <row r="979" s="41" customFormat="1" ht="64.9" customHeight="1">
      <c r="A979" s="188"/>
      <c r="B979" s="116"/>
      <c r="C979" s="116"/>
      <c r="D979" s="181"/>
      <c r="E979" s="181"/>
      <c r="F979" t="s" s="107">
        <v>67</v>
      </c>
      <c r="G979" s="116"/>
      <c r="H979" s="105">
        <f>IF(B979="","",SUMIF(O1:O1961,A979,AA1:AA1961))</f>
      </c>
      <c r="I979" s="105">
        <f>IF(B979="","",(SUMIF(O1:O1961,A979,AB1:AB1961)+(SUMIF(O1:O1961,A979,AC1:AC1961))))</f>
      </c>
      <c r="J979" s="116"/>
      <c r="K979" s="105">
        <f>IFERROR(J979/H979,"")</f>
      </c>
      <c r="L979" s="116"/>
      <c r="M979" s="116"/>
      <c r="N979" s="116"/>
      <c r="O979" s="119"/>
      <c r="P979" s="116"/>
      <c r="Q979" s="116"/>
      <c r="R979" s="116"/>
      <c r="S979" s="119"/>
      <c r="T979" s="119"/>
      <c r="U979" s="116"/>
      <c r="V979" s="116"/>
      <c r="W979" s="116"/>
      <c r="X979" s="116"/>
      <c r="Y979" s="116"/>
      <c r="Z979" s="116"/>
      <c r="AA979" s="116"/>
      <c r="AB979" s="116"/>
      <c r="AC979" s="119"/>
      <c r="AD979" s="207"/>
      <c r="AE979" s="130">
        <f>IF(Z979="","",IF(OR(MONTH((DATE(1899,12,31)+(0*7+IF(Z979&gt;60,Z979-1,Z979))))=1,MONTH((DATE(1899,12,31)+(0*7+IF(Z979&gt;60,Z979-1,Z979))))=2,MONTH((DATE(1899,12,31)+(0*7+IF(Z979&gt;60,Z979-1,Z979))))=3),"1er",IF(OR(MONTH((DATE(1899,12,31)+(0*7+IF(Z979&gt;60,Z979-1,Z979))))=4,MONTH((DATE(1899,12,31)+(0*7+IF(Z979&gt;60,Z979-1,Z979))))=5,MONTH((DATE(1899,12,31)+(0*7+IF(Z979&gt;60,Z979-1,Z979))))=6),"2ème",IF(OR(MONTH((DATE(1899,12,31)+(0*7+IF(Z979&gt;60,Z979-1,Z979))))=7,MONTH((DATE(1899,12,31)+(0*7+IF(Z979&gt;60,Z979-1,Z979))))=8,MONTH((DATE(1899,12,31)+(0*7+IF(Z979&gt;60,Z979-1,Z979))))=9),"3ème",IF(OR(MONTH((DATE(1899,12,31)+(0*7+IF(Z979&gt;60,Z979-1,Z979))))=10,MONTH((DATE(1899,12,31)+(0*7+IF(Z979&gt;60,Z979-1,Z979))))=11,MONTH((DATE(1899,12,31)+(0*7+IF(Z979&gt;60,Z979-1,Z979))))=12),"4ème")))))</f>
      </c>
      <c r="AF979" s="131">
        <f>IF(Z979="","",YEAR((DATE(1899,12,31)+(0*7+IF(Z979&gt;60,Z979-1,Z979)))))</f>
      </c>
      <c r="AG979" s="123">
        <f>IF(U979="","",U979)</f>
      </c>
      <c r="AH979" s="124">
        <f>IF(S979="","",S979)</f>
      </c>
      <c r="AI979" s="99">
        <f>IF(P979="","",P979&amp;" ("&amp;O979&amp;"_"&amp;ROW()&amp;")")</f>
      </c>
      <c r="AQ979" s="124">
        <f>IF(T979="","",T979&amp;"1")</f>
      </c>
      <c r="AR979" s="124">
        <f>IF(S979="","",S979&amp;"2")</f>
      </c>
      <c r="AS979" s="30">
        <f>O979</f>
      </c>
    </row>
    <row r="980" s="41" customFormat="1" ht="64.9" customHeight="1">
      <c r="A980" s="188"/>
      <c r="B980" s="116"/>
      <c r="C980" s="116"/>
      <c r="D980" s="181"/>
      <c r="E980" s="181"/>
      <c r="F980" t="s" s="107">
        <v>67</v>
      </c>
      <c r="G980" s="116"/>
      <c r="H980" s="105">
        <f>IF(B980="","",SUMIF(O1:O1961,A980,AA1:AA1961))</f>
      </c>
      <c r="I980" s="105">
        <f>IF(B980="","",(SUMIF(O1:O1961,A980,AB1:AB1961)+(SUMIF(O1:O1961,A980,AC1:AC1961))))</f>
      </c>
      <c r="J980" s="116"/>
      <c r="K980" s="105">
        <f>IFERROR(J980/H980,"")</f>
      </c>
      <c r="L980" s="116"/>
      <c r="M980" s="116"/>
      <c r="N980" s="116"/>
      <c r="O980" s="119"/>
      <c r="P980" s="116"/>
      <c r="Q980" s="116"/>
      <c r="R980" s="116"/>
      <c r="S980" s="119"/>
      <c r="T980" s="119"/>
      <c r="U980" s="116"/>
      <c r="V980" s="116"/>
      <c r="W980" s="116"/>
      <c r="X980" s="116"/>
      <c r="Y980" s="116"/>
      <c r="Z980" s="116"/>
      <c r="AA980" s="116"/>
      <c r="AB980" s="116"/>
      <c r="AC980" s="119"/>
      <c r="AD980" s="207"/>
      <c r="AE980" s="130">
        <f>IF(Z980="","",IF(OR(MONTH((DATE(1899,12,31)+(0*7+IF(Z980&gt;60,Z980-1,Z980))))=1,MONTH((DATE(1899,12,31)+(0*7+IF(Z980&gt;60,Z980-1,Z980))))=2,MONTH((DATE(1899,12,31)+(0*7+IF(Z980&gt;60,Z980-1,Z980))))=3),"1er",IF(OR(MONTH((DATE(1899,12,31)+(0*7+IF(Z980&gt;60,Z980-1,Z980))))=4,MONTH((DATE(1899,12,31)+(0*7+IF(Z980&gt;60,Z980-1,Z980))))=5,MONTH((DATE(1899,12,31)+(0*7+IF(Z980&gt;60,Z980-1,Z980))))=6),"2ème",IF(OR(MONTH((DATE(1899,12,31)+(0*7+IF(Z980&gt;60,Z980-1,Z980))))=7,MONTH((DATE(1899,12,31)+(0*7+IF(Z980&gt;60,Z980-1,Z980))))=8,MONTH((DATE(1899,12,31)+(0*7+IF(Z980&gt;60,Z980-1,Z980))))=9),"3ème",IF(OR(MONTH((DATE(1899,12,31)+(0*7+IF(Z980&gt;60,Z980-1,Z980))))=10,MONTH((DATE(1899,12,31)+(0*7+IF(Z980&gt;60,Z980-1,Z980))))=11,MONTH((DATE(1899,12,31)+(0*7+IF(Z980&gt;60,Z980-1,Z980))))=12),"4ème")))))</f>
      </c>
      <c r="AF980" s="131">
        <f>IF(Z980="","",YEAR((DATE(1899,12,31)+(0*7+IF(Z980&gt;60,Z980-1,Z980)))))</f>
      </c>
      <c r="AG980" s="123">
        <f>IF(U980="","",U980)</f>
      </c>
      <c r="AH980" s="124">
        <f>IF(S980="","",S980)</f>
      </c>
      <c r="AI980" s="99">
        <f>IF(P980="","",P980&amp;" ("&amp;O980&amp;"_"&amp;ROW()&amp;")")</f>
      </c>
      <c r="AQ980" s="124">
        <f>IF(T980="","",T980&amp;"1")</f>
      </c>
      <c r="AR980" s="124">
        <f>IF(S980="","",S980&amp;"2")</f>
      </c>
      <c r="AS980" s="30">
        <f>O980</f>
      </c>
    </row>
    <row r="981" s="41" customFormat="1" ht="64.9" customHeight="1">
      <c r="A981" s="188"/>
      <c r="B981" s="116"/>
      <c r="C981" s="116"/>
      <c r="D981" s="181"/>
      <c r="E981" s="181"/>
      <c r="F981" t="s" s="107">
        <v>67</v>
      </c>
      <c r="G981" s="116"/>
      <c r="H981" s="105">
        <f>IF(B981="","",SUMIF(O1:O1961,A981,AA1:AA1961))</f>
      </c>
      <c r="I981" s="105">
        <f>IF(B981="","",(SUMIF(O1:O1961,A981,AB1:AB1961)+(SUMIF(O1:O1961,A981,AC1:AC1961))))</f>
      </c>
      <c r="J981" s="116"/>
      <c r="K981" s="105">
        <f>IFERROR(J981/H981,"")</f>
      </c>
      <c r="L981" s="116"/>
      <c r="M981" s="116"/>
      <c r="N981" s="116"/>
      <c r="O981" s="119"/>
      <c r="P981" s="116"/>
      <c r="Q981" s="116"/>
      <c r="R981" s="116"/>
      <c r="S981" s="119"/>
      <c r="T981" s="119"/>
      <c r="U981" s="116"/>
      <c r="V981" s="116"/>
      <c r="W981" s="116"/>
      <c r="X981" s="116"/>
      <c r="Y981" s="116"/>
      <c r="Z981" s="116"/>
      <c r="AA981" s="116"/>
      <c r="AB981" s="116"/>
      <c r="AC981" s="119"/>
      <c r="AD981" s="207"/>
      <c r="AE981" s="130">
        <f>IF(Z981="","",IF(OR(MONTH((DATE(1899,12,31)+(0*7+IF(Z981&gt;60,Z981-1,Z981))))=1,MONTH((DATE(1899,12,31)+(0*7+IF(Z981&gt;60,Z981-1,Z981))))=2,MONTH((DATE(1899,12,31)+(0*7+IF(Z981&gt;60,Z981-1,Z981))))=3),"1er",IF(OR(MONTH((DATE(1899,12,31)+(0*7+IF(Z981&gt;60,Z981-1,Z981))))=4,MONTH((DATE(1899,12,31)+(0*7+IF(Z981&gt;60,Z981-1,Z981))))=5,MONTH((DATE(1899,12,31)+(0*7+IF(Z981&gt;60,Z981-1,Z981))))=6),"2ème",IF(OR(MONTH((DATE(1899,12,31)+(0*7+IF(Z981&gt;60,Z981-1,Z981))))=7,MONTH((DATE(1899,12,31)+(0*7+IF(Z981&gt;60,Z981-1,Z981))))=8,MONTH((DATE(1899,12,31)+(0*7+IF(Z981&gt;60,Z981-1,Z981))))=9),"3ème",IF(OR(MONTH((DATE(1899,12,31)+(0*7+IF(Z981&gt;60,Z981-1,Z981))))=10,MONTH((DATE(1899,12,31)+(0*7+IF(Z981&gt;60,Z981-1,Z981))))=11,MONTH((DATE(1899,12,31)+(0*7+IF(Z981&gt;60,Z981-1,Z981))))=12),"4ème")))))</f>
      </c>
      <c r="AF981" s="131">
        <f>IF(Z981="","",YEAR((DATE(1899,12,31)+(0*7+IF(Z981&gt;60,Z981-1,Z981)))))</f>
      </c>
      <c r="AG981" s="123">
        <f>IF(U981="","",U981)</f>
      </c>
      <c r="AH981" s="124">
        <f>IF(S981="","",S981)</f>
      </c>
      <c r="AI981" s="99">
        <f>IF(P981="","",P981&amp;" ("&amp;O981&amp;"_"&amp;ROW()&amp;")")</f>
      </c>
      <c r="AQ981" s="124">
        <f>IF(T981="","",T981&amp;"1")</f>
      </c>
      <c r="AR981" s="124">
        <f>IF(S981="","",S981&amp;"2")</f>
      </c>
      <c r="AS981" s="30">
        <f>O981</f>
      </c>
    </row>
    <row r="982" s="41" customFormat="1" ht="64.9" customHeight="1">
      <c r="A982" s="188"/>
      <c r="B982" s="116"/>
      <c r="C982" s="116"/>
      <c r="D982" s="181"/>
      <c r="E982" s="181"/>
      <c r="F982" t="s" s="107">
        <v>67</v>
      </c>
      <c r="G982" s="116"/>
      <c r="H982" s="105">
        <f>IF(B982="","",SUMIF(O1:O1961,A982,AA1:AA1961))</f>
      </c>
      <c r="I982" s="105">
        <f>IF(B982="","",(SUMIF(O1:O1961,A982,AB1:AB1961)+(SUMIF(O1:O1961,A982,AC1:AC1961))))</f>
      </c>
      <c r="J982" s="116"/>
      <c r="K982" s="105">
        <f>IFERROR(J982/H982,"")</f>
      </c>
      <c r="L982" s="116"/>
      <c r="M982" s="116"/>
      <c r="N982" s="116"/>
      <c r="O982" s="119"/>
      <c r="P982" s="116"/>
      <c r="Q982" s="116"/>
      <c r="R982" s="116"/>
      <c r="S982" s="119"/>
      <c r="T982" s="119"/>
      <c r="U982" s="116"/>
      <c r="V982" s="116"/>
      <c r="W982" s="116"/>
      <c r="X982" s="116"/>
      <c r="Y982" s="116"/>
      <c r="Z982" s="116"/>
      <c r="AA982" s="116"/>
      <c r="AB982" s="116"/>
      <c r="AC982" s="119"/>
      <c r="AD982" s="207"/>
      <c r="AE982" s="130">
        <f>IF(Z982="","",IF(OR(MONTH((DATE(1899,12,31)+(0*7+IF(Z982&gt;60,Z982-1,Z982))))=1,MONTH((DATE(1899,12,31)+(0*7+IF(Z982&gt;60,Z982-1,Z982))))=2,MONTH((DATE(1899,12,31)+(0*7+IF(Z982&gt;60,Z982-1,Z982))))=3),"1er",IF(OR(MONTH((DATE(1899,12,31)+(0*7+IF(Z982&gt;60,Z982-1,Z982))))=4,MONTH((DATE(1899,12,31)+(0*7+IF(Z982&gt;60,Z982-1,Z982))))=5,MONTH((DATE(1899,12,31)+(0*7+IF(Z982&gt;60,Z982-1,Z982))))=6),"2ème",IF(OR(MONTH((DATE(1899,12,31)+(0*7+IF(Z982&gt;60,Z982-1,Z982))))=7,MONTH((DATE(1899,12,31)+(0*7+IF(Z982&gt;60,Z982-1,Z982))))=8,MONTH((DATE(1899,12,31)+(0*7+IF(Z982&gt;60,Z982-1,Z982))))=9),"3ème",IF(OR(MONTH((DATE(1899,12,31)+(0*7+IF(Z982&gt;60,Z982-1,Z982))))=10,MONTH((DATE(1899,12,31)+(0*7+IF(Z982&gt;60,Z982-1,Z982))))=11,MONTH((DATE(1899,12,31)+(0*7+IF(Z982&gt;60,Z982-1,Z982))))=12),"4ème")))))</f>
      </c>
      <c r="AF982" s="131">
        <f>IF(Z982="","",YEAR((DATE(1899,12,31)+(0*7+IF(Z982&gt;60,Z982-1,Z982)))))</f>
      </c>
      <c r="AG982" s="123">
        <f>IF(U982="","",U982)</f>
      </c>
      <c r="AH982" s="124">
        <f>IF(S982="","",S982)</f>
      </c>
      <c r="AI982" s="99">
        <f>IF(P982="","",P982&amp;" ("&amp;O982&amp;"_"&amp;ROW()&amp;")")</f>
      </c>
      <c r="AQ982" s="124">
        <f>IF(T982="","",T982&amp;"1")</f>
      </c>
      <c r="AR982" s="124">
        <f>IF(S982="","",S982&amp;"2")</f>
      </c>
      <c r="AS982" s="30">
        <f>O982</f>
      </c>
    </row>
    <row r="983" s="41" customFormat="1" ht="64.9" customHeight="1">
      <c r="A983" s="188"/>
      <c r="B983" s="116"/>
      <c r="C983" s="116"/>
      <c r="D983" s="181"/>
      <c r="E983" s="181"/>
      <c r="F983" t="s" s="107">
        <v>67</v>
      </c>
      <c r="G983" s="116"/>
      <c r="H983" s="105">
        <f>IF(B983="","",SUMIF(O1:O1961,A983,AA1:AA1961))</f>
      </c>
      <c r="I983" s="105">
        <f>IF(B983="","",(SUMIF(O1:O1961,A983,AB1:AB1961)+(SUMIF(O1:O1961,A983,AC1:AC1961))))</f>
      </c>
      <c r="J983" s="116"/>
      <c r="K983" s="105">
        <f>IFERROR(J983/H983,"")</f>
      </c>
      <c r="L983" s="116"/>
      <c r="M983" s="116"/>
      <c r="N983" s="116"/>
      <c r="O983" s="119"/>
      <c r="P983" s="116"/>
      <c r="Q983" s="116"/>
      <c r="R983" s="116"/>
      <c r="S983" s="119"/>
      <c r="T983" s="119"/>
      <c r="U983" s="116"/>
      <c r="V983" s="116"/>
      <c r="W983" s="116"/>
      <c r="X983" s="116"/>
      <c r="Y983" s="116"/>
      <c r="Z983" s="116"/>
      <c r="AA983" s="116"/>
      <c r="AB983" s="116"/>
      <c r="AC983" s="119"/>
      <c r="AD983" s="207"/>
      <c r="AE983" s="130">
        <f>IF(Z983="","",IF(OR(MONTH((DATE(1899,12,31)+(0*7+IF(Z983&gt;60,Z983-1,Z983))))=1,MONTH((DATE(1899,12,31)+(0*7+IF(Z983&gt;60,Z983-1,Z983))))=2,MONTH((DATE(1899,12,31)+(0*7+IF(Z983&gt;60,Z983-1,Z983))))=3),"1er",IF(OR(MONTH((DATE(1899,12,31)+(0*7+IF(Z983&gt;60,Z983-1,Z983))))=4,MONTH((DATE(1899,12,31)+(0*7+IF(Z983&gt;60,Z983-1,Z983))))=5,MONTH((DATE(1899,12,31)+(0*7+IF(Z983&gt;60,Z983-1,Z983))))=6),"2ème",IF(OR(MONTH((DATE(1899,12,31)+(0*7+IF(Z983&gt;60,Z983-1,Z983))))=7,MONTH((DATE(1899,12,31)+(0*7+IF(Z983&gt;60,Z983-1,Z983))))=8,MONTH((DATE(1899,12,31)+(0*7+IF(Z983&gt;60,Z983-1,Z983))))=9),"3ème",IF(OR(MONTH((DATE(1899,12,31)+(0*7+IF(Z983&gt;60,Z983-1,Z983))))=10,MONTH((DATE(1899,12,31)+(0*7+IF(Z983&gt;60,Z983-1,Z983))))=11,MONTH((DATE(1899,12,31)+(0*7+IF(Z983&gt;60,Z983-1,Z983))))=12),"4ème")))))</f>
      </c>
      <c r="AF983" s="131">
        <f>IF(Z983="","",YEAR((DATE(1899,12,31)+(0*7+IF(Z983&gt;60,Z983-1,Z983)))))</f>
      </c>
      <c r="AG983" s="123">
        <f>IF(U983="","",U983)</f>
      </c>
      <c r="AH983" s="124">
        <f>IF(S983="","",S983)</f>
      </c>
      <c r="AI983" s="99">
        <f>IF(P983="","",P983&amp;" ("&amp;O983&amp;"_"&amp;ROW()&amp;")")</f>
      </c>
      <c r="AQ983" s="124">
        <f>IF(T983="","",T983&amp;"1")</f>
      </c>
      <c r="AR983" s="124">
        <f>IF(S983="","",S983&amp;"2")</f>
      </c>
      <c r="AS983" s="30">
        <f>O983</f>
      </c>
    </row>
    <row r="984" s="41" customFormat="1" ht="64.9" customHeight="1">
      <c r="A984" s="188"/>
      <c r="B984" s="116"/>
      <c r="C984" s="116"/>
      <c r="D984" s="181"/>
      <c r="E984" s="181"/>
      <c r="F984" t="s" s="107">
        <v>67</v>
      </c>
      <c r="G984" s="116"/>
      <c r="H984" s="105">
        <f>IF(B984="","",SUMIF(O1:O1961,A984,AA1:AA1961))</f>
      </c>
      <c r="I984" s="105">
        <f>IF(B984="","",(SUMIF(O1:O1961,A984,AB1:AB1961)+(SUMIF(O1:O1961,A984,AC1:AC1961))))</f>
      </c>
      <c r="J984" s="116"/>
      <c r="K984" s="105">
        <f>IFERROR(J984/H984,"")</f>
      </c>
      <c r="L984" s="116"/>
      <c r="M984" s="116"/>
      <c r="N984" s="116"/>
      <c r="O984" s="119"/>
      <c r="P984" s="116"/>
      <c r="Q984" s="116"/>
      <c r="R984" s="116"/>
      <c r="S984" s="119"/>
      <c r="T984" s="119"/>
      <c r="U984" s="116"/>
      <c r="V984" s="116"/>
      <c r="W984" s="116"/>
      <c r="X984" s="116"/>
      <c r="Y984" s="116"/>
      <c r="Z984" s="116"/>
      <c r="AA984" s="116"/>
      <c r="AB984" s="116"/>
      <c r="AC984" s="119"/>
      <c r="AD984" s="207"/>
      <c r="AE984" s="130">
        <f>IF(Z984="","",IF(OR(MONTH((DATE(1899,12,31)+(0*7+IF(Z984&gt;60,Z984-1,Z984))))=1,MONTH((DATE(1899,12,31)+(0*7+IF(Z984&gt;60,Z984-1,Z984))))=2,MONTH((DATE(1899,12,31)+(0*7+IF(Z984&gt;60,Z984-1,Z984))))=3),"1er",IF(OR(MONTH((DATE(1899,12,31)+(0*7+IF(Z984&gt;60,Z984-1,Z984))))=4,MONTH((DATE(1899,12,31)+(0*7+IF(Z984&gt;60,Z984-1,Z984))))=5,MONTH((DATE(1899,12,31)+(0*7+IF(Z984&gt;60,Z984-1,Z984))))=6),"2ème",IF(OR(MONTH((DATE(1899,12,31)+(0*7+IF(Z984&gt;60,Z984-1,Z984))))=7,MONTH((DATE(1899,12,31)+(0*7+IF(Z984&gt;60,Z984-1,Z984))))=8,MONTH((DATE(1899,12,31)+(0*7+IF(Z984&gt;60,Z984-1,Z984))))=9),"3ème",IF(OR(MONTH((DATE(1899,12,31)+(0*7+IF(Z984&gt;60,Z984-1,Z984))))=10,MONTH((DATE(1899,12,31)+(0*7+IF(Z984&gt;60,Z984-1,Z984))))=11,MONTH((DATE(1899,12,31)+(0*7+IF(Z984&gt;60,Z984-1,Z984))))=12),"4ème")))))</f>
      </c>
      <c r="AF984" s="131">
        <f>IF(Z984="","",YEAR((DATE(1899,12,31)+(0*7+IF(Z984&gt;60,Z984-1,Z984)))))</f>
      </c>
      <c r="AG984" s="123">
        <f>IF(U984="","",U984)</f>
      </c>
      <c r="AH984" s="124">
        <f>IF(S984="","",S984)</f>
      </c>
      <c r="AI984" s="99">
        <f>IF(P984="","",P984&amp;" ("&amp;O984&amp;"_"&amp;ROW()&amp;")")</f>
      </c>
      <c r="AQ984" s="124">
        <f>IF(T984="","",T984&amp;"1")</f>
      </c>
      <c r="AR984" s="124">
        <f>IF(S984="","",S984&amp;"2")</f>
      </c>
      <c r="AS984" s="30">
        <f>O984</f>
      </c>
    </row>
    <row r="985" s="41" customFormat="1" ht="64.9" customHeight="1">
      <c r="A985" s="188"/>
      <c r="B985" s="116"/>
      <c r="C985" s="116"/>
      <c r="D985" s="181"/>
      <c r="E985" s="181"/>
      <c r="F985" t="s" s="107">
        <v>67</v>
      </c>
      <c r="G985" s="116"/>
      <c r="H985" s="105">
        <f>IF(B985="","",SUMIF(O1:O1961,A985,AA1:AA1961))</f>
      </c>
      <c r="I985" s="105">
        <f>IF(B985="","",(SUMIF(O1:O1961,A985,AB1:AB1961)+(SUMIF(O1:O1961,A985,AC1:AC1961))))</f>
      </c>
      <c r="J985" s="116"/>
      <c r="K985" s="105">
        <f>IFERROR(J985/H985,"")</f>
      </c>
      <c r="L985" s="116"/>
      <c r="M985" s="116"/>
      <c r="N985" s="116"/>
      <c r="O985" s="119"/>
      <c r="P985" s="116"/>
      <c r="Q985" s="116"/>
      <c r="R985" s="116"/>
      <c r="S985" s="119"/>
      <c r="T985" s="119"/>
      <c r="U985" s="116"/>
      <c r="V985" s="116"/>
      <c r="W985" s="116"/>
      <c r="X985" s="116"/>
      <c r="Y985" s="116"/>
      <c r="Z985" s="116"/>
      <c r="AA985" s="116"/>
      <c r="AB985" s="116"/>
      <c r="AC985" s="119"/>
      <c r="AD985" s="207"/>
      <c r="AE985" s="130">
        <f>IF(Z985="","",IF(OR(MONTH((DATE(1899,12,31)+(0*7+IF(Z985&gt;60,Z985-1,Z985))))=1,MONTH((DATE(1899,12,31)+(0*7+IF(Z985&gt;60,Z985-1,Z985))))=2,MONTH((DATE(1899,12,31)+(0*7+IF(Z985&gt;60,Z985-1,Z985))))=3),"1er",IF(OR(MONTH((DATE(1899,12,31)+(0*7+IF(Z985&gt;60,Z985-1,Z985))))=4,MONTH((DATE(1899,12,31)+(0*7+IF(Z985&gt;60,Z985-1,Z985))))=5,MONTH((DATE(1899,12,31)+(0*7+IF(Z985&gt;60,Z985-1,Z985))))=6),"2ème",IF(OR(MONTH((DATE(1899,12,31)+(0*7+IF(Z985&gt;60,Z985-1,Z985))))=7,MONTH((DATE(1899,12,31)+(0*7+IF(Z985&gt;60,Z985-1,Z985))))=8,MONTH((DATE(1899,12,31)+(0*7+IF(Z985&gt;60,Z985-1,Z985))))=9),"3ème",IF(OR(MONTH((DATE(1899,12,31)+(0*7+IF(Z985&gt;60,Z985-1,Z985))))=10,MONTH((DATE(1899,12,31)+(0*7+IF(Z985&gt;60,Z985-1,Z985))))=11,MONTH((DATE(1899,12,31)+(0*7+IF(Z985&gt;60,Z985-1,Z985))))=12),"4ème")))))</f>
      </c>
      <c r="AF985" s="131">
        <f>IF(Z985="","",YEAR((DATE(1899,12,31)+(0*7+IF(Z985&gt;60,Z985-1,Z985)))))</f>
      </c>
      <c r="AG985" s="123">
        <f>IF(U985="","",U985)</f>
      </c>
      <c r="AH985" s="124">
        <f>IF(S985="","",S985)</f>
      </c>
      <c r="AI985" s="99">
        <f>IF(P985="","",P985&amp;" ("&amp;O985&amp;"_"&amp;ROW()&amp;")")</f>
      </c>
      <c r="AQ985" s="124">
        <f>IF(T985="","",T985&amp;"1")</f>
      </c>
      <c r="AR985" s="124">
        <f>IF(S985="","",S985&amp;"2")</f>
      </c>
      <c r="AS985" s="30">
        <f>O985</f>
      </c>
    </row>
    <row r="986" s="41" customFormat="1" ht="64.9" customHeight="1">
      <c r="A986" s="188"/>
      <c r="B986" s="116"/>
      <c r="C986" s="116"/>
      <c r="D986" s="181"/>
      <c r="E986" s="181"/>
      <c r="F986" t="s" s="107">
        <v>67</v>
      </c>
      <c r="G986" s="116"/>
      <c r="H986" s="105">
        <f>IF(B986="","",SUMIF(O1:O1961,A986,AA1:AA1961))</f>
      </c>
      <c r="I986" s="105">
        <f>IF(B986="","",(SUMIF(O1:O1961,A986,AB1:AB1961)+(SUMIF(O1:O1961,A986,AC1:AC1961))))</f>
      </c>
      <c r="J986" s="116"/>
      <c r="K986" s="105">
        <f>IFERROR(J986/H986,"")</f>
      </c>
      <c r="L986" s="116"/>
      <c r="M986" s="116"/>
      <c r="N986" s="116"/>
      <c r="O986" s="119"/>
      <c r="P986" s="116"/>
      <c r="Q986" s="116"/>
      <c r="R986" s="116"/>
      <c r="S986" s="119"/>
      <c r="T986" s="119"/>
      <c r="U986" s="116"/>
      <c r="V986" s="116"/>
      <c r="W986" s="116"/>
      <c r="X986" s="116"/>
      <c r="Y986" s="116"/>
      <c r="Z986" s="116"/>
      <c r="AA986" s="116"/>
      <c r="AB986" s="116"/>
      <c r="AC986" s="119"/>
      <c r="AD986" s="207"/>
      <c r="AE986" s="130">
        <f>IF(Z986="","",IF(OR(MONTH((DATE(1899,12,31)+(0*7+IF(Z986&gt;60,Z986-1,Z986))))=1,MONTH((DATE(1899,12,31)+(0*7+IF(Z986&gt;60,Z986-1,Z986))))=2,MONTH((DATE(1899,12,31)+(0*7+IF(Z986&gt;60,Z986-1,Z986))))=3),"1er",IF(OR(MONTH((DATE(1899,12,31)+(0*7+IF(Z986&gt;60,Z986-1,Z986))))=4,MONTH((DATE(1899,12,31)+(0*7+IF(Z986&gt;60,Z986-1,Z986))))=5,MONTH((DATE(1899,12,31)+(0*7+IF(Z986&gt;60,Z986-1,Z986))))=6),"2ème",IF(OR(MONTH((DATE(1899,12,31)+(0*7+IF(Z986&gt;60,Z986-1,Z986))))=7,MONTH((DATE(1899,12,31)+(0*7+IF(Z986&gt;60,Z986-1,Z986))))=8,MONTH((DATE(1899,12,31)+(0*7+IF(Z986&gt;60,Z986-1,Z986))))=9),"3ème",IF(OR(MONTH((DATE(1899,12,31)+(0*7+IF(Z986&gt;60,Z986-1,Z986))))=10,MONTH((DATE(1899,12,31)+(0*7+IF(Z986&gt;60,Z986-1,Z986))))=11,MONTH((DATE(1899,12,31)+(0*7+IF(Z986&gt;60,Z986-1,Z986))))=12),"4ème")))))</f>
      </c>
      <c r="AF986" s="131">
        <f>IF(Z986="","",YEAR((DATE(1899,12,31)+(0*7+IF(Z986&gt;60,Z986-1,Z986)))))</f>
      </c>
      <c r="AG986" s="123">
        <f>IF(U986="","",U986)</f>
      </c>
      <c r="AH986" s="124">
        <f>IF(S986="","",S986)</f>
      </c>
      <c r="AI986" s="99">
        <f>IF(P986="","",P986&amp;" ("&amp;O986&amp;"_"&amp;ROW()&amp;")")</f>
      </c>
      <c r="AQ986" s="124">
        <f>IF(T986="","",T986&amp;"1")</f>
      </c>
      <c r="AR986" s="124">
        <f>IF(S986="","",S986&amp;"2")</f>
      </c>
      <c r="AS986" s="30">
        <f>O986</f>
      </c>
    </row>
    <row r="987" s="41" customFormat="1" ht="64.9" customHeight="1">
      <c r="A987" s="188"/>
      <c r="B987" s="116"/>
      <c r="C987" s="116"/>
      <c r="D987" s="181"/>
      <c r="E987" s="181"/>
      <c r="F987" t="s" s="107">
        <v>67</v>
      </c>
      <c r="G987" s="116"/>
      <c r="H987" s="105">
        <f>IF(B987="","",SUMIF(O1:O1961,A987,AA1:AA1961))</f>
      </c>
      <c r="I987" s="105">
        <f>IF(B987="","",(SUMIF(O1:O1961,A987,AB1:AB1961)+(SUMIF(O1:O1961,A987,AC1:AC1961))))</f>
      </c>
      <c r="J987" s="116"/>
      <c r="K987" s="105">
        <f>IFERROR(J987/H987,"")</f>
      </c>
      <c r="L987" s="116"/>
      <c r="M987" s="116"/>
      <c r="N987" s="116"/>
      <c r="O987" s="119"/>
      <c r="P987" s="116"/>
      <c r="Q987" s="116"/>
      <c r="R987" s="116"/>
      <c r="S987" s="119"/>
      <c r="T987" s="119"/>
      <c r="U987" s="116"/>
      <c r="V987" s="116"/>
      <c r="W987" s="116"/>
      <c r="X987" s="116"/>
      <c r="Y987" s="116"/>
      <c r="Z987" s="116"/>
      <c r="AA987" s="116"/>
      <c r="AB987" s="116"/>
      <c r="AC987" s="119"/>
      <c r="AD987" s="207"/>
      <c r="AE987" s="130">
        <f>IF(Z987="","",IF(OR(MONTH((DATE(1899,12,31)+(0*7+IF(Z987&gt;60,Z987-1,Z987))))=1,MONTH((DATE(1899,12,31)+(0*7+IF(Z987&gt;60,Z987-1,Z987))))=2,MONTH((DATE(1899,12,31)+(0*7+IF(Z987&gt;60,Z987-1,Z987))))=3),"1er",IF(OR(MONTH((DATE(1899,12,31)+(0*7+IF(Z987&gt;60,Z987-1,Z987))))=4,MONTH((DATE(1899,12,31)+(0*7+IF(Z987&gt;60,Z987-1,Z987))))=5,MONTH((DATE(1899,12,31)+(0*7+IF(Z987&gt;60,Z987-1,Z987))))=6),"2ème",IF(OR(MONTH((DATE(1899,12,31)+(0*7+IF(Z987&gt;60,Z987-1,Z987))))=7,MONTH((DATE(1899,12,31)+(0*7+IF(Z987&gt;60,Z987-1,Z987))))=8,MONTH((DATE(1899,12,31)+(0*7+IF(Z987&gt;60,Z987-1,Z987))))=9),"3ème",IF(OR(MONTH((DATE(1899,12,31)+(0*7+IF(Z987&gt;60,Z987-1,Z987))))=10,MONTH((DATE(1899,12,31)+(0*7+IF(Z987&gt;60,Z987-1,Z987))))=11,MONTH((DATE(1899,12,31)+(0*7+IF(Z987&gt;60,Z987-1,Z987))))=12),"4ème")))))</f>
      </c>
      <c r="AF987" s="131">
        <f>IF(Z987="","",YEAR((DATE(1899,12,31)+(0*7+IF(Z987&gt;60,Z987-1,Z987)))))</f>
      </c>
      <c r="AG987" s="123">
        <f>IF(U987="","",U987)</f>
      </c>
      <c r="AH987" s="124">
        <f>IF(S987="","",S987)</f>
      </c>
      <c r="AI987" s="99">
        <f>IF(P987="","",P987&amp;" ("&amp;O987&amp;"_"&amp;ROW()&amp;")")</f>
      </c>
      <c r="AQ987" s="124">
        <f>IF(T987="","",T987&amp;"1")</f>
      </c>
      <c r="AR987" s="124">
        <f>IF(S987="","",S987&amp;"2")</f>
      </c>
      <c r="AS987" s="30">
        <f>O987</f>
      </c>
    </row>
    <row r="988" s="41" customFormat="1" ht="64.9" customHeight="1">
      <c r="A988" s="188"/>
      <c r="B988" s="116"/>
      <c r="C988" s="116"/>
      <c r="D988" s="181"/>
      <c r="E988" s="181"/>
      <c r="F988" t="s" s="107">
        <v>67</v>
      </c>
      <c r="G988" s="116"/>
      <c r="H988" s="105">
        <f>IF(B988="","",SUMIF(O1:O1961,A988,AA1:AA1961))</f>
      </c>
      <c r="I988" s="105">
        <f>IF(B988="","",(SUMIF(O1:O1961,A988,AB1:AB1961)+(SUMIF(O1:O1961,A988,AC1:AC1961))))</f>
      </c>
      <c r="J988" s="116"/>
      <c r="K988" s="105">
        <f>IFERROR(J988/H988,"")</f>
      </c>
      <c r="L988" s="116"/>
      <c r="M988" s="116"/>
      <c r="N988" s="116"/>
      <c r="O988" s="119"/>
      <c r="P988" s="116"/>
      <c r="Q988" s="116"/>
      <c r="R988" s="116"/>
      <c r="S988" s="119"/>
      <c r="T988" s="119"/>
      <c r="U988" s="116"/>
      <c r="V988" s="116"/>
      <c r="W988" s="116"/>
      <c r="X988" s="116"/>
      <c r="Y988" s="116"/>
      <c r="Z988" s="116"/>
      <c r="AA988" s="116"/>
      <c r="AB988" s="116"/>
      <c r="AC988" s="119"/>
      <c r="AD988" s="207"/>
      <c r="AE988" s="130">
        <f>IF(Z988="","",IF(OR(MONTH((DATE(1899,12,31)+(0*7+IF(Z988&gt;60,Z988-1,Z988))))=1,MONTH((DATE(1899,12,31)+(0*7+IF(Z988&gt;60,Z988-1,Z988))))=2,MONTH((DATE(1899,12,31)+(0*7+IF(Z988&gt;60,Z988-1,Z988))))=3),"1er",IF(OR(MONTH((DATE(1899,12,31)+(0*7+IF(Z988&gt;60,Z988-1,Z988))))=4,MONTH((DATE(1899,12,31)+(0*7+IF(Z988&gt;60,Z988-1,Z988))))=5,MONTH((DATE(1899,12,31)+(0*7+IF(Z988&gt;60,Z988-1,Z988))))=6),"2ème",IF(OR(MONTH((DATE(1899,12,31)+(0*7+IF(Z988&gt;60,Z988-1,Z988))))=7,MONTH((DATE(1899,12,31)+(0*7+IF(Z988&gt;60,Z988-1,Z988))))=8,MONTH((DATE(1899,12,31)+(0*7+IF(Z988&gt;60,Z988-1,Z988))))=9),"3ème",IF(OR(MONTH((DATE(1899,12,31)+(0*7+IF(Z988&gt;60,Z988-1,Z988))))=10,MONTH((DATE(1899,12,31)+(0*7+IF(Z988&gt;60,Z988-1,Z988))))=11,MONTH((DATE(1899,12,31)+(0*7+IF(Z988&gt;60,Z988-1,Z988))))=12),"4ème")))))</f>
      </c>
      <c r="AF988" s="131">
        <f>IF(Z988="","",YEAR((DATE(1899,12,31)+(0*7+IF(Z988&gt;60,Z988-1,Z988)))))</f>
      </c>
      <c r="AG988" s="123">
        <f>IF(U988="","",U988)</f>
      </c>
      <c r="AH988" s="124">
        <f>IF(S988="","",S988)</f>
      </c>
      <c r="AI988" s="99">
        <f>IF(P988="","",P988&amp;" ("&amp;O988&amp;"_"&amp;ROW()&amp;")")</f>
      </c>
      <c r="AQ988" s="124">
        <f>IF(T988="","",T988&amp;"1")</f>
      </c>
      <c r="AR988" s="124">
        <f>IF(S988="","",S988&amp;"2")</f>
      </c>
      <c r="AS988" s="30">
        <f>O988</f>
      </c>
    </row>
    <row r="989" s="41" customFormat="1" ht="64.9" customHeight="1">
      <c r="A989" s="188"/>
      <c r="B989" s="116"/>
      <c r="C989" s="116"/>
      <c r="D989" s="181"/>
      <c r="E989" s="181"/>
      <c r="F989" t="s" s="107">
        <v>67</v>
      </c>
      <c r="G989" s="116"/>
      <c r="H989" s="105">
        <f>IF(B989="","",SUMIF(O1:O1961,A989,AA1:AA1961))</f>
      </c>
      <c r="I989" s="105">
        <f>IF(B989="","",(SUMIF(O1:O1961,A989,AB1:AB1961)+(SUMIF(O1:O1961,A989,AC1:AC1961))))</f>
      </c>
      <c r="J989" s="116"/>
      <c r="K989" s="105">
        <f>IFERROR(J989/H989,"")</f>
      </c>
      <c r="L989" s="116"/>
      <c r="M989" s="116"/>
      <c r="N989" s="116"/>
      <c r="O989" s="119"/>
      <c r="P989" s="116"/>
      <c r="Q989" s="116"/>
      <c r="R989" s="116"/>
      <c r="S989" s="119"/>
      <c r="T989" s="119"/>
      <c r="U989" s="116"/>
      <c r="V989" s="116"/>
      <c r="W989" s="116"/>
      <c r="X989" s="116"/>
      <c r="Y989" s="116"/>
      <c r="Z989" s="116"/>
      <c r="AA989" s="116"/>
      <c r="AB989" s="116"/>
      <c r="AC989" s="119"/>
      <c r="AD989" s="207"/>
      <c r="AE989" s="130">
        <f>IF(Z989="","",IF(OR(MONTH((DATE(1899,12,31)+(0*7+IF(Z989&gt;60,Z989-1,Z989))))=1,MONTH((DATE(1899,12,31)+(0*7+IF(Z989&gt;60,Z989-1,Z989))))=2,MONTH((DATE(1899,12,31)+(0*7+IF(Z989&gt;60,Z989-1,Z989))))=3),"1er",IF(OR(MONTH((DATE(1899,12,31)+(0*7+IF(Z989&gt;60,Z989-1,Z989))))=4,MONTH((DATE(1899,12,31)+(0*7+IF(Z989&gt;60,Z989-1,Z989))))=5,MONTH((DATE(1899,12,31)+(0*7+IF(Z989&gt;60,Z989-1,Z989))))=6),"2ème",IF(OR(MONTH((DATE(1899,12,31)+(0*7+IF(Z989&gt;60,Z989-1,Z989))))=7,MONTH((DATE(1899,12,31)+(0*7+IF(Z989&gt;60,Z989-1,Z989))))=8,MONTH((DATE(1899,12,31)+(0*7+IF(Z989&gt;60,Z989-1,Z989))))=9),"3ème",IF(OR(MONTH((DATE(1899,12,31)+(0*7+IF(Z989&gt;60,Z989-1,Z989))))=10,MONTH((DATE(1899,12,31)+(0*7+IF(Z989&gt;60,Z989-1,Z989))))=11,MONTH((DATE(1899,12,31)+(0*7+IF(Z989&gt;60,Z989-1,Z989))))=12),"4ème")))))</f>
      </c>
      <c r="AF989" s="131">
        <f>IF(Z989="","",YEAR((DATE(1899,12,31)+(0*7+IF(Z989&gt;60,Z989-1,Z989)))))</f>
      </c>
      <c r="AG989" s="123">
        <f>IF(U989="","",U989)</f>
      </c>
      <c r="AH989" s="124">
        <f>IF(S989="","",S989)</f>
      </c>
      <c r="AI989" s="99">
        <f>IF(P989="","",P989&amp;" ("&amp;O989&amp;"_"&amp;ROW()&amp;")")</f>
      </c>
      <c r="AQ989" s="124">
        <f>IF(T989="","",T989&amp;"1")</f>
      </c>
      <c r="AR989" s="124">
        <f>IF(S989="","",S989&amp;"2")</f>
      </c>
      <c r="AS989" s="30">
        <f>O989</f>
      </c>
    </row>
    <row r="990" s="41" customFormat="1" ht="64.9" customHeight="1">
      <c r="A990" s="188"/>
      <c r="B990" s="116"/>
      <c r="C990" s="116"/>
      <c r="D990" s="181"/>
      <c r="E990" s="181"/>
      <c r="F990" t="s" s="107">
        <v>67</v>
      </c>
      <c r="G990" s="116"/>
      <c r="H990" s="105">
        <f>IF(B990="","",SUMIF(O1:O1961,A990,AA1:AA1961))</f>
      </c>
      <c r="I990" s="105">
        <f>IF(B990="","",(SUMIF(O1:O1961,A990,AB1:AB1961)+(SUMIF(O1:O1961,A990,AC1:AC1961))))</f>
      </c>
      <c r="J990" s="116"/>
      <c r="K990" s="105">
        <f>IFERROR(J990/H990,"")</f>
      </c>
      <c r="L990" s="116"/>
      <c r="M990" s="116"/>
      <c r="N990" s="116"/>
      <c r="O990" s="119"/>
      <c r="P990" s="116"/>
      <c r="Q990" s="116"/>
      <c r="R990" s="116"/>
      <c r="S990" s="119"/>
      <c r="T990" s="119"/>
      <c r="U990" s="116"/>
      <c r="V990" s="116"/>
      <c r="W990" s="116"/>
      <c r="X990" s="116"/>
      <c r="Y990" s="116"/>
      <c r="Z990" s="116"/>
      <c r="AA990" s="116"/>
      <c r="AB990" s="116"/>
      <c r="AC990" s="119"/>
      <c r="AD990" s="207"/>
      <c r="AE990" s="130">
        <f>IF(Z990="","",IF(OR(MONTH((DATE(1899,12,31)+(0*7+IF(Z990&gt;60,Z990-1,Z990))))=1,MONTH((DATE(1899,12,31)+(0*7+IF(Z990&gt;60,Z990-1,Z990))))=2,MONTH((DATE(1899,12,31)+(0*7+IF(Z990&gt;60,Z990-1,Z990))))=3),"1er",IF(OR(MONTH((DATE(1899,12,31)+(0*7+IF(Z990&gt;60,Z990-1,Z990))))=4,MONTH((DATE(1899,12,31)+(0*7+IF(Z990&gt;60,Z990-1,Z990))))=5,MONTH((DATE(1899,12,31)+(0*7+IF(Z990&gt;60,Z990-1,Z990))))=6),"2ème",IF(OR(MONTH((DATE(1899,12,31)+(0*7+IF(Z990&gt;60,Z990-1,Z990))))=7,MONTH((DATE(1899,12,31)+(0*7+IF(Z990&gt;60,Z990-1,Z990))))=8,MONTH((DATE(1899,12,31)+(0*7+IF(Z990&gt;60,Z990-1,Z990))))=9),"3ème",IF(OR(MONTH((DATE(1899,12,31)+(0*7+IF(Z990&gt;60,Z990-1,Z990))))=10,MONTH((DATE(1899,12,31)+(0*7+IF(Z990&gt;60,Z990-1,Z990))))=11,MONTH((DATE(1899,12,31)+(0*7+IF(Z990&gt;60,Z990-1,Z990))))=12),"4ème")))))</f>
      </c>
      <c r="AF990" s="131">
        <f>IF(Z990="","",YEAR((DATE(1899,12,31)+(0*7+IF(Z990&gt;60,Z990-1,Z990)))))</f>
      </c>
      <c r="AG990" s="123">
        <f>IF(U990="","",U990)</f>
      </c>
      <c r="AH990" s="124">
        <f>IF(S990="","",S990)</f>
      </c>
      <c r="AI990" s="99">
        <f>IF(P990="","",P990&amp;" ("&amp;O990&amp;"_"&amp;ROW()&amp;")")</f>
      </c>
      <c r="AQ990" s="124">
        <f>IF(T990="","",T990&amp;"1")</f>
      </c>
      <c r="AR990" s="124">
        <f>IF(S990="","",S990&amp;"2")</f>
      </c>
      <c r="AS990" s="30">
        <f>O990</f>
      </c>
    </row>
    <row r="991" s="41" customFormat="1" ht="64.9" customHeight="1">
      <c r="A991" s="188"/>
      <c r="B991" s="116"/>
      <c r="C991" s="116"/>
      <c r="D991" s="181"/>
      <c r="E991" s="181"/>
      <c r="F991" t="s" s="107">
        <v>67</v>
      </c>
      <c r="G991" s="116"/>
      <c r="H991" s="105">
        <f>IF(B991="","",SUMIF(O1:O1961,A991,AA1:AA1961))</f>
      </c>
      <c r="I991" s="105">
        <f>IF(B991="","",(SUMIF(O1:O1961,A991,AB1:AB1961)+(SUMIF(O1:O1961,A991,AC1:AC1961))))</f>
      </c>
      <c r="J991" s="116"/>
      <c r="K991" s="105">
        <f>IFERROR(J991/H991,"")</f>
      </c>
      <c r="L991" s="116"/>
      <c r="M991" s="116"/>
      <c r="N991" s="116"/>
      <c r="O991" s="119"/>
      <c r="P991" s="116"/>
      <c r="Q991" s="116"/>
      <c r="R991" s="116"/>
      <c r="S991" s="119"/>
      <c r="T991" s="119"/>
      <c r="U991" s="116"/>
      <c r="V991" s="116"/>
      <c r="W991" s="116"/>
      <c r="X991" s="116"/>
      <c r="Y991" s="116"/>
      <c r="Z991" s="116"/>
      <c r="AA991" s="116"/>
      <c r="AB991" s="116"/>
      <c r="AC991" s="119"/>
      <c r="AD991" s="207"/>
      <c r="AE991" s="130">
        <f>IF(Z991="","",IF(OR(MONTH((DATE(1899,12,31)+(0*7+IF(Z991&gt;60,Z991-1,Z991))))=1,MONTH((DATE(1899,12,31)+(0*7+IF(Z991&gt;60,Z991-1,Z991))))=2,MONTH((DATE(1899,12,31)+(0*7+IF(Z991&gt;60,Z991-1,Z991))))=3),"1er",IF(OR(MONTH((DATE(1899,12,31)+(0*7+IF(Z991&gt;60,Z991-1,Z991))))=4,MONTH((DATE(1899,12,31)+(0*7+IF(Z991&gt;60,Z991-1,Z991))))=5,MONTH((DATE(1899,12,31)+(0*7+IF(Z991&gt;60,Z991-1,Z991))))=6),"2ème",IF(OR(MONTH((DATE(1899,12,31)+(0*7+IF(Z991&gt;60,Z991-1,Z991))))=7,MONTH((DATE(1899,12,31)+(0*7+IF(Z991&gt;60,Z991-1,Z991))))=8,MONTH((DATE(1899,12,31)+(0*7+IF(Z991&gt;60,Z991-1,Z991))))=9),"3ème",IF(OR(MONTH((DATE(1899,12,31)+(0*7+IF(Z991&gt;60,Z991-1,Z991))))=10,MONTH((DATE(1899,12,31)+(0*7+IF(Z991&gt;60,Z991-1,Z991))))=11,MONTH((DATE(1899,12,31)+(0*7+IF(Z991&gt;60,Z991-1,Z991))))=12),"4ème")))))</f>
      </c>
      <c r="AF991" s="131">
        <f>IF(Z991="","",YEAR((DATE(1899,12,31)+(0*7+IF(Z991&gt;60,Z991-1,Z991)))))</f>
      </c>
      <c r="AG991" s="123">
        <f>IF(U991="","",U991)</f>
      </c>
      <c r="AH991" s="124">
        <f>IF(S991="","",S991)</f>
      </c>
      <c r="AI991" s="99">
        <f>IF(P991="","",P991&amp;" ("&amp;O991&amp;"_"&amp;ROW()&amp;")")</f>
      </c>
      <c r="AQ991" s="124">
        <f>IF(T991="","",T991&amp;"1")</f>
      </c>
      <c r="AR991" s="124">
        <f>IF(S991="","",S991&amp;"2")</f>
      </c>
      <c r="AS991" s="30">
        <f>O991</f>
      </c>
    </row>
    <row r="992" s="41" customFormat="1" ht="64.9" customHeight="1">
      <c r="A992" s="188"/>
      <c r="B992" s="116"/>
      <c r="C992" s="116"/>
      <c r="D992" s="181"/>
      <c r="E992" s="181"/>
      <c r="F992" t="s" s="107">
        <v>67</v>
      </c>
      <c r="G992" s="116"/>
      <c r="H992" s="105">
        <f>IF(B992="","",SUMIF(O1:O1961,A992,AA1:AA1961))</f>
      </c>
      <c r="I992" s="105">
        <f>IF(B992="","",(SUMIF(O1:O1961,A992,AB1:AB1961)+(SUMIF(O1:O1961,A992,AC1:AC1961))))</f>
      </c>
      <c r="J992" s="116"/>
      <c r="K992" s="105">
        <f>IFERROR(J992/H992,"")</f>
      </c>
      <c r="L992" s="116"/>
      <c r="M992" s="116"/>
      <c r="N992" s="116"/>
      <c r="O992" s="119"/>
      <c r="P992" s="116"/>
      <c r="Q992" s="116"/>
      <c r="R992" s="116"/>
      <c r="S992" s="119"/>
      <c r="T992" s="119"/>
      <c r="U992" s="116"/>
      <c r="V992" s="116"/>
      <c r="W992" s="116"/>
      <c r="X992" s="116"/>
      <c r="Y992" s="116"/>
      <c r="Z992" s="116"/>
      <c r="AA992" s="116"/>
      <c r="AB992" s="116"/>
      <c r="AC992" s="119"/>
      <c r="AD992" s="207"/>
      <c r="AE992" s="130">
        <f>IF(Z992="","",IF(OR(MONTH((DATE(1899,12,31)+(0*7+IF(Z992&gt;60,Z992-1,Z992))))=1,MONTH((DATE(1899,12,31)+(0*7+IF(Z992&gt;60,Z992-1,Z992))))=2,MONTH((DATE(1899,12,31)+(0*7+IF(Z992&gt;60,Z992-1,Z992))))=3),"1er",IF(OR(MONTH((DATE(1899,12,31)+(0*7+IF(Z992&gt;60,Z992-1,Z992))))=4,MONTH((DATE(1899,12,31)+(0*7+IF(Z992&gt;60,Z992-1,Z992))))=5,MONTH((DATE(1899,12,31)+(0*7+IF(Z992&gt;60,Z992-1,Z992))))=6),"2ème",IF(OR(MONTH((DATE(1899,12,31)+(0*7+IF(Z992&gt;60,Z992-1,Z992))))=7,MONTH((DATE(1899,12,31)+(0*7+IF(Z992&gt;60,Z992-1,Z992))))=8,MONTH((DATE(1899,12,31)+(0*7+IF(Z992&gt;60,Z992-1,Z992))))=9),"3ème",IF(OR(MONTH((DATE(1899,12,31)+(0*7+IF(Z992&gt;60,Z992-1,Z992))))=10,MONTH((DATE(1899,12,31)+(0*7+IF(Z992&gt;60,Z992-1,Z992))))=11,MONTH((DATE(1899,12,31)+(0*7+IF(Z992&gt;60,Z992-1,Z992))))=12),"4ème")))))</f>
      </c>
      <c r="AF992" s="131">
        <f>IF(Z992="","",YEAR((DATE(1899,12,31)+(0*7+IF(Z992&gt;60,Z992-1,Z992)))))</f>
      </c>
      <c r="AG992" s="123">
        <f>IF(U992="","",U992)</f>
      </c>
      <c r="AH992" s="124">
        <f>IF(S992="","",S992)</f>
      </c>
      <c r="AI992" s="99">
        <f>IF(P992="","",P992&amp;" ("&amp;O992&amp;"_"&amp;ROW()&amp;")")</f>
      </c>
      <c r="AQ992" s="124">
        <f>IF(T992="","",T992&amp;"1")</f>
      </c>
      <c r="AR992" s="124">
        <f>IF(S992="","",S992&amp;"2")</f>
      </c>
      <c r="AS992" s="30">
        <f>O992</f>
      </c>
    </row>
    <row r="993" s="41" customFormat="1" ht="64.9" customHeight="1">
      <c r="A993" s="188"/>
      <c r="B993" s="116"/>
      <c r="C993" s="116"/>
      <c r="D993" s="181"/>
      <c r="E993" s="181"/>
      <c r="F993" t="s" s="107">
        <v>67</v>
      </c>
      <c r="G993" s="116"/>
      <c r="H993" s="105">
        <f>IF(B993="","",SUMIF(O1:O1961,A993,AA1:AA1961))</f>
      </c>
      <c r="I993" s="105">
        <f>IF(B993="","",(SUMIF(O1:O1961,A993,AB1:AB1961)+(SUMIF(O1:O1961,A993,AC1:AC1961))))</f>
      </c>
      <c r="J993" s="116"/>
      <c r="K993" s="105">
        <f>IFERROR(J993/H993,"")</f>
      </c>
      <c r="L993" s="116"/>
      <c r="M993" s="116"/>
      <c r="N993" s="116"/>
      <c r="O993" s="119"/>
      <c r="P993" s="116"/>
      <c r="Q993" s="116"/>
      <c r="R993" s="116"/>
      <c r="S993" s="119"/>
      <c r="T993" s="119"/>
      <c r="U993" s="116"/>
      <c r="V993" s="116"/>
      <c r="W993" s="116"/>
      <c r="X993" s="116"/>
      <c r="Y993" s="116"/>
      <c r="Z993" s="116"/>
      <c r="AA993" s="116"/>
      <c r="AB993" s="116"/>
      <c r="AC993" s="119"/>
      <c r="AD993" s="207"/>
      <c r="AE993" s="130">
        <f>IF(Z993="","",IF(OR(MONTH((DATE(1899,12,31)+(0*7+IF(Z993&gt;60,Z993-1,Z993))))=1,MONTH((DATE(1899,12,31)+(0*7+IF(Z993&gt;60,Z993-1,Z993))))=2,MONTH((DATE(1899,12,31)+(0*7+IF(Z993&gt;60,Z993-1,Z993))))=3),"1er",IF(OR(MONTH((DATE(1899,12,31)+(0*7+IF(Z993&gt;60,Z993-1,Z993))))=4,MONTH((DATE(1899,12,31)+(0*7+IF(Z993&gt;60,Z993-1,Z993))))=5,MONTH((DATE(1899,12,31)+(0*7+IF(Z993&gt;60,Z993-1,Z993))))=6),"2ème",IF(OR(MONTH((DATE(1899,12,31)+(0*7+IF(Z993&gt;60,Z993-1,Z993))))=7,MONTH((DATE(1899,12,31)+(0*7+IF(Z993&gt;60,Z993-1,Z993))))=8,MONTH((DATE(1899,12,31)+(0*7+IF(Z993&gt;60,Z993-1,Z993))))=9),"3ème",IF(OR(MONTH((DATE(1899,12,31)+(0*7+IF(Z993&gt;60,Z993-1,Z993))))=10,MONTH((DATE(1899,12,31)+(0*7+IF(Z993&gt;60,Z993-1,Z993))))=11,MONTH((DATE(1899,12,31)+(0*7+IF(Z993&gt;60,Z993-1,Z993))))=12),"4ème")))))</f>
      </c>
      <c r="AF993" s="131">
        <f>IF(Z993="","",YEAR((DATE(1899,12,31)+(0*7+IF(Z993&gt;60,Z993-1,Z993)))))</f>
      </c>
      <c r="AG993" s="123">
        <f>IF(U993="","",U993)</f>
      </c>
      <c r="AH993" s="124">
        <f>IF(S993="","",S993)</f>
      </c>
      <c r="AI993" s="99">
        <f>IF(P993="","",P993&amp;" ("&amp;O993&amp;"_"&amp;ROW()&amp;")")</f>
      </c>
      <c r="AQ993" s="124">
        <f>IF(T993="","",T993&amp;"1")</f>
      </c>
      <c r="AR993" s="124">
        <f>IF(S993="","",S993&amp;"2")</f>
      </c>
      <c r="AS993" s="30">
        <f>O993</f>
      </c>
    </row>
    <row r="994" s="41" customFormat="1" ht="64.9" customHeight="1">
      <c r="A994" s="188"/>
      <c r="B994" s="116"/>
      <c r="C994" s="116"/>
      <c r="D994" s="181"/>
      <c r="E994" s="181"/>
      <c r="F994" t="s" s="107">
        <v>67</v>
      </c>
      <c r="G994" s="116"/>
      <c r="H994" s="105">
        <f>IF(B994="","",SUMIF(O1:O1961,A994,AA1:AA1961))</f>
      </c>
      <c r="I994" s="105">
        <f>IF(B994="","",(SUMIF(O1:O1961,A994,AB1:AB1961)+(SUMIF(O1:O1961,A994,AC1:AC1961))))</f>
      </c>
      <c r="J994" s="116"/>
      <c r="K994" s="105">
        <f>IFERROR(J994/H994,"")</f>
      </c>
      <c r="L994" s="116"/>
      <c r="M994" s="116"/>
      <c r="N994" s="116"/>
      <c r="O994" s="119"/>
      <c r="P994" s="116"/>
      <c r="Q994" s="116"/>
      <c r="R994" s="116"/>
      <c r="S994" s="119"/>
      <c r="T994" s="119"/>
      <c r="U994" s="116"/>
      <c r="V994" s="116"/>
      <c r="W994" s="116"/>
      <c r="X994" s="116"/>
      <c r="Y994" s="116"/>
      <c r="Z994" s="116"/>
      <c r="AA994" s="116"/>
      <c r="AB994" s="116"/>
      <c r="AC994" s="119"/>
      <c r="AD994" s="207"/>
      <c r="AE994" s="130">
        <f>IF(Z994="","",IF(OR(MONTH((DATE(1899,12,31)+(0*7+IF(Z994&gt;60,Z994-1,Z994))))=1,MONTH((DATE(1899,12,31)+(0*7+IF(Z994&gt;60,Z994-1,Z994))))=2,MONTH((DATE(1899,12,31)+(0*7+IF(Z994&gt;60,Z994-1,Z994))))=3),"1er",IF(OR(MONTH((DATE(1899,12,31)+(0*7+IF(Z994&gt;60,Z994-1,Z994))))=4,MONTH((DATE(1899,12,31)+(0*7+IF(Z994&gt;60,Z994-1,Z994))))=5,MONTH((DATE(1899,12,31)+(0*7+IF(Z994&gt;60,Z994-1,Z994))))=6),"2ème",IF(OR(MONTH((DATE(1899,12,31)+(0*7+IF(Z994&gt;60,Z994-1,Z994))))=7,MONTH((DATE(1899,12,31)+(0*7+IF(Z994&gt;60,Z994-1,Z994))))=8,MONTH((DATE(1899,12,31)+(0*7+IF(Z994&gt;60,Z994-1,Z994))))=9),"3ème",IF(OR(MONTH((DATE(1899,12,31)+(0*7+IF(Z994&gt;60,Z994-1,Z994))))=10,MONTH((DATE(1899,12,31)+(0*7+IF(Z994&gt;60,Z994-1,Z994))))=11,MONTH((DATE(1899,12,31)+(0*7+IF(Z994&gt;60,Z994-1,Z994))))=12),"4ème")))))</f>
      </c>
      <c r="AF994" s="131">
        <f>IF(Z994="","",YEAR((DATE(1899,12,31)+(0*7+IF(Z994&gt;60,Z994-1,Z994)))))</f>
      </c>
      <c r="AG994" s="123">
        <f>IF(U994="","",U994)</f>
      </c>
      <c r="AH994" s="124">
        <f>IF(S994="","",S994)</f>
      </c>
      <c r="AI994" s="99">
        <f>IF(P994="","",P994&amp;" ("&amp;O994&amp;"_"&amp;ROW()&amp;")")</f>
      </c>
      <c r="AQ994" s="124">
        <f>IF(T994="","",T994&amp;"1")</f>
      </c>
      <c r="AR994" s="124">
        <f>IF(S994="","",S994&amp;"2")</f>
      </c>
      <c r="AS994" s="30">
        <f>O994</f>
      </c>
    </row>
    <row r="995" s="41" customFormat="1" ht="64.9" customHeight="1">
      <c r="A995" s="188"/>
      <c r="B995" s="116"/>
      <c r="C995" s="116"/>
      <c r="D995" s="181"/>
      <c r="E995" s="181"/>
      <c r="F995" t="s" s="107">
        <v>67</v>
      </c>
      <c r="G995" s="116"/>
      <c r="H995" s="105">
        <f>IF(B995="","",SUMIF(O1:O1961,A995,AA1:AA1961))</f>
      </c>
      <c r="I995" s="105">
        <f>IF(B995="","",(SUMIF(O1:O1961,A995,AB1:AB1961)+(SUMIF(O1:O1961,A995,AC1:AC1961))))</f>
      </c>
      <c r="J995" s="116"/>
      <c r="K995" s="105">
        <f>IFERROR(J995/H995,"")</f>
      </c>
      <c r="L995" s="116"/>
      <c r="M995" s="116"/>
      <c r="N995" s="116"/>
      <c r="O995" s="119"/>
      <c r="P995" s="116"/>
      <c r="Q995" s="116"/>
      <c r="R995" s="116"/>
      <c r="S995" s="119"/>
      <c r="T995" s="119"/>
      <c r="U995" s="116"/>
      <c r="V995" s="116"/>
      <c r="W995" s="116"/>
      <c r="X995" s="116"/>
      <c r="Y995" s="116"/>
      <c r="Z995" s="116"/>
      <c r="AA995" s="116"/>
      <c r="AB995" s="116"/>
      <c r="AC995" s="119"/>
      <c r="AD995" s="207"/>
      <c r="AE995" s="130">
        <f>IF(Z995="","",IF(OR(MONTH((DATE(1899,12,31)+(0*7+IF(Z995&gt;60,Z995-1,Z995))))=1,MONTH((DATE(1899,12,31)+(0*7+IF(Z995&gt;60,Z995-1,Z995))))=2,MONTH((DATE(1899,12,31)+(0*7+IF(Z995&gt;60,Z995-1,Z995))))=3),"1er",IF(OR(MONTH((DATE(1899,12,31)+(0*7+IF(Z995&gt;60,Z995-1,Z995))))=4,MONTH((DATE(1899,12,31)+(0*7+IF(Z995&gt;60,Z995-1,Z995))))=5,MONTH((DATE(1899,12,31)+(0*7+IF(Z995&gt;60,Z995-1,Z995))))=6),"2ème",IF(OR(MONTH((DATE(1899,12,31)+(0*7+IF(Z995&gt;60,Z995-1,Z995))))=7,MONTH((DATE(1899,12,31)+(0*7+IF(Z995&gt;60,Z995-1,Z995))))=8,MONTH((DATE(1899,12,31)+(0*7+IF(Z995&gt;60,Z995-1,Z995))))=9),"3ème",IF(OR(MONTH((DATE(1899,12,31)+(0*7+IF(Z995&gt;60,Z995-1,Z995))))=10,MONTH((DATE(1899,12,31)+(0*7+IF(Z995&gt;60,Z995-1,Z995))))=11,MONTH((DATE(1899,12,31)+(0*7+IF(Z995&gt;60,Z995-1,Z995))))=12),"4ème")))))</f>
      </c>
      <c r="AF995" s="131">
        <f>IF(Z995="","",YEAR((DATE(1899,12,31)+(0*7+IF(Z995&gt;60,Z995-1,Z995)))))</f>
      </c>
      <c r="AG995" s="123">
        <f>IF(U995="","",U995)</f>
      </c>
      <c r="AH995" s="124">
        <f>IF(S995="","",S995)</f>
      </c>
      <c r="AI995" s="99">
        <f>IF(P995="","",P995&amp;" ("&amp;O995&amp;"_"&amp;ROW()&amp;")")</f>
      </c>
      <c r="AQ995" s="124">
        <f>IF(T995="","",T995&amp;"1")</f>
      </c>
      <c r="AR995" s="124">
        <f>IF(S995="","",S995&amp;"2")</f>
      </c>
      <c r="AS995" s="30">
        <f>O995</f>
      </c>
    </row>
    <row r="996" s="41" customFormat="1" ht="64.9" customHeight="1">
      <c r="A996" s="188"/>
      <c r="B996" s="116"/>
      <c r="C996" s="116"/>
      <c r="D996" s="181"/>
      <c r="E996" s="181"/>
      <c r="F996" t="s" s="107">
        <v>67</v>
      </c>
      <c r="G996" s="116"/>
      <c r="H996" s="105">
        <f>IF(B996="","",SUMIF(O1:O1961,A996,AA1:AA1961))</f>
      </c>
      <c r="I996" s="105">
        <f>IF(B996="","",(SUMIF(O1:O1961,A996,AB1:AB1961)+(SUMIF(O1:O1961,A996,AC1:AC1961))))</f>
      </c>
      <c r="J996" s="116"/>
      <c r="K996" s="105">
        <f>IFERROR(J996/H996,"")</f>
      </c>
      <c r="L996" s="116"/>
      <c r="M996" s="116"/>
      <c r="N996" s="116"/>
      <c r="O996" s="119"/>
      <c r="P996" s="116"/>
      <c r="Q996" s="116"/>
      <c r="R996" s="116"/>
      <c r="S996" s="119"/>
      <c r="T996" s="119"/>
      <c r="U996" s="116"/>
      <c r="V996" s="116"/>
      <c r="W996" s="116"/>
      <c r="X996" s="116"/>
      <c r="Y996" s="116"/>
      <c r="Z996" s="116"/>
      <c r="AA996" s="116"/>
      <c r="AB996" s="116"/>
      <c r="AC996" s="119"/>
      <c r="AD996" s="207"/>
      <c r="AE996" s="130">
        <f>IF(Z996="","",IF(OR(MONTH((DATE(1899,12,31)+(0*7+IF(Z996&gt;60,Z996-1,Z996))))=1,MONTH((DATE(1899,12,31)+(0*7+IF(Z996&gt;60,Z996-1,Z996))))=2,MONTH((DATE(1899,12,31)+(0*7+IF(Z996&gt;60,Z996-1,Z996))))=3),"1er",IF(OR(MONTH((DATE(1899,12,31)+(0*7+IF(Z996&gt;60,Z996-1,Z996))))=4,MONTH((DATE(1899,12,31)+(0*7+IF(Z996&gt;60,Z996-1,Z996))))=5,MONTH((DATE(1899,12,31)+(0*7+IF(Z996&gt;60,Z996-1,Z996))))=6),"2ème",IF(OR(MONTH((DATE(1899,12,31)+(0*7+IF(Z996&gt;60,Z996-1,Z996))))=7,MONTH((DATE(1899,12,31)+(0*7+IF(Z996&gt;60,Z996-1,Z996))))=8,MONTH((DATE(1899,12,31)+(0*7+IF(Z996&gt;60,Z996-1,Z996))))=9),"3ème",IF(OR(MONTH((DATE(1899,12,31)+(0*7+IF(Z996&gt;60,Z996-1,Z996))))=10,MONTH((DATE(1899,12,31)+(0*7+IF(Z996&gt;60,Z996-1,Z996))))=11,MONTH((DATE(1899,12,31)+(0*7+IF(Z996&gt;60,Z996-1,Z996))))=12),"4ème")))))</f>
      </c>
      <c r="AF996" s="131">
        <f>IF(Z996="","",YEAR((DATE(1899,12,31)+(0*7+IF(Z996&gt;60,Z996-1,Z996)))))</f>
      </c>
      <c r="AG996" s="123">
        <f>IF(U996="","",U996)</f>
      </c>
      <c r="AH996" s="124">
        <f>IF(S996="","",S996)</f>
      </c>
      <c r="AI996" s="99">
        <f>IF(P996="","",P996&amp;" ("&amp;O996&amp;"_"&amp;ROW()&amp;")")</f>
      </c>
      <c r="AQ996" s="124">
        <f>IF(T996="","",T996&amp;"1")</f>
      </c>
      <c r="AR996" s="124">
        <f>IF(S996="","",S996&amp;"2")</f>
      </c>
      <c r="AS996" s="30">
        <f>O996</f>
      </c>
    </row>
    <row r="997" s="41" customFormat="1" ht="64.9" customHeight="1">
      <c r="A997" s="188"/>
      <c r="B997" s="116"/>
      <c r="C997" s="116"/>
      <c r="D997" s="181"/>
      <c r="E997" s="181"/>
      <c r="F997" t="s" s="107">
        <v>67</v>
      </c>
      <c r="G997" s="116"/>
      <c r="H997" s="105">
        <f>IF(B997="","",SUMIF(O1:O1961,A997,AA1:AA1961))</f>
      </c>
      <c r="I997" s="105">
        <f>IF(B997="","",(SUMIF(O1:O1961,A997,AB1:AB1961)+(SUMIF(O1:O1961,A997,AC1:AC1961))))</f>
      </c>
      <c r="J997" s="116"/>
      <c r="K997" s="105">
        <f>IFERROR(J997/H997,"")</f>
      </c>
      <c r="L997" s="116"/>
      <c r="M997" s="116"/>
      <c r="N997" s="116"/>
      <c r="O997" s="119"/>
      <c r="P997" s="116"/>
      <c r="Q997" s="116"/>
      <c r="R997" s="116"/>
      <c r="S997" s="119"/>
      <c r="T997" s="119"/>
      <c r="U997" s="116"/>
      <c r="V997" s="116"/>
      <c r="W997" s="116"/>
      <c r="X997" s="116"/>
      <c r="Y997" s="116"/>
      <c r="Z997" s="116"/>
      <c r="AA997" s="116"/>
      <c r="AB997" s="116"/>
      <c r="AC997" s="119"/>
      <c r="AD997" s="207"/>
      <c r="AE997" s="130">
        <f>IF(Z997="","",IF(OR(MONTH((DATE(1899,12,31)+(0*7+IF(Z997&gt;60,Z997-1,Z997))))=1,MONTH((DATE(1899,12,31)+(0*7+IF(Z997&gt;60,Z997-1,Z997))))=2,MONTH((DATE(1899,12,31)+(0*7+IF(Z997&gt;60,Z997-1,Z997))))=3),"1er",IF(OR(MONTH((DATE(1899,12,31)+(0*7+IF(Z997&gt;60,Z997-1,Z997))))=4,MONTH((DATE(1899,12,31)+(0*7+IF(Z997&gt;60,Z997-1,Z997))))=5,MONTH((DATE(1899,12,31)+(0*7+IF(Z997&gt;60,Z997-1,Z997))))=6),"2ème",IF(OR(MONTH((DATE(1899,12,31)+(0*7+IF(Z997&gt;60,Z997-1,Z997))))=7,MONTH((DATE(1899,12,31)+(0*7+IF(Z997&gt;60,Z997-1,Z997))))=8,MONTH((DATE(1899,12,31)+(0*7+IF(Z997&gt;60,Z997-1,Z997))))=9),"3ème",IF(OR(MONTH((DATE(1899,12,31)+(0*7+IF(Z997&gt;60,Z997-1,Z997))))=10,MONTH((DATE(1899,12,31)+(0*7+IF(Z997&gt;60,Z997-1,Z997))))=11,MONTH((DATE(1899,12,31)+(0*7+IF(Z997&gt;60,Z997-1,Z997))))=12),"4ème")))))</f>
      </c>
      <c r="AF997" s="131">
        <f>IF(Z997="","",YEAR((DATE(1899,12,31)+(0*7+IF(Z997&gt;60,Z997-1,Z997)))))</f>
      </c>
      <c r="AG997" s="123">
        <f>IF(U997="","",U997)</f>
      </c>
      <c r="AH997" s="124">
        <f>IF(S997="","",S997)</f>
      </c>
      <c r="AI997" s="99">
        <f>IF(P997="","",P997&amp;" ("&amp;O997&amp;"_"&amp;ROW()&amp;")")</f>
      </c>
      <c r="AQ997" s="124">
        <f>IF(T997="","",T997&amp;"1")</f>
      </c>
      <c r="AR997" s="124">
        <f>IF(S997="","",S997&amp;"2")</f>
      </c>
      <c r="AS997" s="30">
        <f>O997</f>
      </c>
    </row>
    <row r="998" s="41" customFormat="1" ht="64.9" customHeight="1">
      <c r="A998" s="188"/>
      <c r="B998" s="116"/>
      <c r="C998" s="116"/>
      <c r="D998" s="181"/>
      <c r="E998" s="181"/>
      <c r="F998" t="s" s="107">
        <v>67</v>
      </c>
      <c r="G998" s="116"/>
      <c r="H998" s="105">
        <f>IF(B998="","",SUMIF(O1:O1961,A998,AA1:AA1961))</f>
      </c>
      <c r="I998" s="105">
        <f>IF(B998="","",(SUMIF(O1:O1961,A998,AB1:AB1961)+(SUMIF(O1:O1961,A998,AC1:AC1961))))</f>
      </c>
      <c r="J998" s="116"/>
      <c r="K998" s="105">
        <f>IFERROR(J998/H998,"")</f>
      </c>
      <c r="L998" s="116"/>
      <c r="M998" s="116"/>
      <c r="N998" s="116"/>
      <c r="O998" s="119"/>
      <c r="P998" s="116"/>
      <c r="Q998" s="116"/>
      <c r="R998" s="116"/>
      <c r="S998" s="119"/>
      <c r="T998" s="119"/>
      <c r="U998" s="116"/>
      <c r="V998" s="116"/>
      <c r="W998" s="116"/>
      <c r="X998" s="116"/>
      <c r="Y998" s="116"/>
      <c r="Z998" s="116"/>
      <c r="AA998" s="116"/>
      <c r="AB998" s="116"/>
      <c r="AC998" s="119"/>
      <c r="AD998" s="207"/>
      <c r="AE998" s="130">
        <f>IF(Z998="","",IF(OR(MONTH((DATE(1899,12,31)+(0*7+IF(Z998&gt;60,Z998-1,Z998))))=1,MONTH((DATE(1899,12,31)+(0*7+IF(Z998&gt;60,Z998-1,Z998))))=2,MONTH((DATE(1899,12,31)+(0*7+IF(Z998&gt;60,Z998-1,Z998))))=3),"1er",IF(OR(MONTH((DATE(1899,12,31)+(0*7+IF(Z998&gt;60,Z998-1,Z998))))=4,MONTH((DATE(1899,12,31)+(0*7+IF(Z998&gt;60,Z998-1,Z998))))=5,MONTH((DATE(1899,12,31)+(0*7+IF(Z998&gt;60,Z998-1,Z998))))=6),"2ème",IF(OR(MONTH((DATE(1899,12,31)+(0*7+IF(Z998&gt;60,Z998-1,Z998))))=7,MONTH((DATE(1899,12,31)+(0*7+IF(Z998&gt;60,Z998-1,Z998))))=8,MONTH((DATE(1899,12,31)+(0*7+IF(Z998&gt;60,Z998-1,Z998))))=9),"3ème",IF(OR(MONTH((DATE(1899,12,31)+(0*7+IF(Z998&gt;60,Z998-1,Z998))))=10,MONTH((DATE(1899,12,31)+(0*7+IF(Z998&gt;60,Z998-1,Z998))))=11,MONTH((DATE(1899,12,31)+(0*7+IF(Z998&gt;60,Z998-1,Z998))))=12),"4ème")))))</f>
      </c>
      <c r="AF998" s="131">
        <f>IF(Z998="","",YEAR((DATE(1899,12,31)+(0*7+IF(Z998&gt;60,Z998-1,Z998)))))</f>
      </c>
      <c r="AG998" s="123">
        <f>IF(U998="","",U998)</f>
      </c>
      <c r="AH998" s="124">
        <f>IF(S998="","",S998)</f>
      </c>
      <c r="AI998" s="99">
        <f>IF(P998="","",P998&amp;" ("&amp;O998&amp;"_"&amp;ROW()&amp;")")</f>
      </c>
      <c r="AQ998" s="124">
        <f>IF(T998="","",T998&amp;"1")</f>
      </c>
      <c r="AR998" s="124">
        <f>IF(S998="","",S998&amp;"2")</f>
      </c>
      <c r="AS998" s="30">
        <f>O998</f>
      </c>
    </row>
    <row r="999" s="41" customFormat="1" ht="64.9" customHeight="1">
      <c r="A999" s="188"/>
      <c r="B999" s="116"/>
      <c r="C999" s="116"/>
      <c r="D999" s="181"/>
      <c r="E999" s="181"/>
      <c r="F999" t="s" s="107">
        <v>67</v>
      </c>
      <c r="G999" s="116"/>
      <c r="H999" s="105">
        <f>IF(B999="","",SUMIF(O1:O1961,A999,AA1:AA1961))</f>
      </c>
      <c r="I999" s="105">
        <f>IF(B999="","",(SUMIF(O1:O1961,A999,AB1:AB1961)+(SUMIF(O1:O1961,A999,AC1:AC1961))))</f>
      </c>
      <c r="J999" s="116"/>
      <c r="K999" s="105">
        <f>IFERROR(J999/H999,"")</f>
      </c>
      <c r="L999" s="116"/>
      <c r="M999" s="116"/>
      <c r="N999" s="116"/>
      <c r="O999" s="119"/>
      <c r="P999" s="116"/>
      <c r="Q999" s="116"/>
      <c r="R999" s="116"/>
      <c r="S999" s="119"/>
      <c r="T999" s="119"/>
      <c r="U999" s="116"/>
      <c r="V999" s="116"/>
      <c r="W999" s="116"/>
      <c r="X999" s="116"/>
      <c r="Y999" s="116"/>
      <c r="Z999" s="116"/>
      <c r="AA999" s="116"/>
      <c r="AB999" s="116"/>
      <c r="AC999" s="119"/>
      <c r="AD999" s="207"/>
      <c r="AE999" s="130">
        <f>IF(Z999="","",IF(OR(MONTH((DATE(1899,12,31)+(0*7+IF(Z999&gt;60,Z999-1,Z999))))=1,MONTH((DATE(1899,12,31)+(0*7+IF(Z999&gt;60,Z999-1,Z999))))=2,MONTH((DATE(1899,12,31)+(0*7+IF(Z999&gt;60,Z999-1,Z999))))=3),"1er",IF(OR(MONTH((DATE(1899,12,31)+(0*7+IF(Z999&gt;60,Z999-1,Z999))))=4,MONTH((DATE(1899,12,31)+(0*7+IF(Z999&gt;60,Z999-1,Z999))))=5,MONTH((DATE(1899,12,31)+(0*7+IF(Z999&gt;60,Z999-1,Z999))))=6),"2ème",IF(OR(MONTH((DATE(1899,12,31)+(0*7+IF(Z999&gt;60,Z999-1,Z999))))=7,MONTH((DATE(1899,12,31)+(0*7+IF(Z999&gt;60,Z999-1,Z999))))=8,MONTH((DATE(1899,12,31)+(0*7+IF(Z999&gt;60,Z999-1,Z999))))=9),"3ème",IF(OR(MONTH((DATE(1899,12,31)+(0*7+IF(Z999&gt;60,Z999-1,Z999))))=10,MONTH((DATE(1899,12,31)+(0*7+IF(Z999&gt;60,Z999-1,Z999))))=11,MONTH((DATE(1899,12,31)+(0*7+IF(Z999&gt;60,Z999-1,Z999))))=12),"4ème")))))</f>
      </c>
      <c r="AF999" s="131">
        <f>IF(Z999="","",YEAR((DATE(1899,12,31)+(0*7+IF(Z999&gt;60,Z999-1,Z999)))))</f>
      </c>
      <c r="AG999" s="123">
        <f>IF(U999="","",U999)</f>
      </c>
      <c r="AH999" s="124">
        <f>IF(S999="","",S999)</f>
      </c>
      <c r="AI999" s="99">
        <f>IF(P999="","",P999&amp;" ("&amp;O999&amp;"_"&amp;ROW()&amp;")")</f>
      </c>
      <c r="AQ999" s="124">
        <f>IF(T999="","",T999&amp;"1")</f>
      </c>
      <c r="AR999" s="124">
        <f>IF(S999="","",S999&amp;"2")</f>
      </c>
      <c r="AS999" s="30">
        <f>O999</f>
      </c>
    </row>
    <row r="1000" s="41" customFormat="1" ht="64.9" customHeight="1">
      <c r="A1000" s="188"/>
      <c r="B1000" s="116"/>
      <c r="C1000" s="116"/>
      <c r="D1000" s="181"/>
      <c r="E1000" s="181"/>
      <c r="F1000" t="s" s="107">
        <v>67</v>
      </c>
      <c r="G1000" s="116"/>
      <c r="H1000" s="105">
        <f>IF(B1000="","",SUMIF(O1:O1961,A1000,AA1:AA1961))</f>
      </c>
      <c r="I1000" s="105">
        <f>IF(B1000="","",(SUMIF(O1:O1961,A1000,AB1:AB1961)+(SUMIF(O1:O1961,A1000,AC1:AC1961))))</f>
      </c>
      <c r="J1000" s="116"/>
      <c r="K1000" s="105">
        <f>IFERROR(J1000/H1000,"")</f>
      </c>
      <c r="L1000" s="116"/>
      <c r="M1000" s="116"/>
      <c r="N1000" s="116"/>
      <c r="O1000" s="119"/>
      <c r="P1000" s="116"/>
      <c r="Q1000" s="116"/>
      <c r="R1000" s="116"/>
      <c r="S1000" s="119"/>
      <c r="T1000" s="119"/>
      <c r="U1000" s="116"/>
      <c r="V1000" s="116"/>
      <c r="W1000" s="116"/>
      <c r="X1000" s="116"/>
      <c r="Y1000" s="116"/>
      <c r="Z1000" s="116"/>
      <c r="AA1000" s="116"/>
      <c r="AB1000" s="116"/>
      <c r="AC1000" s="119"/>
      <c r="AD1000" s="207"/>
      <c r="AE1000" s="130">
        <f>IF(Z1000="","",IF(OR(MONTH((DATE(1899,12,31)+(0*7+IF(Z1000&gt;60,Z1000-1,Z1000))))=1,MONTH((DATE(1899,12,31)+(0*7+IF(Z1000&gt;60,Z1000-1,Z1000))))=2,MONTH((DATE(1899,12,31)+(0*7+IF(Z1000&gt;60,Z1000-1,Z1000))))=3),"1er",IF(OR(MONTH((DATE(1899,12,31)+(0*7+IF(Z1000&gt;60,Z1000-1,Z1000))))=4,MONTH((DATE(1899,12,31)+(0*7+IF(Z1000&gt;60,Z1000-1,Z1000))))=5,MONTH((DATE(1899,12,31)+(0*7+IF(Z1000&gt;60,Z1000-1,Z1000))))=6),"2ème",IF(OR(MONTH((DATE(1899,12,31)+(0*7+IF(Z1000&gt;60,Z1000-1,Z1000))))=7,MONTH((DATE(1899,12,31)+(0*7+IF(Z1000&gt;60,Z1000-1,Z1000))))=8,MONTH((DATE(1899,12,31)+(0*7+IF(Z1000&gt;60,Z1000-1,Z1000))))=9),"3ème",IF(OR(MONTH((DATE(1899,12,31)+(0*7+IF(Z1000&gt;60,Z1000-1,Z1000))))=10,MONTH((DATE(1899,12,31)+(0*7+IF(Z1000&gt;60,Z1000-1,Z1000))))=11,MONTH((DATE(1899,12,31)+(0*7+IF(Z1000&gt;60,Z1000-1,Z1000))))=12),"4ème")))))</f>
      </c>
      <c r="AF1000" s="131">
        <f>IF(Z1000="","",YEAR((DATE(1899,12,31)+(0*7+IF(Z1000&gt;60,Z1000-1,Z1000)))))</f>
      </c>
      <c r="AG1000" s="123">
        <f>IF(U1000="","",U1000)</f>
      </c>
      <c r="AH1000" s="124">
        <f>IF(S1000="","",S1000)</f>
      </c>
      <c r="AI1000" s="99">
        <f>IF(P1000="","",P1000&amp;" ("&amp;O1000&amp;"_"&amp;ROW()&amp;")")</f>
      </c>
      <c r="AQ1000" s="124">
        <f>IF(T1000="","",T1000&amp;"1")</f>
      </c>
      <c r="AR1000" s="124">
        <f>IF(S1000="","",S1000&amp;"2")</f>
      </c>
      <c r="AS1000" s="30">
        <f>O1000</f>
      </c>
    </row>
    <row r="1001" s="41" customFormat="1" ht="64.9" customHeight="1">
      <c r="A1001" s="188"/>
      <c r="B1001" s="116"/>
      <c r="C1001" s="116"/>
      <c r="D1001" s="181"/>
      <c r="E1001" s="181"/>
      <c r="F1001" t="s" s="107">
        <v>67</v>
      </c>
      <c r="G1001" s="116"/>
      <c r="H1001" s="105">
        <f>IF(B1001="","",SUMIF(O1:O1961,A1001,AA1:AA1961))</f>
      </c>
      <c r="I1001" s="105">
        <f>IF(B1001="","",(SUMIF(O1:O1961,A1001,AB1:AB1961)+(SUMIF(O1:O1961,A1001,AC1:AC1961))))</f>
      </c>
      <c r="J1001" s="116"/>
      <c r="K1001" s="105">
        <f>IFERROR(J1001/H1001,"")</f>
      </c>
      <c r="L1001" s="116"/>
      <c r="M1001" s="116"/>
      <c r="N1001" s="116"/>
      <c r="O1001" s="119"/>
      <c r="P1001" s="116"/>
      <c r="Q1001" s="116"/>
      <c r="R1001" s="116"/>
      <c r="S1001" s="119"/>
      <c r="T1001" s="119"/>
      <c r="U1001" s="116"/>
      <c r="V1001" s="116"/>
      <c r="W1001" s="116"/>
      <c r="X1001" s="116"/>
      <c r="Y1001" s="116"/>
      <c r="Z1001" s="116"/>
      <c r="AA1001" s="116"/>
      <c r="AB1001" s="116"/>
      <c r="AC1001" s="119"/>
      <c r="AD1001" s="207"/>
      <c r="AE1001" s="130">
        <f>IF(Z1001="","",IF(OR(MONTH((DATE(1899,12,31)+(0*7+IF(Z1001&gt;60,Z1001-1,Z1001))))=1,MONTH((DATE(1899,12,31)+(0*7+IF(Z1001&gt;60,Z1001-1,Z1001))))=2,MONTH((DATE(1899,12,31)+(0*7+IF(Z1001&gt;60,Z1001-1,Z1001))))=3),"1er",IF(OR(MONTH((DATE(1899,12,31)+(0*7+IF(Z1001&gt;60,Z1001-1,Z1001))))=4,MONTH((DATE(1899,12,31)+(0*7+IF(Z1001&gt;60,Z1001-1,Z1001))))=5,MONTH((DATE(1899,12,31)+(0*7+IF(Z1001&gt;60,Z1001-1,Z1001))))=6),"2ème",IF(OR(MONTH((DATE(1899,12,31)+(0*7+IF(Z1001&gt;60,Z1001-1,Z1001))))=7,MONTH((DATE(1899,12,31)+(0*7+IF(Z1001&gt;60,Z1001-1,Z1001))))=8,MONTH((DATE(1899,12,31)+(0*7+IF(Z1001&gt;60,Z1001-1,Z1001))))=9),"3ème",IF(OR(MONTH((DATE(1899,12,31)+(0*7+IF(Z1001&gt;60,Z1001-1,Z1001))))=10,MONTH((DATE(1899,12,31)+(0*7+IF(Z1001&gt;60,Z1001-1,Z1001))))=11,MONTH((DATE(1899,12,31)+(0*7+IF(Z1001&gt;60,Z1001-1,Z1001))))=12),"4ème")))))</f>
      </c>
      <c r="AF1001" s="131">
        <f>IF(Z1001="","",YEAR((DATE(1899,12,31)+(0*7+IF(Z1001&gt;60,Z1001-1,Z1001)))))</f>
      </c>
      <c r="AG1001" s="123">
        <f>IF(U1001="","",U1001)</f>
      </c>
      <c r="AH1001" s="124">
        <f>IF(S1001="","",S1001)</f>
      </c>
      <c r="AI1001" s="99">
        <f>IF(P1001="","",P1001&amp;" ("&amp;O1001&amp;"_"&amp;ROW()&amp;")")</f>
      </c>
      <c r="AQ1001" s="124">
        <f>IF(T1001="","",T1001&amp;"1")</f>
      </c>
      <c r="AR1001" s="124">
        <f>IF(S1001="","",S1001&amp;"2")</f>
      </c>
      <c r="AS1001" s="30">
        <f>O1001</f>
      </c>
    </row>
    <row r="1002" s="41" customFormat="1" ht="64.9" customHeight="1">
      <c r="A1002" s="188"/>
      <c r="B1002" s="116"/>
      <c r="C1002" s="116"/>
      <c r="D1002" s="181"/>
      <c r="E1002" s="181"/>
      <c r="F1002" t="s" s="107">
        <v>67</v>
      </c>
      <c r="G1002" s="116"/>
      <c r="H1002" s="105">
        <f>IF(B1002="","",SUMIF(O1:O1961,A1002,AA1:AA1961))</f>
      </c>
      <c r="I1002" s="105">
        <f>IF(B1002="","",(SUMIF(O1:O1961,A1002,AB1:AB1961)+(SUMIF(O1:O1961,A1002,AC1:AC1961))))</f>
      </c>
      <c r="J1002" s="116"/>
      <c r="K1002" s="105">
        <f>IFERROR(J1002/H1002,"")</f>
      </c>
      <c r="L1002" s="116"/>
      <c r="M1002" s="116"/>
      <c r="N1002" s="116"/>
      <c r="O1002" s="119"/>
      <c r="P1002" s="116"/>
      <c r="Q1002" s="116"/>
      <c r="R1002" s="116"/>
      <c r="S1002" s="119"/>
      <c r="T1002" s="119"/>
      <c r="U1002" s="116"/>
      <c r="V1002" s="116"/>
      <c r="W1002" s="116"/>
      <c r="X1002" s="116"/>
      <c r="Y1002" s="116"/>
      <c r="Z1002" s="116"/>
      <c r="AA1002" s="116"/>
      <c r="AB1002" s="116"/>
      <c r="AC1002" s="119"/>
      <c r="AD1002" s="207"/>
      <c r="AE1002" s="130">
        <f>IF(Z1002="","",IF(OR(MONTH((DATE(1899,12,31)+(0*7+IF(Z1002&gt;60,Z1002-1,Z1002))))=1,MONTH((DATE(1899,12,31)+(0*7+IF(Z1002&gt;60,Z1002-1,Z1002))))=2,MONTH((DATE(1899,12,31)+(0*7+IF(Z1002&gt;60,Z1002-1,Z1002))))=3),"1er",IF(OR(MONTH((DATE(1899,12,31)+(0*7+IF(Z1002&gt;60,Z1002-1,Z1002))))=4,MONTH((DATE(1899,12,31)+(0*7+IF(Z1002&gt;60,Z1002-1,Z1002))))=5,MONTH((DATE(1899,12,31)+(0*7+IF(Z1002&gt;60,Z1002-1,Z1002))))=6),"2ème",IF(OR(MONTH((DATE(1899,12,31)+(0*7+IF(Z1002&gt;60,Z1002-1,Z1002))))=7,MONTH((DATE(1899,12,31)+(0*7+IF(Z1002&gt;60,Z1002-1,Z1002))))=8,MONTH((DATE(1899,12,31)+(0*7+IF(Z1002&gt;60,Z1002-1,Z1002))))=9),"3ème",IF(OR(MONTH((DATE(1899,12,31)+(0*7+IF(Z1002&gt;60,Z1002-1,Z1002))))=10,MONTH((DATE(1899,12,31)+(0*7+IF(Z1002&gt;60,Z1002-1,Z1002))))=11,MONTH((DATE(1899,12,31)+(0*7+IF(Z1002&gt;60,Z1002-1,Z1002))))=12),"4ème")))))</f>
      </c>
      <c r="AF1002" s="131">
        <f>IF(Z1002="","",YEAR((DATE(1899,12,31)+(0*7+IF(Z1002&gt;60,Z1002-1,Z1002)))))</f>
      </c>
      <c r="AG1002" s="123">
        <f>IF(U1002="","",U1002)</f>
      </c>
      <c r="AH1002" s="124">
        <f>IF(S1002="","",S1002)</f>
      </c>
      <c r="AI1002" s="99">
        <f>IF(P1002="","",P1002&amp;" ("&amp;O1002&amp;"_"&amp;ROW()&amp;")")</f>
      </c>
      <c r="AQ1002" s="124">
        <f>IF(T1002="","",T1002&amp;"1")</f>
      </c>
      <c r="AR1002" s="124">
        <f>IF(S1002="","",S1002&amp;"2")</f>
      </c>
      <c r="AS1002" s="30">
        <f>O1002</f>
      </c>
    </row>
    <row r="1003" s="41" customFormat="1" ht="64.9" customHeight="1">
      <c r="A1003" s="188"/>
      <c r="B1003" s="116"/>
      <c r="C1003" s="116"/>
      <c r="D1003" s="181"/>
      <c r="E1003" s="181"/>
      <c r="F1003" t="s" s="107">
        <v>67</v>
      </c>
      <c r="G1003" s="116"/>
      <c r="H1003" s="105">
        <f>IF(B1003="","",SUMIF(O1:O1961,A1003,AA1:AA1961))</f>
      </c>
      <c r="I1003" s="105">
        <f>IF(B1003="","",(SUMIF(O1:O1961,A1003,AB1:AB1961)+(SUMIF(O1:O1961,A1003,AC1:AC1961))))</f>
      </c>
      <c r="J1003" s="116"/>
      <c r="K1003" s="105">
        <f>IFERROR(J1003/H1003,"")</f>
      </c>
      <c r="L1003" s="116"/>
      <c r="M1003" s="116"/>
      <c r="N1003" s="116"/>
      <c r="O1003" s="119"/>
      <c r="P1003" s="116"/>
      <c r="Q1003" s="116"/>
      <c r="R1003" s="116"/>
      <c r="S1003" s="119"/>
      <c r="T1003" s="119"/>
      <c r="U1003" s="116"/>
      <c r="V1003" s="116"/>
      <c r="W1003" s="116"/>
      <c r="X1003" s="116"/>
      <c r="Y1003" s="116"/>
      <c r="Z1003" s="116"/>
      <c r="AA1003" s="116"/>
      <c r="AB1003" s="116"/>
      <c r="AC1003" s="119"/>
      <c r="AD1003" s="207"/>
      <c r="AE1003" s="130">
        <f>IF(Z1003="","",IF(OR(MONTH((DATE(1899,12,31)+(0*7+IF(Z1003&gt;60,Z1003-1,Z1003))))=1,MONTH((DATE(1899,12,31)+(0*7+IF(Z1003&gt;60,Z1003-1,Z1003))))=2,MONTH((DATE(1899,12,31)+(0*7+IF(Z1003&gt;60,Z1003-1,Z1003))))=3),"1er",IF(OR(MONTH((DATE(1899,12,31)+(0*7+IF(Z1003&gt;60,Z1003-1,Z1003))))=4,MONTH((DATE(1899,12,31)+(0*7+IF(Z1003&gt;60,Z1003-1,Z1003))))=5,MONTH((DATE(1899,12,31)+(0*7+IF(Z1003&gt;60,Z1003-1,Z1003))))=6),"2ème",IF(OR(MONTH((DATE(1899,12,31)+(0*7+IF(Z1003&gt;60,Z1003-1,Z1003))))=7,MONTH((DATE(1899,12,31)+(0*7+IF(Z1003&gt;60,Z1003-1,Z1003))))=8,MONTH((DATE(1899,12,31)+(0*7+IF(Z1003&gt;60,Z1003-1,Z1003))))=9),"3ème",IF(OR(MONTH((DATE(1899,12,31)+(0*7+IF(Z1003&gt;60,Z1003-1,Z1003))))=10,MONTH((DATE(1899,12,31)+(0*7+IF(Z1003&gt;60,Z1003-1,Z1003))))=11,MONTH((DATE(1899,12,31)+(0*7+IF(Z1003&gt;60,Z1003-1,Z1003))))=12),"4ème")))))</f>
      </c>
      <c r="AF1003" s="131">
        <f>IF(Z1003="","",YEAR((DATE(1899,12,31)+(0*7+IF(Z1003&gt;60,Z1003-1,Z1003)))))</f>
      </c>
      <c r="AG1003" s="123">
        <f>IF(U1003="","",U1003)</f>
      </c>
      <c r="AH1003" s="124">
        <f>IF(S1003="","",S1003)</f>
      </c>
      <c r="AI1003" s="99">
        <f>IF(P1003="","",P1003&amp;" ("&amp;O1003&amp;"_"&amp;ROW()&amp;")")</f>
      </c>
      <c r="AQ1003" s="124">
        <f>IF(T1003="","",T1003&amp;"1")</f>
      </c>
      <c r="AR1003" s="124">
        <f>IF(S1003="","",S1003&amp;"2")</f>
      </c>
      <c r="AS1003" s="30">
        <f>O1003</f>
      </c>
    </row>
    <row r="1004" s="41" customFormat="1" ht="64.9" customHeight="1">
      <c r="A1004" s="188"/>
      <c r="B1004" s="116"/>
      <c r="C1004" s="116"/>
      <c r="D1004" s="181"/>
      <c r="E1004" s="181"/>
      <c r="F1004" t="s" s="107">
        <v>67</v>
      </c>
      <c r="G1004" s="116"/>
      <c r="H1004" s="105">
        <f>IF(B1004="","",SUMIF(O1:O1961,A1004,AA1:AA1961))</f>
      </c>
      <c r="I1004" s="105">
        <f>IF(B1004="","",(SUMIF(O1:O1961,A1004,AB1:AB1961)+(SUMIF(O1:O1961,A1004,AC1:AC1961))))</f>
      </c>
      <c r="J1004" s="116"/>
      <c r="K1004" s="105">
        <f>IFERROR(J1004/H1004,"")</f>
      </c>
      <c r="L1004" s="116"/>
      <c r="M1004" s="116"/>
      <c r="N1004" s="116"/>
      <c r="O1004" s="119"/>
      <c r="P1004" s="116"/>
      <c r="Q1004" s="116"/>
      <c r="R1004" s="116"/>
      <c r="S1004" s="119"/>
      <c r="T1004" s="119"/>
      <c r="U1004" s="116"/>
      <c r="V1004" s="116"/>
      <c r="W1004" s="116"/>
      <c r="X1004" s="116"/>
      <c r="Y1004" s="116"/>
      <c r="Z1004" s="116"/>
      <c r="AA1004" s="116"/>
      <c r="AB1004" s="116"/>
      <c r="AC1004" s="119"/>
      <c r="AD1004" s="207"/>
      <c r="AE1004" s="130">
        <f>IF(Z1004="","",IF(OR(MONTH((DATE(1899,12,31)+(0*7+IF(Z1004&gt;60,Z1004-1,Z1004))))=1,MONTH((DATE(1899,12,31)+(0*7+IF(Z1004&gt;60,Z1004-1,Z1004))))=2,MONTH((DATE(1899,12,31)+(0*7+IF(Z1004&gt;60,Z1004-1,Z1004))))=3),"1er",IF(OR(MONTH((DATE(1899,12,31)+(0*7+IF(Z1004&gt;60,Z1004-1,Z1004))))=4,MONTH((DATE(1899,12,31)+(0*7+IF(Z1004&gt;60,Z1004-1,Z1004))))=5,MONTH((DATE(1899,12,31)+(0*7+IF(Z1004&gt;60,Z1004-1,Z1004))))=6),"2ème",IF(OR(MONTH((DATE(1899,12,31)+(0*7+IF(Z1004&gt;60,Z1004-1,Z1004))))=7,MONTH((DATE(1899,12,31)+(0*7+IF(Z1004&gt;60,Z1004-1,Z1004))))=8,MONTH((DATE(1899,12,31)+(0*7+IF(Z1004&gt;60,Z1004-1,Z1004))))=9),"3ème",IF(OR(MONTH((DATE(1899,12,31)+(0*7+IF(Z1004&gt;60,Z1004-1,Z1004))))=10,MONTH((DATE(1899,12,31)+(0*7+IF(Z1004&gt;60,Z1004-1,Z1004))))=11,MONTH((DATE(1899,12,31)+(0*7+IF(Z1004&gt;60,Z1004-1,Z1004))))=12),"4ème")))))</f>
      </c>
      <c r="AF1004" s="131">
        <f>IF(Z1004="","",YEAR((DATE(1899,12,31)+(0*7+IF(Z1004&gt;60,Z1004-1,Z1004)))))</f>
      </c>
      <c r="AG1004" s="123">
        <f>IF(U1004="","",U1004)</f>
      </c>
      <c r="AH1004" s="124">
        <f>IF(S1004="","",S1004)</f>
      </c>
      <c r="AI1004" s="99">
        <f>IF(P1004="","",P1004&amp;" ("&amp;O1004&amp;"_"&amp;ROW()&amp;")")</f>
      </c>
      <c r="AQ1004" s="124">
        <f>IF(T1004="","",T1004&amp;"1")</f>
      </c>
      <c r="AR1004" s="124">
        <f>IF(S1004="","",S1004&amp;"2")</f>
      </c>
      <c r="AS1004" s="30">
        <f>O1004</f>
      </c>
    </row>
    <row r="1005" s="41" customFormat="1" ht="64.9" customHeight="1">
      <c r="A1005" s="188"/>
      <c r="B1005" s="116"/>
      <c r="C1005" s="116"/>
      <c r="D1005" s="181"/>
      <c r="E1005" s="181"/>
      <c r="F1005" t="s" s="107">
        <v>67</v>
      </c>
      <c r="G1005" s="116"/>
      <c r="H1005" s="105">
        <f>IF(B1005="","",SUMIF(O1:O1961,A1005,AA1:AA1961))</f>
      </c>
      <c r="I1005" s="105">
        <f>IF(B1005="","",(SUMIF(O1:O1961,A1005,AB1:AB1961)+(SUMIF(O1:O1961,A1005,AC1:AC1961))))</f>
      </c>
      <c r="J1005" s="116"/>
      <c r="K1005" s="105">
        <f>IFERROR(J1005/H1005,"")</f>
      </c>
      <c r="L1005" s="116"/>
      <c r="M1005" s="116"/>
      <c r="N1005" s="116"/>
      <c r="O1005" s="119"/>
      <c r="P1005" s="116"/>
      <c r="Q1005" s="116"/>
      <c r="R1005" s="116"/>
      <c r="S1005" s="119"/>
      <c r="T1005" s="119"/>
      <c r="U1005" s="116"/>
      <c r="V1005" s="116"/>
      <c r="W1005" s="116"/>
      <c r="X1005" s="116"/>
      <c r="Y1005" s="116"/>
      <c r="Z1005" s="116"/>
      <c r="AA1005" s="116"/>
      <c r="AB1005" s="116"/>
      <c r="AC1005" s="119"/>
      <c r="AD1005" s="207"/>
      <c r="AE1005" s="130">
        <f>IF(Z1005="","",IF(OR(MONTH((DATE(1899,12,31)+(0*7+IF(Z1005&gt;60,Z1005-1,Z1005))))=1,MONTH((DATE(1899,12,31)+(0*7+IF(Z1005&gt;60,Z1005-1,Z1005))))=2,MONTH((DATE(1899,12,31)+(0*7+IF(Z1005&gt;60,Z1005-1,Z1005))))=3),"1er",IF(OR(MONTH((DATE(1899,12,31)+(0*7+IF(Z1005&gt;60,Z1005-1,Z1005))))=4,MONTH((DATE(1899,12,31)+(0*7+IF(Z1005&gt;60,Z1005-1,Z1005))))=5,MONTH((DATE(1899,12,31)+(0*7+IF(Z1005&gt;60,Z1005-1,Z1005))))=6),"2ème",IF(OR(MONTH((DATE(1899,12,31)+(0*7+IF(Z1005&gt;60,Z1005-1,Z1005))))=7,MONTH((DATE(1899,12,31)+(0*7+IF(Z1005&gt;60,Z1005-1,Z1005))))=8,MONTH((DATE(1899,12,31)+(0*7+IF(Z1005&gt;60,Z1005-1,Z1005))))=9),"3ème",IF(OR(MONTH((DATE(1899,12,31)+(0*7+IF(Z1005&gt;60,Z1005-1,Z1005))))=10,MONTH((DATE(1899,12,31)+(0*7+IF(Z1005&gt;60,Z1005-1,Z1005))))=11,MONTH((DATE(1899,12,31)+(0*7+IF(Z1005&gt;60,Z1005-1,Z1005))))=12),"4ème")))))</f>
      </c>
      <c r="AF1005" s="131">
        <f>IF(Z1005="","",YEAR((DATE(1899,12,31)+(0*7+IF(Z1005&gt;60,Z1005-1,Z1005)))))</f>
      </c>
      <c r="AG1005" s="123">
        <f>IF(U1005="","",U1005)</f>
      </c>
      <c r="AH1005" s="124">
        <f>IF(S1005="","",S1005)</f>
      </c>
      <c r="AI1005" s="99">
        <f>IF(P1005="","",P1005&amp;" ("&amp;O1005&amp;"_"&amp;ROW()&amp;")")</f>
      </c>
      <c r="AQ1005" s="124">
        <f>IF(T1005="","",T1005&amp;"1")</f>
      </c>
      <c r="AR1005" s="124">
        <f>IF(S1005="","",S1005&amp;"2")</f>
      </c>
      <c r="AS1005" s="30">
        <f>O1005</f>
      </c>
    </row>
    <row r="1006" s="41" customFormat="1" ht="64.9" customHeight="1">
      <c r="A1006" s="188"/>
      <c r="B1006" s="116"/>
      <c r="C1006" s="116"/>
      <c r="D1006" s="181"/>
      <c r="E1006" s="181"/>
      <c r="F1006" t="s" s="107">
        <v>67</v>
      </c>
      <c r="G1006" s="116"/>
      <c r="H1006" s="105">
        <f>IF(B1006="","",SUMIF(O1:O1961,A1006,AA1:AA1961))</f>
      </c>
      <c r="I1006" s="105">
        <f>IF(B1006="","",(SUMIF(O1:O1961,A1006,AB1:AB1961)+(SUMIF(O1:O1961,A1006,AC1:AC1961))))</f>
      </c>
      <c r="J1006" s="116"/>
      <c r="K1006" s="105">
        <f>IFERROR(J1006/H1006,"")</f>
      </c>
      <c r="L1006" s="116"/>
      <c r="M1006" s="116"/>
      <c r="N1006" s="116"/>
      <c r="O1006" s="119"/>
      <c r="P1006" s="116"/>
      <c r="Q1006" s="116"/>
      <c r="R1006" s="116"/>
      <c r="S1006" s="119"/>
      <c r="T1006" s="119"/>
      <c r="U1006" s="116"/>
      <c r="V1006" s="116"/>
      <c r="W1006" s="116"/>
      <c r="X1006" s="116"/>
      <c r="Y1006" s="116"/>
      <c r="Z1006" s="116"/>
      <c r="AA1006" s="116"/>
      <c r="AB1006" s="116"/>
      <c r="AC1006" s="119"/>
      <c r="AD1006" s="207"/>
      <c r="AE1006" s="130">
        <f>IF(Z1006="","",IF(OR(MONTH((DATE(1899,12,31)+(0*7+IF(Z1006&gt;60,Z1006-1,Z1006))))=1,MONTH((DATE(1899,12,31)+(0*7+IF(Z1006&gt;60,Z1006-1,Z1006))))=2,MONTH((DATE(1899,12,31)+(0*7+IF(Z1006&gt;60,Z1006-1,Z1006))))=3),"1er",IF(OR(MONTH((DATE(1899,12,31)+(0*7+IF(Z1006&gt;60,Z1006-1,Z1006))))=4,MONTH((DATE(1899,12,31)+(0*7+IF(Z1006&gt;60,Z1006-1,Z1006))))=5,MONTH((DATE(1899,12,31)+(0*7+IF(Z1006&gt;60,Z1006-1,Z1006))))=6),"2ème",IF(OR(MONTH((DATE(1899,12,31)+(0*7+IF(Z1006&gt;60,Z1006-1,Z1006))))=7,MONTH((DATE(1899,12,31)+(0*7+IF(Z1006&gt;60,Z1006-1,Z1006))))=8,MONTH((DATE(1899,12,31)+(0*7+IF(Z1006&gt;60,Z1006-1,Z1006))))=9),"3ème",IF(OR(MONTH((DATE(1899,12,31)+(0*7+IF(Z1006&gt;60,Z1006-1,Z1006))))=10,MONTH((DATE(1899,12,31)+(0*7+IF(Z1006&gt;60,Z1006-1,Z1006))))=11,MONTH((DATE(1899,12,31)+(0*7+IF(Z1006&gt;60,Z1006-1,Z1006))))=12),"4ème")))))</f>
      </c>
      <c r="AF1006" s="131">
        <f>IF(Z1006="","",YEAR((DATE(1899,12,31)+(0*7+IF(Z1006&gt;60,Z1006-1,Z1006)))))</f>
      </c>
      <c r="AG1006" s="123">
        <f>IF(U1006="","",U1006)</f>
      </c>
      <c r="AH1006" s="124">
        <f>IF(S1006="","",S1006)</f>
      </c>
      <c r="AI1006" s="99">
        <f>IF(P1006="","",P1006&amp;" ("&amp;O1006&amp;"_"&amp;ROW()&amp;")")</f>
      </c>
      <c r="AQ1006" s="124">
        <f>IF(T1006="","",T1006&amp;"1")</f>
      </c>
      <c r="AR1006" s="124">
        <f>IF(S1006="","",S1006&amp;"2")</f>
      </c>
      <c r="AS1006" s="30">
        <f>O1006</f>
      </c>
    </row>
    <row r="1007" s="41" customFormat="1" ht="64.9" customHeight="1">
      <c r="A1007" s="188"/>
      <c r="B1007" s="116"/>
      <c r="C1007" s="116"/>
      <c r="D1007" s="181"/>
      <c r="E1007" s="181"/>
      <c r="F1007" t="s" s="107">
        <v>67</v>
      </c>
      <c r="G1007" s="116"/>
      <c r="H1007" s="105">
        <f>IF(B1007="","",SUMIF(O1:O1961,A1007,AA1:AA1961))</f>
      </c>
      <c r="I1007" s="105">
        <f>IF(B1007="","",(SUMIF(O1:O1961,A1007,AB1:AB1961)+(SUMIF(O1:O1961,A1007,AC1:AC1961))))</f>
      </c>
      <c r="J1007" s="116"/>
      <c r="K1007" s="105">
        <f>IFERROR(J1007/H1007,"")</f>
      </c>
      <c r="L1007" s="116"/>
      <c r="M1007" s="116"/>
      <c r="N1007" s="116"/>
      <c r="O1007" s="119"/>
      <c r="P1007" s="116"/>
      <c r="Q1007" s="116"/>
      <c r="R1007" s="116"/>
      <c r="S1007" s="119"/>
      <c r="T1007" s="119"/>
      <c r="U1007" s="116"/>
      <c r="V1007" s="116"/>
      <c r="W1007" s="116"/>
      <c r="X1007" s="116"/>
      <c r="Y1007" s="116"/>
      <c r="Z1007" s="116"/>
      <c r="AA1007" s="116"/>
      <c r="AB1007" s="116"/>
      <c r="AC1007" s="119"/>
      <c r="AD1007" s="207"/>
      <c r="AE1007" s="130">
        <f>IF(Z1007="","",IF(OR(MONTH((DATE(1899,12,31)+(0*7+IF(Z1007&gt;60,Z1007-1,Z1007))))=1,MONTH((DATE(1899,12,31)+(0*7+IF(Z1007&gt;60,Z1007-1,Z1007))))=2,MONTH((DATE(1899,12,31)+(0*7+IF(Z1007&gt;60,Z1007-1,Z1007))))=3),"1er",IF(OR(MONTH((DATE(1899,12,31)+(0*7+IF(Z1007&gt;60,Z1007-1,Z1007))))=4,MONTH((DATE(1899,12,31)+(0*7+IF(Z1007&gt;60,Z1007-1,Z1007))))=5,MONTH((DATE(1899,12,31)+(0*7+IF(Z1007&gt;60,Z1007-1,Z1007))))=6),"2ème",IF(OR(MONTH((DATE(1899,12,31)+(0*7+IF(Z1007&gt;60,Z1007-1,Z1007))))=7,MONTH((DATE(1899,12,31)+(0*7+IF(Z1007&gt;60,Z1007-1,Z1007))))=8,MONTH((DATE(1899,12,31)+(0*7+IF(Z1007&gt;60,Z1007-1,Z1007))))=9),"3ème",IF(OR(MONTH((DATE(1899,12,31)+(0*7+IF(Z1007&gt;60,Z1007-1,Z1007))))=10,MONTH((DATE(1899,12,31)+(0*7+IF(Z1007&gt;60,Z1007-1,Z1007))))=11,MONTH((DATE(1899,12,31)+(0*7+IF(Z1007&gt;60,Z1007-1,Z1007))))=12),"4ème")))))</f>
      </c>
      <c r="AF1007" s="131">
        <f>IF(Z1007="","",YEAR((DATE(1899,12,31)+(0*7+IF(Z1007&gt;60,Z1007-1,Z1007)))))</f>
      </c>
      <c r="AG1007" s="123">
        <f>IF(U1007="","",U1007)</f>
      </c>
      <c r="AH1007" s="124">
        <f>IF(S1007="","",S1007)</f>
      </c>
      <c r="AI1007" s="99">
        <f>IF(P1007="","",P1007&amp;" ("&amp;O1007&amp;"_"&amp;ROW()&amp;")")</f>
      </c>
      <c r="AQ1007" s="124">
        <f>IF(T1007="","",T1007&amp;"1")</f>
      </c>
      <c r="AR1007" s="124">
        <f>IF(S1007="","",S1007&amp;"2")</f>
      </c>
      <c r="AS1007" s="30">
        <f>O1007</f>
      </c>
    </row>
    <row r="1008" s="41" customFormat="1" ht="64.9" customHeight="1">
      <c r="A1008" s="188"/>
      <c r="B1008" s="116"/>
      <c r="C1008" s="116"/>
      <c r="D1008" s="181"/>
      <c r="E1008" s="181"/>
      <c r="F1008" t="s" s="107">
        <v>67</v>
      </c>
      <c r="G1008" s="116"/>
      <c r="H1008" s="105">
        <f>IF(B1008="","",SUMIF(O1:O1961,A1008,AA1:AA1961))</f>
      </c>
      <c r="I1008" s="105">
        <f>IF(B1008="","",(SUMIF(O1:O1961,A1008,AB1:AB1961)+(SUMIF(O1:O1961,A1008,AC1:AC1961))))</f>
      </c>
      <c r="J1008" s="116"/>
      <c r="K1008" s="105">
        <f>IFERROR(J1008/H1008,"")</f>
      </c>
      <c r="L1008" s="116"/>
      <c r="M1008" s="116"/>
      <c r="N1008" s="116"/>
      <c r="O1008" s="119"/>
      <c r="P1008" s="116"/>
      <c r="Q1008" s="116"/>
      <c r="R1008" s="116"/>
      <c r="S1008" s="119"/>
      <c r="T1008" s="119"/>
      <c r="U1008" s="116"/>
      <c r="V1008" s="116"/>
      <c r="W1008" s="116"/>
      <c r="X1008" s="116"/>
      <c r="Y1008" s="116"/>
      <c r="Z1008" s="116"/>
      <c r="AA1008" s="116"/>
      <c r="AB1008" s="116"/>
      <c r="AC1008" s="119"/>
      <c r="AD1008" s="207"/>
      <c r="AE1008" s="130">
        <f>IF(Z1008="","",IF(OR(MONTH((DATE(1899,12,31)+(0*7+IF(Z1008&gt;60,Z1008-1,Z1008))))=1,MONTH((DATE(1899,12,31)+(0*7+IF(Z1008&gt;60,Z1008-1,Z1008))))=2,MONTH((DATE(1899,12,31)+(0*7+IF(Z1008&gt;60,Z1008-1,Z1008))))=3),"1er",IF(OR(MONTH((DATE(1899,12,31)+(0*7+IF(Z1008&gt;60,Z1008-1,Z1008))))=4,MONTH((DATE(1899,12,31)+(0*7+IF(Z1008&gt;60,Z1008-1,Z1008))))=5,MONTH((DATE(1899,12,31)+(0*7+IF(Z1008&gt;60,Z1008-1,Z1008))))=6),"2ème",IF(OR(MONTH((DATE(1899,12,31)+(0*7+IF(Z1008&gt;60,Z1008-1,Z1008))))=7,MONTH((DATE(1899,12,31)+(0*7+IF(Z1008&gt;60,Z1008-1,Z1008))))=8,MONTH((DATE(1899,12,31)+(0*7+IF(Z1008&gt;60,Z1008-1,Z1008))))=9),"3ème",IF(OR(MONTH((DATE(1899,12,31)+(0*7+IF(Z1008&gt;60,Z1008-1,Z1008))))=10,MONTH((DATE(1899,12,31)+(0*7+IF(Z1008&gt;60,Z1008-1,Z1008))))=11,MONTH((DATE(1899,12,31)+(0*7+IF(Z1008&gt;60,Z1008-1,Z1008))))=12),"4ème")))))</f>
      </c>
      <c r="AF1008" s="131">
        <f>IF(Z1008="","",YEAR((DATE(1899,12,31)+(0*7+IF(Z1008&gt;60,Z1008-1,Z1008)))))</f>
      </c>
      <c r="AG1008" s="123">
        <f>IF(U1008="","",U1008)</f>
      </c>
      <c r="AH1008" s="124">
        <f>IF(S1008="","",S1008)</f>
      </c>
      <c r="AI1008" s="99">
        <f>IF(P1008="","",P1008&amp;" ("&amp;O1008&amp;"_"&amp;ROW()&amp;")")</f>
      </c>
      <c r="AQ1008" s="124">
        <f>IF(T1008="","",T1008&amp;"1")</f>
      </c>
      <c r="AR1008" s="124">
        <f>IF(S1008="","",S1008&amp;"2")</f>
      </c>
      <c r="AS1008" s="30">
        <f>O1008</f>
      </c>
    </row>
    <row r="1009" s="41" customFormat="1" ht="64.9" customHeight="1">
      <c r="A1009" s="188"/>
      <c r="B1009" s="116"/>
      <c r="C1009" s="116"/>
      <c r="D1009" s="181"/>
      <c r="E1009" s="181"/>
      <c r="F1009" t="s" s="107">
        <v>67</v>
      </c>
      <c r="G1009" s="116"/>
      <c r="H1009" s="105">
        <f>IF(B1009="","",SUMIF(O1:O1961,A1009,AA1:AA1961))</f>
      </c>
      <c r="I1009" s="105">
        <f>IF(B1009="","",(SUMIF(O1:O1961,A1009,AB1:AB1961)+(SUMIF(O1:O1961,A1009,AC1:AC1961))))</f>
      </c>
      <c r="J1009" s="116"/>
      <c r="K1009" s="105">
        <f>IFERROR(J1009/H1009,"")</f>
      </c>
      <c r="L1009" s="116"/>
      <c r="M1009" s="116"/>
      <c r="N1009" s="116"/>
      <c r="O1009" s="119"/>
      <c r="P1009" s="116"/>
      <c r="Q1009" s="116"/>
      <c r="R1009" s="116"/>
      <c r="S1009" s="119"/>
      <c r="T1009" s="119"/>
      <c r="U1009" s="116"/>
      <c r="V1009" s="116"/>
      <c r="W1009" s="116"/>
      <c r="X1009" s="116"/>
      <c r="Y1009" s="116"/>
      <c r="Z1009" s="116"/>
      <c r="AA1009" s="116"/>
      <c r="AB1009" s="116"/>
      <c r="AC1009" s="119"/>
      <c r="AD1009" s="207"/>
      <c r="AE1009" s="130">
        <f>IF(Z1009="","",IF(OR(MONTH((DATE(1899,12,31)+(0*7+IF(Z1009&gt;60,Z1009-1,Z1009))))=1,MONTH((DATE(1899,12,31)+(0*7+IF(Z1009&gt;60,Z1009-1,Z1009))))=2,MONTH((DATE(1899,12,31)+(0*7+IF(Z1009&gt;60,Z1009-1,Z1009))))=3),"1er",IF(OR(MONTH((DATE(1899,12,31)+(0*7+IF(Z1009&gt;60,Z1009-1,Z1009))))=4,MONTH((DATE(1899,12,31)+(0*7+IF(Z1009&gt;60,Z1009-1,Z1009))))=5,MONTH((DATE(1899,12,31)+(0*7+IF(Z1009&gt;60,Z1009-1,Z1009))))=6),"2ème",IF(OR(MONTH((DATE(1899,12,31)+(0*7+IF(Z1009&gt;60,Z1009-1,Z1009))))=7,MONTH((DATE(1899,12,31)+(0*7+IF(Z1009&gt;60,Z1009-1,Z1009))))=8,MONTH((DATE(1899,12,31)+(0*7+IF(Z1009&gt;60,Z1009-1,Z1009))))=9),"3ème",IF(OR(MONTH((DATE(1899,12,31)+(0*7+IF(Z1009&gt;60,Z1009-1,Z1009))))=10,MONTH((DATE(1899,12,31)+(0*7+IF(Z1009&gt;60,Z1009-1,Z1009))))=11,MONTH((DATE(1899,12,31)+(0*7+IF(Z1009&gt;60,Z1009-1,Z1009))))=12),"4ème")))))</f>
      </c>
      <c r="AF1009" s="131">
        <f>IF(Z1009="","",YEAR((DATE(1899,12,31)+(0*7+IF(Z1009&gt;60,Z1009-1,Z1009)))))</f>
      </c>
      <c r="AG1009" s="123">
        <f>IF(U1009="","",U1009)</f>
      </c>
      <c r="AH1009" s="124">
        <f>IF(S1009="","",S1009)</f>
      </c>
      <c r="AI1009" s="99">
        <f>IF(P1009="","",P1009&amp;" ("&amp;O1009&amp;"_"&amp;ROW()&amp;")")</f>
      </c>
      <c r="AQ1009" s="124">
        <f>IF(T1009="","",T1009&amp;"1")</f>
      </c>
      <c r="AR1009" s="124">
        <f>IF(S1009="","",S1009&amp;"2")</f>
      </c>
      <c r="AS1009" s="30">
        <f>O1009</f>
      </c>
    </row>
    <row r="1010" s="41" customFormat="1" ht="64.9" customHeight="1">
      <c r="A1010" s="188"/>
      <c r="B1010" s="116"/>
      <c r="C1010" s="116"/>
      <c r="D1010" s="181"/>
      <c r="E1010" s="181"/>
      <c r="F1010" t="s" s="107">
        <v>67</v>
      </c>
      <c r="G1010" s="116"/>
      <c r="H1010" s="105">
        <f>IF(B1010="","",SUMIF(O1:O1961,A1010,AA1:AA1961))</f>
      </c>
      <c r="I1010" s="105">
        <f>IF(B1010="","",(SUMIF(O1:O1961,A1010,AB1:AB1961)+(SUMIF(O1:O1961,A1010,AC1:AC1961))))</f>
      </c>
      <c r="J1010" s="116"/>
      <c r="K1010" s="105">
        <f>IFERROR(J1010/H1010,"")</f>
      </c>
      <c r="L1010" s="116"/>
      <c r="M1010" s="116"/>
      <c r="N1010" s="116"/>
      <c r="O1010" s="119"/>
      <c r="P1010" s="116"/>
      <c r="Q1010" s="116"/>
      <c r="R1010" s="116"/>
      <c r="S1010" s="119"/>
      <c r="T1010" s="119"/>
      <c r="U1010" s="116"/>
      <c r="V1010" s="116"/>
      <c r="W1010" s="116"/>
      <c r="X1010" s="116"/>
      <c r="Y1010" s="116"/>
      <c r="Z1010" s="116"/>
      <c r="AA1010" s="116"/>
      <c r="AB1010" s="116"/>
      <c r="AC1010" s="119"/>
      <c r="AD1010" s="207"/>
      <c r="AE1010" s="130">
        <f>IF(Z1010="","",IF(OR(MONTH((DATE(1899,12,31)+(0*7+IF(Z1010&gt;60,Z1010-1,Z1010))))=1,MONTH((DATE(1899,12,31)+(0*7+IF(Z1010&gt;60,Z1010-1,Z1010))))=2,MONTH((DATE(1899,12,31)+(0*7+IF(Z1010&gt;60,Z1010-1,Z1010))))=3),"1er",IF(OR(MONTH((DATE(1899,12,31)+(0*7+IF(Z1010&gt;60,Z1010-1,Z1010))))=4,MONTH((DATE(1899,12,31)+(0*7+IF(Z1010&gt;60,Z1010-1,Z1010))))=5,MONTH((DATE(1899,12,31)+(0*7+IF(Z1010&gt;60,Z1010-1,Z1010))))=6),"2ème",IF(OR(MONTH((DATE(1899,12,31)+(0*7+IF(Z1010&gt;60,Z1010-1,Z1010))))=7,MONTH((DATE(1899,12,31)+(0*7+IF(Z1010&gt;60,Z1010-1,Z1010))))=8,MONTH((DATE(1899,12,31)+(0*7+IF(Z1010&gt;60,Z1010-1,Z1010))))=9),"3ème",IF(OR(MONTH((DATE(1899,12,31)+(0*7+IF(Z1010&gt;60,Z1010-1,Z1010))))=10,MONTH((DATE(1899,12,31)+(0*7+IF(Z1010&gt;60,Z1010-1,Z1010))))=11,MONTH((DATE(1899,12,31)+(0*7+IF(Z1010&gt;60,Z1010-1,Z1010))))=12),"4ème")))))</f>
      </c>
      <c r="AF1010" s="131">
        <f>IF(Z1010="","",YEAR((DATE(1899,12,31)+(0*7+IF(Z1010&gt;60,Z1010-1,Z1010)))))</f>
      </c>
      <c r="AG1010" s="123">
        <f>IF(U1010="","",U1010)</f>
      </c>
      <c r="AH1010" s="124">
        <f>IF(S1010="","",S1010)</f>
      </c>
      <c r="AI1010" s="99">
        <f>IF(P1010="","",P1010&amp;" ("&amp;O1010&amp;"_"&amp;ROW()&amp;")")</f>
      </c>
      <c r="AQ1010" s="124">
        <f>IF(T1010="","",T1010&amp;"1")</f>
      </c>
      <c r="AR1010" s="124">
        <f>IF(S1010="","",S1010&amp;"2")</f>
      </c>
      <c r="AS1010" s="30">
        <f>O1010</f>
      </c>
    </row>
    <row r="1011" s="41" customFormat="1" ht="64.9" customHeight="1">
      <c r="A1011" s="188"/>
      <c r="B1011" s="116"/>
      <c r="C1011" s="116"/>
      <c r="D1011" s="181"/>
      <c r="E1011" s="181"/>
      <c r="F1011" t="s" s="107">
        <v>67</v>
      </c>
      <c r="G1011" s="116"/>
      <c r="H1011" s="105">
        <f>IF(B1011="","",SUMIF(O1:O1961,A1011,AA1:AA1961))</f>
      </c>
      <c r="I1011" s="105">
        <f>IF(B1011="","",(SUMIF(O1:O1961,A1011,AB1:AB1961)+(SUMIF(O1:O1961,A1011,AC1:AC1961))))</f>
      </c>
      <c r="J1011" s="116"/>
      <c r="K1011" s="105">
        <f>IFERROR(J1011/H1011,"")</f>
      </c>
      <c r="L1011" s="116"/>
      <c r="M1011" s="116"/>
      <c r="N1011" s="116"/>
      <c r="O1011" s="119"/>
      <c r="P1011" s="116"/>
      <c r="Q1011" s="116"/>
      <c r="R1011" s="116"/>
      <c r="S1011" s="119"/>
      <c r="T1011" s="119"/>
      <c r="U1011" s="116"/>
      <c r="V1011" s="116"/>
      <c r="W1011" s="116"/>
      <c r="X1011" s="116"/>
      <c r="Y1011" s="116"/>
      <c r="Z1011" s="116"/>
      <c r="AA1011" s="116"/>
      <c r="AB1011" s="116"/>
      <c r="AC1011" s="119"/>
      <c r="AD1011" s="207"/>
      <c r="AE1011" s="130">
        <f>IF(Z1011="","",IF(OR(MONTH((DATE(1899,12,31)+(0*7+IF(Z1011&gt;60,Z1011-1,Z1011))))=1,MONTH((DATE(1899,12,31)+(0*7+IF(Z1011&gt;60,Z1011-1,Z1011))))=2,MONTH((DATE(1899,12,31)+(0*7+IF(Z1011&gt;60,Z1011-1,Z1011))))=3),"1er",IF(OR(MONTH((DATE(1899,12,31)+(0*7+IF(Z1011&gt;60,Z1011-1,Z1011))))=4,MONTH((DATE(1899,12,31)+(0*7+IF(Z1011&gt;60,Z1011-1,Z1011))))=5,MONTH((DATE(1899,12,31)+(0*7+IF(Z1011&gt;60,Z1011-1,Z1011))))=6),"2ème",IF(OR(MONTH((DATE(1899,12,31)+(0*7+IF(Z1011&gt;60,Z1011-1,Z1011))))=7,MONTH((DATE(1899,12,31)+(0*7+IF(Z1011&gt;60,Z1011-1,Z1011))))=8,MONTH((DATE(1899,12,31)+(0*7+IF(Z1011&gt;60,Z1011-1,Z1011))))=9),"3ème",IF(OR(MONTH((DATE(1899,12,31)+(0*7+IF(Z1011&gt;60,Z1011-1,Z1011))))=10,MONTH((DATE(1899,12,31)+(0*7+IF(Z1011&gt;60,Z1011-1,Z1011))))=11,MONTH((DATE(1899,12,31)+(0*7+IF(Z1011&gt;60,Z1011-1,Z1011))))=12),"4ème")))))</f>
      </c>
      <c r="AF1011" s="131">
        <f>IF(Z1011="","",YEAR((DATE(1899,12,31)+(0*7+IF(Z1011&gt;60,Z1011-1,Z1011)))))</f>
      </c>
      <c r="AG1011" s="123">
        <f>IF(U1011="","",U1011)</f>
      </c>
      <c r="AH1011" s="124">
        <f>IF(S1011="","",S1011)</f>
      </c>
      <c r="AI1011" s="99">
        <f>IF(P1011="","",P1011&amp;" ("&amp;O1011&amp;"_"&amp;ROW()&amp;")")</f>
      </c>
      <c r="AQ1011" s="124">
        <f>IF(T1011="","",T1011&amp;"1")</f>
      </c>
      <c r="AR1011" s="124">
        <f>IF(S1011="","",S1011&amp;"2")</f>
      </c>
      <c r="AS1011" s="30">
        <f>O1011</f>
      </c>
    </row>
    <row r="1012" s="41" customFormat="1" ht="64.9" customHeight="1">
      <c r="A1012" s="188"/>
      <c r="B1012" s="116"/>
      <c r="C1012" s="116"/>
      <c r="D1012" s="181"/>
      <c r="E1012" s="181"/>
      <c r="F1012" t="s" s="107">
        <v>67</v>
      </c>
      <c r="G1012" s="116"/>
      <c r="H1012" s="105">
        <f>IF(B1012="","",SUMIF(O1:O1961,A1012,AA1:AA1961))</f>
      </c>
      <c r="I1012" s="105">
        <f>IF(B1012="","",(SUMIF(O1:O1961,A1012,AB1:AB1961)+(SUMIF(O1:O1961,A1012,AC1:AC1961))))</f>
      </c>
      <c r="J1012" s="116"/>
      <c r="K1012" s="105">
        <f>IFERROR(J1012/H1012,"")</f>
      </c>
      <c r="L1012" s="116"/>
      <c r="M1012" s="116"/>
      <c r="N1012" s="116"/>
      <c r="O1012" s="119"/>
      <c r="P1012" s="116"/>
      <c r="Q1012" s="116"/>
      <c r="R1012" s="116"/>
      <c r="S1012" s="119"/>
      <c r="T1012" s="119"/>
      <c r="U1012" s="116"/>
      <c r="V1012" s="116"/>
      <c r="W1012" s="116"/>
      <c r="X1012" s="116"/>
      <c r="Y1012" s="116"/>
      <c r="Z1012" s="116"/>
      <c r="AA1012" s="116"/>
      <c r="AB1012" s="116"/>
      <c r="AC1012" s="119"/>
      <c r="AD1012" s="207"/>
      <c r="AE1012" s="130">
        <f>IF(Z1012="","",IF(OR(MONTH((DATE(1899,12,31)+(0*7+IF(Z1012&gt;60,Z1012-1,Z1012))))=1,MONTH((DATE(1899,12,31)+(0*7+IF(Z1012&gt;60,Z1012-1,Z1012))))=2,MONTH((DATE(1899,12,31)+(0*7+IF(Z1012&gt;60,Z1012-1,Z1012))))=3),"1er",IF(OR(MONTH((DATE(1899,12,31)+(0*7+IF(Z1012&gt;60,Z1012-1,Z1012))))=4,MONTH((DATE(1899,12,31)+(0*7+IF(Z1012&gt;60,Z1012-1,Z1012))))=5,MONTH((DATE(1899,12,31)+(0*7+IF(Z1012&gt;60,Z1012-1,Z1012))))=6),"2ème",IF(OR(MONTH((DATE(1899,12,31)+(0*7+IF(Z1012&gt;60,Z1012-1,Z1012))))=7,MONTH((DATE(1899,12,31)+(0*7+IF(Z1012&gt;60,Z1012-1,Z1012))))=8,MONTH((DATE(1899,12,31)+(0*7+IF(Z1012&gt;60,Z1012-1,Z1012))))=9),"3ème",IF(OR(MONTH((DATE(1899,12,31)+(0*7+IF(Z1012&gt;60,Z1012-1,Z1012))))=10,MONTH((DATE(1899,12,31)+(0*7+IF(Z1012&gt;60,Z1012-1,Z1012))))=11,MONTH((DATE(1899,12,31)+(0*7+IF(Z1012&gt;60,Z1012-1,Z1012))))=12),"4ème")))))</f>
      </c>
      <c r="AF1012" s="131">
        <f>IF(Z1012="","",YEAR((DATE(1899,12,31)+(0*7+IF(Z1012&gt;60,Z1012-1,Z1012)))))</f>
      </c>
      <c r="AG1012" s="123">
        <f>IF(U1012="","",U1012)</f>
      </c>
      <c r="AH1012" s="124">
        <f>IF(S1012="","",S1012)</f>
      </c>
      <c r="AI1012" s="99">
        <f>IF(P1012="","",P1012&amp;" ("&amp;O1012&amp;"_"&amp;ROW()&amp;")")</f>
      </c>
      <c r="AQ1012" s="124">
        <f>IF(T1012="","",T1012&amp;"1")</f>
      </c>
      <c r="AR1012" s="124">
        <f>IF(S1012="","",S1012&amp;"2")</f>
      </c>
      <c r="AS1012" s="30">
        <f>O1012</f>
      </c>
    </row>
    <row r="1013" s="41" customFormat="1" ht="64.9" customHeight="1">
      <c r="A1013" s="188"/>
      <c r="B1013" s="116"/>
      <c r="C1013" s="116"/>
      <c r="D1013" s="181"/>
      <c r="E1013" s="181"/>
      <c r="F1013" t="s" s="107">
        <v>67</v>
      </c>
      <c r="G1013" s="116"/>
      <c r="H1013" s="105">
        <f>IF(B1013="","",SUMIF(O1:O1961,A1013,AA1:AA1961))</f>
      </c>
      <c r="I1013" s="105">
        <f>IF(B1013="","",(SUMIF(O1:O1961,A1013,AB1:AB1961)+(SUMIF(O1:O1961,A1013,AC1:AC1961))))</f>
      </c>
      <c r="J1013" s="116"/>
      <c r="K1013" s="105">
        <f>IFERROR(J1013/H1013,"")</f>
      </c>
      <c r="L1013" s="116"/>
      <c r="M1013" s="116"/>
      <c r="N1013" s="116"/>
      <c r="O1013" s="119"/>
      <c r="P1013" s="116"/>
      <c r="Q1013" s="116"/>
      <c r="R1013" s="116"/>
      <c r="S1013" s="119"/>
      <c r="T1013" s="119"/>
      <c r="U1013" s="116"/>
      <c r="V1013" s="116"/>
      <c r="W1013" s="116"/>
      <c r="X1013" s="116"/>
      <c r="Y1013" s="116"/>
      <c r="Z1013" s="116"/>
      <c r="AA1013" s="116"/>
      <c r="AB1013" s="116"/>
      <c r="AC1013" s="119"/>
      <c r="AD1013" s="207"/>
      <c r="AE1013" s="130">
        <f>IF(Z1013="","",IF(OR(MONTH((DATE(1899,12,31)+(0*7+IF(Z1013&gt;60,Z1013-1,Z1013))))=1,MONTH((DATE(1899,12,31)+(0*7+IF(Z1013&gt;60,Z1013-1,Z1013))))=2,MONTH((DATE(1899,12,31)+(0*7+IF(Z1013&gt;60,Z1013-1,Z1013))))=3),"1er",IF(OR(MONTH((DATE(1899,12,31)+(0*7+IF(Z1013&gt;60,Z1013-1,Z1013))))=4,MONTH((DATE(1899,12,31)+(0*7+IF(Z1013&gt;60,Z1013-1,Z1013))))=5,MONTH((DATE(1899,12,31)+(0*7+IF(Z1013&gt;60,Z1013-1,Z1013))))=6),"2ème",IF(OR(MONTH((DATE(1899,12,31)+(0*7+IF(Z1013&gt;60,Z1013-1,Z1013))))=7,MONTH((DATE(1899,12,31)+(0*7+IF(Z1013&gt;60,Z1013-1,Z1013))))=8,MONTH((DATE(1899,12,31)+(0*7+IF(Z1013&gt;60,Z1013-1,Z1013))))=9),"3ème",IF(OR(MONTH((DATE(1899,12,31)+(0*7+IF(Z1013&gt;60,Z1013-1,Z1013))))=10,MONTH((DATE(1899,12,31)+(0*7+IF(Z1013&gt;60,Z1013-1,Z1013))))=11,MONTH((DATE(1899,12,31)+(0*7+IF(Z1013&gt;60,Z1013-1,Z1013))))=12),"4ème")))))</f>
      </c>
      <c r="AF1013" s="131">
        <f>IF(Z1013="","",YEAR((DATE(1899,12,31)+(0*7+IF(Z1013&gt;60,Z1013-1,Z1013)))))</f>
      </c>
      <c r="AG1013" s="123">
        <f>IF(U1013="","",U1013)</f>
      </c>
      <c r="AH1013" s="124">
        <f>IF(S1013="","",S1013)</f>
      </c>
      <c r="AI1013" s="99">
        <f>IF(P1013="","",P1013&amp;" ("&amp;O1013&amp;"_"&amp;ROW()&amp;")")</f>
      </c>
      <c r="AQ1013" s="124">
        <f>IF(T1013="","",T1013&amp;"1")</f>
      </c>
      <c r="AR1013" s="124">
        <f>IF(S1013="","",S1013&amp;"2")</f>
      </c>
      <c r="AS1013" s="30">
        <f>O1013</f>
      </c>
    </row>
    <row r="1014" s="41" customFormat="1" ht="64.9" customHeight="1">
      <c r="A1014" s="188"/>
      <c r="B1014" s="116"/>
      <c r="C1014" s="116"/>
      <c r="D1014" s="181"/>
      <c r="E1014" s="181"/>
      <c r="F1014" t="s" s="107">
        <v>67</v>
      </c>
      <c r="G1014" s="116"/>
      <c r="H1014" s="105">
        <f>IF(B1014="","",SUMIF(O1:O1961,A1014,AA1:AA1961))</f>
      </c>
      <c r="I1014" s="105">
        <f>IF(B1014="","",(SUMIF(O1:O1961,A1014,AB1:AB1961)+(SUMIF(O1:O1961,A1014,AC1:AC1961))))</f>
      </c>
      <c r="J1014" s="116"/>
      <c r="K1014" s="105">
        <f>IFERROR(J1014/H1014,"")</f>
      </c>
      <c r="L1014" s="116"/>
      <c r="M1014" s="116"/>
      <c r="N1014" s="116"/>
      <c r="O1014" s="119"/>
      <c r="P1014" s="116"/>
      <c r="Q1014" s="116"/>
      <c r="R1014" s="116"/>
      <c r="S1014" s="119"/>
      <c r="T1014" s="119"/>
      <c r="U1014" s="116"/>
      <c r="V1014" s="116"/>
      <c r="W1014" s="116"/>
      <c r="X1014" s="116"/>
      <c r="Y1014" s="116"/>
      <c r="Z1014" s="116"/>
      <c r="AA1014" s="116"/>
      <c r="AB1014" s="116"/>
      <c r="AC1014" s="119"/>
      <c r="AD1014" s="207"/>
      <c r="AE1014" s="130">
        <f>IF(Z1014="","",IF(OR(MONTH((DATE(1899,12,31)+(0*7+IF(Z1014&gt;60,Z1014-1,Z1014))))=1,MONTH((DATE(1899,12,31)+(0*7+IF(Z1014&gt;60,Z1014-1,Z1014))))=2,MONTH((DATE(1899,12,31)+(0*7+IF(Z1014&gt;60,Z1014-1,Z1014))))=3),"1er",IF(OR(MONTH((DATE(1899,12,31)+(0*7+IF(Z1014&gt;60,Z1014-1,Z1014))))=4,MONTH((DATE(1899,12,31)+(0*7+IF(Z1014&gt;60,Z1014-1,Z1014))))=5,MONTH((DATE(1899,12,31)+(0*7+IF(Z1014&gt;60,Z1014-1,Z1014))))=6),"2ème",IF(OR(MONTH((DATE(1899,12,31)+(0*7+IF(Z1014&gt;60,Z1014-1,Z1014))))=7,MONTH((DATE(1899,12,31)+(0*7+IF(Z1014&gt;60,Z1014-1,Z1014))))=8,MONTH((DATE(1899,12,31)+(0*7+IF(Z1014&gt;60,Z1014-1,Z1014))))=9),"3ème",IF(OR(MONTH((DATE(1899,12,31)+(0*7+IF(Z1014&gt;60,Z1014-1,Z1014))))=10,MONTH((DATE(1899,12,31)+(0*7+IF(Z1014&gt;60,Z1014-1,Z1014))))=11,MONTH((DATE(1899,12,31)+(0*7+IF(Z1014&gt;60,Z1014-1,Z1014))))=12),"4ème")))))</f>
      </c>
      <c r="AF1014" s="131">
        <f>IF(Z1014="","",YEAR((DATE(1899,12,31)+(0*7+IF(Z1014&gt;60,Z1014-1,Z1014)))))</f>
      </c>
      <c r="AG1014" s="123">
        <f>IF(U1014="","",U1014)</f>
      </c>
      <c r="AH1014" s="124">
        <f>IF(S1014="","",S1014)</f>
      </c>
      <c r="AI1014" s="99">
        <f>IF(P1014="","",P1014&amp;" ("&amp;O1014&amp;"_"&amp;ROW()&amp;")")</f>
      </c>
      <c r="AQ1014" s="124">
        <f>IF(T1014="","",T1014&amp;"1")</f>
      </c>
      <c r="AR1014" s="124">
        <f>IF(S1014="","",S1014&amp;"2")</f>
      </c>
      <c r="AS1014" s="30">
        <f>O1014</f>
      </c>
    </row>
    <row r="1015" s="41" customFormat="1" ht="64.9" customHeight="1">
      <c r="A1015" s="188"/>
      <c r="B1015" s="116"/>
      <c r="C1015" s="116"/>
      <c r="D1015" s="181"/>
      <c r="E1015" s="181"/>
      <c r="F1015" t="s" s="107">
        <v>67</v>
      </c>
      <c r="G1015" s="116"/>
      <c r="H1015" s="105">
        <f>IF(B1015="","",SUMIF(O1:O1961,A1015,AA1:AA1961))</f>
      </c>
      <c r="I1015" s="105">
        <f>IF(B1015="","",(SUMIF(O1:O1961,A1015,AB1:AB1961)+(SUMIF(O1:O1961,A1015,AC1:AC1961))))</f>
      </c>
      <c r="J1015" s="116"/>
      <c r="K1015" s="105">
        <f>IFERROR(J1015/H1015,"")</f>
      </c>
      <c r="L1015" s="116"/>
      <c r="M1015" s="116"/>
      <c r="N1015" s="116"/>
      <c r="O1015" s="119"/>
      <c r="P1015" s="116"/>
      <c r="Q1015" s="116"/>
      <c r="R1015" s="116"/>
      <c r="S1015" s="119"/>
      <c r="T1015" s="119"/>
      <c r="U1015" s="116"/>
      <c r="V1015" s="116"/>
      <c r="W1015" s="116"/>
      <c r="X1015" s="116"/>
      <c r="Y1015" s="116"/>
      <c r="Z1015" s="116"/>
      <c r="AA1015" s="116"/>
      <c r="AB1015" s="116"/>
      <c r="AC1015" s="119"/>
      <c r="AD1015" s="207"/>
      <c r="AE1015" s="130">
        <f>IF(Z1015="","",IF(OR(MONTH((DATE(1899,12,31)+(0*7+IF(Z1015&gt;60,Z1015-1,Z1015))))=1,MONTH((DATE(1899,12,31)+(0*7+IF(Z1015&gt;60,Z1015-1,Z1015))))=2,MONTH((DATE(1899,12,31)+(0*7+IF(Z1015&gt;60,Z1015-1,Z1015))))=3),"1er",IF(OR(MONTH((DATE(1899,12,31)+(0*7+IF(Z1015&gt;60,Z1015-1,Z1015))))=4,MONTH((DATE(1899,12,31)+(0*7+IF(Z1015&gt;60,Z1015-1,Z1015))))=5,MONTH((DATE(1899,12,31)+(0*7+IF(Z1015&gt;60,Z1015-1,Z1015))))=6),"2ème",IF(OR(MONTH((DATE(1899,12,31)+(0*7+IF(Z1015&gt;60,Z1015-1,Z1015))))=7,MONTH((DATE(1899,12,31)+(0*7+IF(Z1015&gt;60,Z1015-1,Z1015))))=8,MONTH((DATE(1899,12,31)+(0*7+IF(Z1015&gt;60,Z1015-1,Z1015))))=9),"3ème",IF(OR(MONTH((DATE(1899,12,31)+(0*7+IF(Z1015&gt;60,Z1015-1,Z1015))))=10,MONTH((DATE(1899,12,31)+(0*7+IF(Z1015&gt;60,Z1015-1,Z1015))))=11,MONTH((DATE(1899,12,31)+(0*7+IF(Z1015&gt;60,Z1015-1,Z1015))))=12),"4ème")))))</f>
      </c>
      <c r="AF1015" s="131">
        <f>IF(Z1015="","",YEAR((DATE(1899,12,31)+(0*7+IF(Z1015&gt;60,Z1015-1,Z1015)))))</f>
      </c>
      <c r="AG1015" s="123">
        <f>IF(U1015="","",U1015)</f>
      </c>
      <c r="AH1015" s="124">
        <f>IF(S1015="","",S1015)</f>
      </c>
      <c r="AI1015" s="99">
        <f>IF(P1015="","",P1015&amp;" ("&amp;O1015&amp;"_"&amp;ROW()&amp;")")</f>
      </c>
      <c r="AQ1015" s="124">
        <f>IF(T1015="","",T1015&amp;"1")</f>
      </c>
      <c r="AR1015" s="124">
        <f>IF(S1015="","",S1015&amp;"2")</f>
      </c>
      <c r="AS1015" s="30">
        <f>O1015</f>
      </c>
    </row>
    <row r="1016" s="41" customFormat="1" ht="64.9" customHeight="1">
      <c r="A1016" s="188"/>
      <c r="B1016" s="116"/>
      <c r="C1016" s="116"/>
      <c r="D1016" s="181"/>
      <c r="E1016" s="181"/>
      <c r="F1016" t="s" s="107">
        <v>67</v>
      </c>
      <c r="G1016" s="116"/>
      <c r="H1016" s="105">
        <f>IF(B1016="","",SUMIF(O1:O1961,A1016,AA1:AA1961))</f>
      </c>
      <c r="I1016" s="105">
        <f>IF(B1016="","",(SUMIF(O1:O1961,A1016,AB1:AB1961)+(SUMIF(O1:O1961,A1016,AC1:AC1961))))</f>
      </c>
      <c r="J1016" s="116"/>
      <c r="K1016" s="105">
        <f>IFERROR(J1016/H1016,"")</f>
      </c>
      <c r="L1016" s="116"/>
      <c r="M1016" s="116"/>
      <c r="N1016" s="116"/>
      <c r="O1016" s="119"/>
      <c r="P1016" s="116"/>
      <c r="Q1016" s="116"/>
      <c r="R1016" s="116"/>
      <c r="S1016" s="119"/>
      <c r="T1016" s="119"/>
      <c r="U1016" s="116"/>
      <c r="V1016" s="116"/>
      <c r="W1016" s="116"/>
      <c r="X1016" s="116"/>
      <c r="Y1016" s="116"/>
      <c r="Z1016" s="116"/>
      <c r="AA1016" s="116"/>
      <c r="AB1016" s="116"/>
      <c r="AC1016" s="119"/>
      <c r="AD1016" s="207"/>
      <c r="AE1016" s="130">
        <f>IF(Z1016="","",IF(OR(MONTH((DATE(1899,12,31)+(0*7+IF(Z1016&gt;60,Z1016-1,Z1016))))=1,MONTH((DATE(1899,12,31)+(0*7+IF(Z1016&gt;60,Z1016-1,Z1016))))=2,MONTH((DATE(1899,12,31)+(0*7+IF(Z1016&gt;60,Z1016-1,Z1016))))=3),"1er",IF(OR(MONTH((DATE(1899,12,31)+(0*7+IF(Z1016&gt;60,Z1016-1,Z1016))))=4,MONTH((DATE(1899,12,31)+(0*7+IF(Z1016&gt;60,Z1016-1,Z1016))))=5,MONTH((DATE(1899,12,31)+(0*7+IF(Z1016&gt;60,Z1016-1,Z1016))))=6),"2ème",IF(OR(MONTH((DATE(1899,12,31)+(0*7+IF(Z1016&gt;60,Z1016-1,Z1016))))=7,MONTH((DATE(1899,12,31)+(0*7+IF(Z1016&gt;60,Z1016-1,Z1016))))=8,MONTH((DATE(1899,12,31)+(0*7+IF(Z1016&gt;60,Z1016-1,Z1016))))=9),"3ème",IF(OR(MONTH((DATE(1899,12,31)+(0*7+IF(Z1016&gt;60,Z1016-1,Z1016))))=10,MONTH((DATE(1899,12,31)+(0*7+IF(Z1016&gt;60,Z1016-1,Z1016))))=11,MONTH((DATE(1899,12,31)+(0*7+IF(Z1016&gt;60,Z1016-1,Z1016))))=12),"4ème")))))</f>
      </c>
      <c r="AF1016" s="131">
        <f>IF(Z1016="","",YEAR((DATE(1899,12,31)+(0*7+IF(Z1016&gt;60,Z1016-1,Z1016)))))</f>
      </c>
      <c r="AG1016" s="123">
        <f>IF(U1016="","",U1016)</f>
      </c>
      <c r="AH1016" s="124">
        <f>IF(S1016="","",S1016)</f>
      </c>
      <c r="AI1016" s="99">
        <f>IF(P1016="","",P1016&amp;" ("&amp;O1016&amp;"_"&amp;ROW()&amp;")")</f>
      </c>
      <c r="AQ1016" s="124">
        <f>IF(T1016="","",T1016&amp;"1")</f>
      </c>
      <c r="AR1016" s="124">
        <f>IF(S1016="","",S1016&amp;"2")</f>
      </c>
      <c r="AS1016" s="30">
        <f>O1016</f>
      </c>
    </row>
    <row r="1017" s="41" customFormat="1" ht="64.9" customHeight="1">
      <c r="A1017" s="188"/>
      <c r="B1017" s="116"/>
      <c r="C1017" s="116"/>
      <c r="D1017" s="181"/>
      <c r="E1017" s="181"/>
      <c r="F1017" t="s" s="107">
        <v>67</v>
      </c>
      <c r="G1017" s="116"/>
      <c r="H1017" s="105">
        <f>IF(B1017="","",SUMIF(O1:O1961,A1017,AA1:AA1961))</f>
      </c>
      <c r="I1017" s="105">
        <f>IF(B1017="","",(SUMIF(O1:O1961,A1017,AB1:AB1961)+(SUMIF(O1:O1961,A1017,AC1:AC1961))))</f>
      </c>
      <c r="J1017" s="116"/>
      <c r="K1017" s="105">
        <f>IFERROR(J1017/H1017,"")</f>
      </c>
      <c r="L1017" s="116"/>
      <c r="M1017" s="116"/>
      <c r="N1017" s="116"/>
      <c r="O1017" s="119"/>
      <c r="P1017" s="116"/>
      <c r="Q1017" s="116"/>
      <c r="R1017" s="116"/>
      <c r="S1017" s="119"/>
      <c r="T1017" s="119"/>
      <c r="U1017" s="116"/>
      <c r="V1017" s="116"/>
      <c r="W1017" s="116"/>
      <c r="X1017" s="116"/>
      <c r="Y1017" s="116"/>
      <c r="Z1017" s="116"/>
      <c r="AA1017" s="116"/>
      <c r="AB1017" s="116"/>
      <c r="AC1017" s="119"/>
      <c r="AD1017" s="207"/>
      <c r="AE1017" s="130">
        <f>IF(Z1017="","",IF(OR(MONTH((DATE(1899,12,31)+(0*7+IF(Z1017&gt;60,Z1017-1,Z1017))))=1,MONTH((DATE(1899,12,31)+(0*7+IF(Z1017&gt;60,Z1017-1,Z1017))))=2,MONTH((DATE(1899,12,31)+(0*7+IF(Z1017&gt;60,Z1017-1,Z1017))))=3),"1er",IF(OR(MONTH((DATE(1899,12,31)+(0*7+IF(Z1017&gt;60,Z1017-1,Z1017))))=4,MONTH((DATE(1899,12,31)+(0*7+IF(Z1017&gt;60,Z1017-1,Z1017))))=5,MONTH((DATE(1899,12,31)+(0*7+IF(Z1017&gt;60,Z1017-1,Z1017))))=6),"2ème",IF(OR(MONTH((DATE(1899,12,31)+(0*7+IF(Z1017&gt;60,Z1017-1,Z1017))))=7,MONTH((DATE(1899,12,31)+(0*7+IF(Z1017&gt;60,Z1017-1,Z1017))))=8,MONTH((DATE(1899,12,31)+(0*7+IF(Z1017&gt;60,Z1017-1,Z1017))))=9),"3ème",IF(OR(MONTH((DATE(1899,12,31)+(0*7+IF(Z1017&gt;60,Z1017-1,Z1017))))=10,MONTH((DATE(1899,12,31)+(0*7+IF(Z1017&gt;60,Z1017-1,Z1017))))=11,MONTH((DATE(1899,12,31)+(0*7+IF(Z1017&gt;60,Z1017-1,Z1017))))=12),"4ème")))))</f>
      </c>
      <c r="AF1017" s="131">
        <f>IF(Z1017="","",YEAR((DATE(1899,12,31)+(0*7+IF(Z1017&gt;60,Z1017-1,Z1017)))))</f>
      </c>
      <c r="AG1017" s="123">
        <f>IF(U1017="","",U1017)</f>
      </c>
      <c r="AH1017" s="124">
        <f>IF(S1017="","",S1017)</f>
      </c>
      <c r="AI1017" s="99">
        <f>IF(P1017="","",P1017&amp;" ("&amp;O1017&amp;"_"&amp;ROW()&amp;")")</f>
      </c>
      <c r="AQ1017" s="124">
        <f>IF(T1017="","",T1017&amp;"1")</f>
      </c>
      <c r="AR1017" s="124">
        <f>IF(S1017="","",S1017&amp;"2")</f>
      </c>
      <c r="AS1017" s="30">
        <f>O1017</f>
      </c>
    </row>
    <row r="1018" s="41" customFormat="1" ht="64.9" customHeight="1">
      <c r="A1018" s="188"/>
      <c r="B1018" s="116"/>
      <c r="C1018" s="116"/>
      <c r="D1018" s="181"/>
      <c r="E1018" s="181"/>
      <c r="F1018" t="s" s="107">
        <v>67</v>
      </c>
      <c r="G1018" s="116"/>
      <c r="H1018" s="105">
        <f>IF(B1018="","",SUMIF(O1:O1961,A1018,AA1:AA1961))</f>
      </c>
      <c r="I1018" s="105">
        <f>IF(B1018="","",(SUMIF(O1:O1961,A1018,AB1:AB1961)+(SUMIF(O1:O1961,A1018,AC1:AC1961))))</f>
      </c>
      <c r="J1018" s="116"/>
      <c r="K1018" s="105">
        <f>IFERROR(J1018/H1018,"")</f>
      </c>
      <c r="L1018" s="116"/>
      <c r="M1018" s="116"/>
      <c r="N1018" s="116"/>
      <c r="O1018" s="119"/>
      <c r="P1018" s="116"/>
      <c r="Q1018" s="116"/>
      <c r="R1018" s="116"/>
      <c r="S1018" s="119"/>
      <c r="T1018" s="119"/>
      <c r="U1018" s="116"/>
      <c r="V1018" s="116"/>
      <c r="W1018" s="116"/>
      <c r="X1018" s="116"/>
      <c r="Y1018" s="116"/>
      <c r="Z1018" s="116"/>
      <c r="AA1018" s="116"/>
      <c r="AB1018" s="116"/>
      <c r="AC1018" s="119"/>
      <c r="AD1018" s="207"/>
      <c r="AE1018" s="130">
        <f>IF(Z1018="","",IF(OR(MONTH((DATE(1899,12,31)+(0*7+IF(Z1018&gt;60,Z1018-1,Z1018))))=1,MONTH((DATE(1899,12,31)+(0*7+IF(Z1018&gt;60,Z1018-1,Z1018))))=2,MONTH((DATE(1899,12,31)+(0*7+IF(Z1018&gt;60,Z1018-1,Z1018))))=3),"1er",IF(OR(MONTH((DATE(1899,12,31)+(0*7+IF(Z1018&gt;60,Z1018-1,Z1018))))=4,MONTH((DATE(1899,12,31)+(0*7+IF(Z1018&gt;60,Z1018-1,Z1018))))=5,MONTH((DATE(1899,12,31)+(0*7+IF(Z1018&gt;60,Z1018-1,Z1018))))=6),"2ème",IF(OR(MONTH((DATE(1899,12,31)+(0*7+IF(Z1018&gt;60,Z1018-1,Z1018))))=7,MONTH((DATE(1899,12,31)+(0*7+IF(Z1018&gt;60,Z1018-1,Z1018))))=8,MONTH((DATE(1899,12,31)+(0*7+IF(Z1018&gt;60,Z1018-1,Z1018))))=9),"3ème",IF(OR(MONTH((DATE(1899,12,31)+(0*7+IF(Z1018&gt;60,Z1018-1,Z1018))))=10,MONTH((DATE(1899,12,31)+(0*7+IF(Z1018&gt;60,Z1018-1,Z1018))))=11,MONTH((DATE(1899,12,31)+(0*7+IF(Z1018&gt;60,Z1018-1,Z1018))))=12),"4ème")))))</f>
      </c>
      <c r="AF1018" s="131">
        <f>IF(Z1018="","",YEAR((DATE(1899,12,31)+(0*7+IF(Z1018&gt;60,Z1018-1,Z1018)))))</f>
      </c>
      <c r="AG1018" s="123">
        <f>IF(U1018="","",U1018)</f>
      </c>
      <c r="AH1018" s="124">
        <f>IF(S1018="","",S1018)</f>
      </c>
      <c r="AI1018" s="99">
        <f>IF(P1018="","",P1018&amp;" ("&amp;O1018&amp;"_"&amp;ROW()&amp;")")</f>
      </c>
      <c r="AQ1018" s="124">
        <f>IF(T1018="","",T1018&amp;"1")</f>
      </c>
      <c r="AR1018" s="124">
        <f>IF(S1018="","",S1018&amp;"2")</f>
      </c>
      <c r="AS1018" s="30">
        <f>O1018</f>
      </c>
    </row>
    <row r="1019" s="41" customFormat="1" ht="64.9" customHeight="1">
      <c r="A1019" s="188"/>
      <c r="B1019" s="116"/>
      <c r="C1019" s="116"/>
      <c r="D1019" s="181"/>
      <c r="E1019" s="181"/>
      <c r="F1019" t="s" s="107">
        <v>67</v>
      </c>
      <c r="G1019" s="116"/>
      <c r="H1019" s="105">
        <f>IF(B1019="","",SUMIF(O1:O1961,A1019,AA1:AA1961))</f>
      </c>
      <c r="I1019" s="105">
        <f>IF(B1019="","",(SUMIF(O1:O1961,A1019,AB1:AB1961)+(SUMIF(O1:O1961,A1019,AC1:AC1961))))</f>
      </c>
      <c r="J1019" s="116"/>
      <c r="K1019" s="105">
        <f>IFERROR(J1019/H1019,"")</f>
      </c>
      <c r="L1019" s="116"/>
      <c r="M1019" s="116"/>
      <c r="N1019" s="116"/>
      <c r="O1019" s="119"/>
      <c r="P1019" s="116"/>
      <c r="Q1019" s="116"/>
      <c r="R1019" s="116"/>
      <c r="S1019" s="119"/>
      <c r="T1019" s="119"/>
      <c r="U1019" s="116"/>
      <c r="V1019" s="116"/>
      <c r="W1019" s="116"/>
      <c r="X1019" s="116"/>
      <c r="Y1019" s="116"/>
      <c r="Z1019" s="116"/>
      <c r="AA1019" s="116"/>
      <c r="AB1019" s="116"/>
      <c r="AC1019" s="119"/>
      <c r="AD1019" s="207"/>
      <c r="AE1019" s="130">
        <f>IF(Z1019="","",IF(OR(MONTH((DATE(1899,12,31)+(0*7+IF(Z1019&gt;60,Z1019-1,Z1019))))=1,MONTH((DATE(1899,12,31)+(0*7+IF(Z1019&gt;60,Z1019-1,Z1019))))=2,MONTH((DATE(1899,12,31)+(0*7+IF(Z1019&gt;60,Z1019-1,Z1019))))=3),"1er",IF(OR(MONTH((DATE(1899,12,31)+(0*7+IF(Z1019&gt;60,Z1019-1,Z1019))))=4,MONTH((DATE(1899,12,31)+(0*7+IF(Z1019&gt;60,Z1019-1,Z1019))))=5,MONTH((DATE(1899,12,31)+(0*7+IF(Z1019&gt;60,Z1019-1,Z1019))))=6),"2ème",IF(OR(MONTH((DATE(1899,12,31)+(0*7+IF(Z1019&gt;60,Z1019-1,Z1019))))=7,MONTH((DATE(1899,12,31)+(0*7+IF(Z1019&gt;60,Z1019-1,Z1019))))=8,MONTH((DATE(1899,12,31)+(0*7+IF(Z1019&gt;60,Z1019-1,Z1019))))=9),"3ème",IF(OR(MONTH((DATE(1899,12,31)+(0*7+IF(Z1019&gt;60,Z1019-1,Z1019))))=10,MONTH((DATE(1899,12,31)+(0*7+IF(Z1019&gt;60,Z1019-1,Z1019))))=11,MONTH((DATE(1899,12,31)+(0*7+IF(Z1019&gt;60,Z1019-1,Z1019))))=12),"4ème")))))</f>
      </c>
      <c r="AF1019" s="131">
        <f>IF(Z1019="","",YEAR((DATE(1899,12,31)+(0*7+IF(Z1019&gt;60,Z1019-1,Z1019)))))</f>
      </c>
      <c r="AG1019" s="123">
        <f>IF(U1019="","",U1019)</f>
      </c>
      <c r="AH1019" s="124">
        <f>IF(S1019="","",S1019)</f>
      </c>
      <c r="AI1019" s="99">
        <f>IF(P1019="","",P1019&amp;" ("&amp;O1019&amp;"_"&amp;ROW()&amp;")")</f>
      </c>
      <c r="AQ1019" s="124">
        <f>IF(T1019="","",T1019&amp;"1")</f>
      </c>
      <c r="AR1019" s="124">
        <f>IF(S1019="","",S1019&amp;"2")</f>
      </c>
      <c r="AS1019" s="30">
        <f>O1019</f>
      </c>
    </row>
    <row r="1020" s="41" customFormat="1" ht="64.9" customHeight="1">
      <c r="A1020" s="188"/>
      <c r="B1020" s="116"/>
      <c r="C1020" s="116"/>
      <c r="D1020" s="181"/>
      <c r="E1020" s="181"/>
      <c r="F1020" t="s" s="107">
        <v>67</v>
      </c>
      <c r="G1020" s="116"/>
      <c r="H1020" s="105">
        <f>IF(B1020="","",SUMIF(O1:O1961,A1020,AA1:AA1961))</f>
      </c>
      <c r="I1020" s="105">
        <f>IF(B1020="","",(SUMIF(O1:O1961,A1020,AB1:AB1961)+(SUMIF(O1:O1961,A1020,AC1:AC1961))))</f>
      </c>
      <c r="J1020" s="116"/>
      <c r="K1020" s="105">
        <f>IFERROR(J1020/H1020,"")</f>
      </c>
      <c r="L1020" s="116"/>
      <c r="M1020" s="116"/>
      <c r="N1020" s="116"/>
      <c r="O1020" s="119"/>
      <c r="P1020" s="116"/>
      <c r="Q1020" s="116"/>
      <c r="R1020" s="116"/>
      <c r="S1020" s="119"/>
      <c r="T1020" s="119"/>
      <c r="U1020" s="116"/>
      <c r="V1020" s="116"/>
      <c r="W1020" s="116"/>
      <c r="X1020" s="116"/>
      <c r="Y1020" s="116"/>
      <c r="Z1020" s="116"/>
      <c r="AA1020" s="116"/>
      <c r="AB1020" s="116"/>
      <c r="AC1020" s="119"/>
      <c r="AD1020" s="207"/>
      <c r="AE1020" s="130">
        <f>IF(Z1020="","",IF(OR(MONTH((DATE(1899,12,31)+(0*7+IF(Z1020&gt;60,Z1020-1,Z1020))))=1,MONTH((DATE(1899,12,31)+(0*7+IF(Z1020&gt;60,Z1020-1,Z1020))))=2,MONTH((DATE(1899,12,31)+(0*7+IF(Z1020&gt;60,Z1020-1,Z1020))))=3),"1er",IF(OR(MONTH((DATE(1899,12,31)+(0*7+IF(Z1020&gt;60,Z1020-1,Z1020))))=4,MONTH((DATE(1899,12,31)+(0*7+IF(Z1020&gt;60,Z1020-1,Z1020))))=5,MONTH((DATE(1899,12,31)+(0*7+IF(Z1020&gt;60,Z1020-1,Z1020))))=6),"2ème",IF(OR(MONTH((DATE(1899,12,31)+(0*7+IF(Z1020&gt;60,Z1020-1,Z1020))))=7,MONTH((DATE(1899,12,31)+(0*7+IF(Z1020&gt;60,Z1020-1,Z1020))))=8,MONTH((DATE(1899,12,31)+(0*7+IF(Z1020&gt;60,Z1020-1,Z1020))))=9),"3ème",IF(OR(MONTH((DATE(1899,12,31)+(0*7+IF(Z1020&gt;60,Z1020-1,Z1020))))=10,MONTH((DATE(1899,12,31)+(0*7+IF(Z1020&gt;60,Z1020-1,Z1020))))=11,MONTH((DATE(1899,12,31)+(0*7+IF(Z1020&gt;60,Z1020-1,Z1020))))=12),"4ème")))))</f>
      </c>
      <c r="AF1020" s="131">
        <f>IF(Z1020="","",YEAR((DATE(1899,12,31)+(0*7+IF(Z1020&gt;60,Z1020-1,Z1020)))))</f>
      </c>
      <c r="AG1020" s="123">
        <f>IF(U1020="","",U1020)</f>
      </c>
      <c r="AH1020" s="124">
        <f>IF(S1020="","",S1020)</f>
      </c>
      <c r="AI1020" s="99">
        <f>IF(P1020="","",P1020&amp;" ("&amp;O1020&amp;"_"&amp;ROW()&amp;")")</f>
      </c>
      <c r="AQ1020" s="124">
        <f>IF(T1020="","",T1020&amp;"1")</f>
      </c>
      <c r="AR1020" s="124">
        <f>IF(S1020="","",S1020&amp;"2")</f>
      </c>
      <c r="AS1020" s="30">
        <f>O1020</f>
      </c>
    </row>
    <row r="1021" s="41" customFormat="1" ht="64.9" customHeight="1">
      <c r="A1021" s="188"/>
      <c r="B1021" s="116"/>
      <c r="C1021" s="116"/>
      <c r="D1021" s="181"/>
      <c r="E1021" s="181"/>
      <c r="F1021" t="s" s="107">
        <v>67</v>
      </c>
      <c r="G1021" s="116"/>
      <c r="H1021" s="105">
        <f>IF(B1021="","",SUMIF(O1:O1961,A1021,AA1:AA1961))</f>
      </c>
      <c r="I1021" s="105">
        <f>IF(B1021="","",(SUMIF(O1:O1961,A1021,AB1:AB1961)+(SUMIF(O1:O1961,A1021,AC1:AC1961))))</f>
      </c>
      <c r="J1021" s="116"/>
      <c r="K1021" s="105">
        <f>IFERROR(J1021/H1021,"")</f>
      </c>
      <c r="L1021" s="116"/>
      <c r="M1021" s="116"/>
      <c r="N1021" s="116"/>
      <c r="O1021" s="119"/>
      <c r="P1021" s="116"/>
      <c r="Q1021" s="116"/>
      <c r="R1021" s="116"/>
      <c r="S1021" s="119"/>
      <c r="T1021" s="119"/>
      <c r="U1021" s="116"/>
      <c r="V1021" s="116"/>
      <c r="W1021" s="116"/>
      <c r="X1021" s="116"/>
      <c r="Y1021" s="116"/>
      <c r="Z1021" s="116"/>
      <c r="AA1021" s="116"/>
      <c r="AB1021" s="116"/>
      <c r="AC1021" s="119"/>
      <c r="AD1021" s="207"/>
      <c r="AE1021" s="130">
        <f>IF(Z1021="","",IF(OR(MONTH((DATE(1899,12,31)+(0*7+IF(Z1021&gt;60,Z1021-1,Z1021))))=1,MONTH((DATE(1899,12,31)+(0*7+IF(Z1021&gt;60,Z1021-1,Z1021))))=2,MONTH((DATE(1899,12,31)+(0*7+IF(Z1021&gt;60,Z1021-1,Z1021))))=3),"1er",IF(OR(MONTH((DATE(1899,12,31)+(0*7+IF(Z1021&gt;60,Z1021-1,Z1021))))=4,MONTH((DATE(1899,12,31)+(0*7+IF(Z1021&gt;60,Z1021-1,Z1021))))=5,MONTH((DATE(1899,12,31)+(0*7+IF(Z1021&gt;60,Z1021-1,Z1021))))=6),"2ème",IF(OR(MONTH((DATE(1899,12,31)+(0*7+IF(Z1021&gt;60,Z1021-1,Z1021))))=7,MONTH((DATE(1899,12,31)+(0*7+IF(Z1021&gt;60,Z1021-1,Z1021))))=8,MONTH((DATE(1899,12,31)+(0*7+IF(Z1021&gt;60,Z1021-1,Z1021))))=9),"3ème",IF(OR(MONTH((DATE(1899,12,31)+(0*7+IF(Z1021&gt;60,Z1021-1,Z1021))))=10,MONTH((DATE(1899,12,31)+(0*7+IF(Z1021&gt;60,Z1021-1,Z1021))))=11,MONTH((DATE(1899,12,31)+(0*7+IF(Z1021&gt;60,Z1021-1,Z1021))))=12),"4ème")))))</f>
      </c>
      <c r="AF1021" s="131">
        <f>IF(Z1021="","",YEAR((DATE(1899,12,31)+(0*7+IF(Z1021&gt;60,Z1021-1,Z1021)))))</f>
      </c>
      <c r="AG1021" s="123">
        <f>IF(U1021="","",U1021)</f>
      </c>
      <c r="AH1021" s="124">
        <f>IF(S1021="","",S1021)</f>
      </c>
      <c r="AI1021" s="99">
        <f>IF(P1021="","",P1021&amp;" ("&amp;O1021&amp;"_"&amp;ROW()&amp;")")</f>
      </c>
      <c r="AQ1021" s="124">
        <f>IF(T1021="","",T1021&amp;"1")</f>
      </c>
      <c r="AR1021" s="124">
        <f>IF(S1021="","",S1021&amp;"2")</f>
      </c>
      <c r="AS1021" s="30">
        <f>O1021</f>
      </c>
    </row>
    <row r="1022" s="41" customFormat="1" ht="64.9" customHeight="1">
      <c r="A1022" s="188"/>
      <c r="B1022" s="116"/>
      <c r="C1022" s="116"/>
      <c r="D1022" s="181"/>
      <c r="E1022" s="181"/>
      <c r="F1022" t="s" s="107">
        <v>67</v>
      </c>
      <c r="G1022" s="116"/>
      <c r="H1022" s="105">
        <f>IF(B1022="","",SUMIF(O1:O1961,A1022,AA1:AA1961))</f>
      </c>
      <c r="I1022" s="105">
        <f>IF(B1022="","",(SUMIF(O1:O1961,A1022,AB1:AB1961)+(SUMIF(O1:O1961,A1022,AC1:AC1961))))</f>
      </c>
      <c r="J1022" s="116"/>
      <c r="K1022" s="105">
        <f>IFERROR(J1022/H1022,"")</f>
      </c>
      <c r="L1022" s="116"/>
      <c r="M1022" s="116"/>
      <c r="N1022" s="116"/>
      <c r="O1022" s="119"/>
      <c r="P1022" s="116"/>
      <c r="Q1022" s="116"/>
      <c r="R1022" s="116"/>
      <c r="S1022" s="119"/>
      <c r="T1022" s="119"/>
      <c r="U1022" s="116"/>
      <c r="V1022" s="116"/>
      <c r="W1022" s="116"/>
      <c r="X1022" s="116"/>
      <c r="Y1022" s="116"/>
      <c r="Z1022" s="116"/>
      <c r="AA1022" s="116"/>
      <c r="AB1022" s="116"/>
      <c r="AC1022" s="119"/>
      <c r="AD1022" s="207"/>
      <c r="AE1022" s="130">
        <f>IF(Z1022="","",IF(OR(MONTH((DATE(1899,12,31)+(0*7+IF(Z1022&gt;60,Z1022-1,Z1022))))=1,MONTH((DATE(1899,12,31)+(0*7+IF(Z1022&gt;60,Z1022-1,Z1022))))=2,MONTH((DATE(1899,12,31)+(0*7+IF(Z1022&gt;60,Z1022-1,Z1022))))=3),"1er",IF(OR(MONTH((DATE(1899,12,31)+(0*7+IF(Z1022&gt;60,Z1022-1,Z1022))))=4,MONTH((DATE(1899,12,31)+(0*7+IF(Z1022&gt;60,Z1022-1,Z1022))))=5,MONTH((DATE(1899,12,31)+(0*7+IF(Z1022&gt;60,Z1022-1,Z1022))))=6),"2ème",IF(OR(MONTH((DATE(1899,12,31)+(0*7+IF(Z1022&gt;60,Z1022-1,Z1022))))=7,MONTH((DATE(1899,12,31)+(0*7+IF(Z1022&gt;60,Z1022-1,Z1022))))=8,MONTH((DATE(1899,12,31)+(0*7+IF(Z1022&gt;60,Z1022-1,Z1022))))=9),"3ème",IF(OR(MONTH((DATE(1899,12,31)+(0*7+IF(Z1022&gt;60,Z1022-1,Z1022))))=10,MONTH((DATE(1899,12,31)+(0*7+IF(Z1022&gt;60,Z1022-1,Z1022))))=11,MONTH((DATE(1899,12,31)+(0*7+IF(Z1022&gt;60,Z1022-1,Z1022))))=12),"4ème")))))</f>
      </c>
      <c r="AF1022" s="131">
        <f>IF(Z1022="","",YEAR((DATE(1899,12,31)+(0*7+IF(Z1022&gt;60,Z1022-1,Z1022)))))</f>
      </c>
      <c r="AG1022" s="123">
        <f>IF(U1022="","",U1022)</f>
      </c>
      <c r="AH1022" s="124">
        <f>IF(S1022="","",S1022)</f>
      </c>
      <c r="AI1022" s="99">
        <f>IF(P1022="","",P1022&amp;" ("&amp;O1022&amp;"_"&amp;ROW()&amp;")")</f>
      </c>
      <c r="AQ1022" s="124">
        <f>IF(T1022="","",T1022&amp;"1")</f>
      </c>
      <c r="AR1022" s="124">
        <f>IF(S1022="","",S1022&amp;"2")</f>
      </c>
      <c r="AS1022" s="30">
        <f>O1022</f>
      </c>
    </row>
    <row r="1023" s="41" customFormat="1" ht="64.9" customHeight="1">
      <c r="A1023" s="188"/>
      <c r="B1023" s="116"/>
      <c r="C1023" s="116"/>
      <c r="D1023" s="181"/>
      <c r="E1023" s="181"/>
      <c r="F1023" t="s" s="107">
        <v>67</v>
      </c>
      <c r="G1023" s="116"/>
      <c r="H1023" s="105">
        <f>IF(B1023="","",SUMIF(O1:O1961,A1023,AA1:AA1961))</f>
      </c>
      <c r="I1023" s="105">
        <f>IF(B1023="","",(SUMIF(O1:O1961,A1023,AB1:AB1961)+(SUMIF(O1:O1961,A1023,AC1:AC1961))))</f>
      </c>
      <c r="J1023" s="116"/>
      <c r="K1023" s="105">
        <f>IFERROR(J1023/H1023,"")</f>
      </c>
      <c r="L1023" s="116"/>
      <c r="M1023" s="116"/>
      <c r="N1023" s="116"/>
      <c r="O1023" s="119"/>
      <c r="P1023" s="116"/>
      <c r="Q1023" s="116"/>
      <c r="R1023" s="116"/>
      <c r="S1023" s="119"/>
      <c r="T1023" s="119"/>
      <c r="U1023" s="116"/>
      <c r="V1023" s="116"/>
      <c r="W1023" s="116"/>
      <c r="X1023" s="116"/>
      <c r="Y1023" s="116"/>
      <c r="Z1023" s="116"/>
      <c r="AA1023" s="116"/>
      <c r="AB1023" s="116"/>
      <c r="AC1023" s="119"/>
      <c r="AD1023" s="207"/>
      <c r="AE1023" s="130">
        <f>IF(Z1023="","",IF(OR(MONTH((DATE(1899,12,31)+(0*7+IF(Z1023&gt;60,Z1023-1,Z1023))))=1,MONTH((DATE(1899,12,31)+(0*7+IF(Z1023&gt;60,Z1023-1,Z1023))))=2,MONTH((DATE(1899,12,31)+(0*7+IF(Z1023&gt;60,Z1023-1,Z1023))))=3),"1er",IF(OR(MONTH((DATE(1899,12,31)+(0*7+IF(Z1023&gt;60,Z1023-1,Z1023))))=4,MONTH((DATE(1899,12,31)+(0*7+IF(Z1023&gt;60,Z1023-1,Z1023))))=5,MONTH((DATE(1899,12,31)+(0*7+IF(Z1023&gt;60,Z1023-1,Z1023))))=6),"2ème",IF(OR(MONTH((DATE(1899,12,31)+(0*7+IF(Z1023&gt;60,Z1023-1,Z1023))))=7,MONTH((DATE(1899,12,31)+(0*7+IF(Z1023&gt;60,Z1023-1,Z1023))))=8,MONTH((DATE(1899,12,31)+(0*7+IF(Z1023&gt;60,Z1023-1,Z1023))))=9),"3ème",IF(OR(MONTH((DATE(1899,12,31)+(0*7+IF(Z1023&gt;60,Z1023-1,Z1023))))=10,MONTH((DATE(1899,12,31)+(0*7+IF(Z1023&gt;60,Z1023-1,Z1023))))=11,MONTH((DATE(1899,12,31)+(0*7+IF(Z1023&gt;60,Z1023-1,Z1023))))=12),"4ème")))))</f>
      </c>
      <c r="AF1023" s="131">
        <f>IF(Z1023="","",YEAR((DATE(1899,12,31)+(0*7+IF(Z1023&gt;60,Z1023-1,Z1023)))))</f>
      </c>
      <c r="AG1023" s="123">
        <f>IF(U1023="","",U1023)</f>
      </c>
      <c r="AH1023" s="124">
        <f>IF(S1023="","",S1023)</f>
      </c>
      <c r="AI1023" s="99">
        <f>IF(P1023="","",P1023&amp;" ("&amp;O1023&amp;"_"&amp;ROW()&amp;")")</f>
      </c>
      <c r="AQ1023" s="124">
        <f>IF(T1023="","",T1023&amp;"1")</f>
      </c>
      <c r="AR1023" s="124">
        <f>IF(S1023="","",S1023&amp;"2")</f>
      </c>
      <c r="AS1023" s="30">
        <f>O1023</f>
      </c>
    </row>
    <row r="1024" s="41" customFormat="1" ht="64.9" customHeight="1">
      <c r="A1024" s="188"/>
      <c r="B1024" s="116"/>
      <c r="C1024" s="116"/>
      <c r="D1024" s="181"/>
      <c r="E1024" s="181"/>
      <c r="F1024" t="s" s="107">
        <v>67</v>
      </c>
      <c r="G1024" s="116"/>
      <c r="H1024" s="105">
        <f>IF(B1024="","",SUMIF(O1:O1961,A1024,AA1:AA1961))</f>
      </c>
      <c r="I1024" s="105">
        <f>IF(B1024="","",(SUMIF(O1:O1961,A1024,AB1:AB1961)+(SUMIF(O1:O1961,A1024,AC1:AC1961))))</f>
      </c>
      <c r="J1024" s="116"/>
      <c r="K1024" s="105">
        <f>IFERROR(J1024/H1024,"")</f>
      </c>
      <c r="L1024" s="116"/>
      <c r="M1024" s="116"/>
      <c r="N1024" s="116"/>
      <c r="O1024" s="119"/>
      <c r="P1024" s="116"/>
      <c r="Q1024" s="116"/>
      <c r="R1024" s="116"/>
      <c r="S1024" s="119"/>
      <c r="T1024" s="119"/>
      <c r="U1024" s="116"/>
      <c r="V1024" s="116"/>
      <c r="W1024" s="116"/>
      <c r="X1024" s="116"/>
      <c r="Y1024" s="116"/>
      <c r="Z1024" s="116"/>
      <c r="AA1024" s="116"/>
      <c r="AB1024" s="116"/>
      <c r="AC1024" s="119"/>
      <c r="AD1024" s="207"/>
      <c r="AE1024" s="130">
        <f>IF(Z1024="","",IF(OR(MONTH((DATE(1899,12,31)+(0*7+IF(Z1024&gt;60,Z1024-1,Z1024))))=1,MONTH((DATE(1899,12,31)+(0*7+IF(Z1024&gt;60,Z1024-1,Z1024))))=2,MONTH((DATE(1899,12,31)+(0*7+IF(Z1024&gt;60,Z1024-1,Z1024))))=3),"1er",IF(OR(MONTH((DATE(1899,12,31)+(0*7+IF(Z1024&gt;60,Z1024-1,Z1024))))=4,MONTH((DATE(1899,12,31)+(0*7+IF(Z1024&gt;60,Z1024-1,Z1024))))=5,MONTH((DATE(1899,12,31)+(0*7+IF(Z1024&gt;60,Z1024-1,Z1024))))=6),"2ème",IF(OR(MONTH((DATE(1899,12,31)+(0*7+IF(Z1024&gt;60,Z1024-1,Z1024))))=7,MONTH((DATE(1899,12,31)+(0*7+IF(Z1024&gt;60,Z1024-1,Z1024))))=8,MONTH((DATE(1899,12,31)+(0*7+IF(Z1024&gt;60,Z1024-1,Z1024))))=9),"3ème",IF(OR(MONTH((DATE(1899,12,31)+(0*7+IF(Z1024&gt;60,Z1024-1,Z1024))))=10,MONTH((DATE(1899,12,31)+(0*7+IF(Z1024&gt;60,Z1024-1,Z1024))))=11,MONTH((DATE(1899,12,31)+(0*7+IF(Z1024&gt;60,Z1024-1,Z1024))))=12),"4ème")))))</f>
      </c>
      <c r="AF1024" s="131">
        <f>IF(Z1024="","",YEAR((DATE(1899,12,31)+(0*7+IF(Z1024&gt;60,Z1024-1,Z1024)))))</f>
      </c>
      <c r="AG1024" s="123">
        <f>IF(U1024="","",U1024)</f>
      </c>
      <c r="AH1024" s="124">
        <f>IF(S1024="","",S1024)</f>
      </c>
      <c r="AI1024" s="99">
        <f>IF(P1024="","",P1024&amp;" ("&amp;O1024&amp;"_"&amp;ROW()&amp;")")</f>
      </c>
      <c r="AQ1024" s="124">
        <f>IF(T1024="","",T1024&amp;"1")</f>
      </c>
      <c r="AR1024" s="124">
        <f>IF(S1024="","",S1024&amp;"2")</f>
      </c>
      <c r="AS1024" s="30">
        <f>O1024</f>
      </c>
    </row>
    <row r="1025" s="41" customFormat="1" ht="64.9" customHeight="1">
      <c r="A1025" s="188"/>
      <c r="B1025" s="116"/>
      <c r="C1025" s="116"/>
      <c r="D1025" s="181"/>
      <c r="E1025" s="181"/>
      <c r="F1025" t="s" s="107">
        <v>67</v>
      </c>
      <c r="G1025" s="116"/>
      <c r="H1025" s="105">
        <f>IF(B1025="","",SUMIF(O1:O1961,A1025,AA1:AA1961))</f>
      </c>
      <c r="I1025" s="105">
        <f>IF(B1025="","",(SUMIF(O1:O1961,A1025,AB1:AB1961)+(SUMIF(O1:O1961,A1025,AC1:AC1961))))</f>
      </c>
      <c r="J1025" s="116"/>
      <c r="K1025" s="105">
        <f>IFERROR(J1025/H1025,"")</f>
      </c>
      <c r="L1025" s="116"/>
      <c r="M1025" s="116"/>
      <c r="N1025" s="116"/>
      <c r="O1025" s="119"/>
      <c r="P1025" s="116"/>
      <c r="Q1025" s="116"/>
      <c r="R1025" s="116"/>
      <c r="S1025" s="119"/>
      <c r="T1025" s="119"/>
      <c r="U1025" s="116"/>
      <c r="V1025" s="116"/>
      <c r="W1025" s="116"/>
      <c r="X1025" s="116"/>
      <c r="Y1025" s="116"/>
      <c r="Z1025" s="116"/>
      <c r="AA1025" s="116"/>
      <c r="AB1025" s="116"/>
      <c r="AC1025" s="119"/>
      <c r="AD1025" s="207"/>
      <c r="AE1025" s="130">
        <f>IF(Z1025="","",IF(OR(MONTH((DATE(1899,12,31)+(0*7+IF(Z1025&gt;60,Z1025-1,Z1025))))=1,MONTH((DATE(1899,12,31)+(0*7+IF(Z1025&gt;60,Z1025-1,Z1025))))=2,MONTH((DATE(1899,12,31)+(0*7+IF(Z1025&gt;60,Z1025-1,Z1025))))=3),"1er",IF(OR(MONTH((DATE(1899,12,31)+(0*7+IF(Z1025&gt;60,Z1025-1,Z1025))))=4,MONTH((DATE(1899,12,31)+(0*7+IF(Z1025&gt;60,Z1025-1,Z1025))))=5,MONTH((DATE(1899,12,31)+(0*7+IF(Z1025&gt;60,Z1025-1,Z1025))))=6),"2ème",IF(OR(MONTH((DATE(1899,12,31)+(0*7+IF(Z1025&gt;60,Z1025-1,Z1025))))=7,MONTH((DATE(1899,12,31)+(0*7+IF(Z1025&gt;60,Z1025-1,Z1025))))=8,MONTH((DATE(1899,12,31)+(0*7+IF(Z1025&gt;60,Z1025-1,Z1025))))=9),"3ème",IF(OR(MONTH((DATE(1899,12,31)+(0*7+IF(Z1025&gt;60,Z1025-1,Z1025))))=10,MONTH((DATE(1899,12,31)+(0*7+IF(Z1025&gt;60,Z1025-1,Z1025))))=11,MONTH((DATE(1899,12,31)+(0*7+IF(Z1025&gt;60,Z1025-1,Z1025))))=12),"4ème")))))</f>
      </c>
      <c r="AF1025" s="131">
        <f>IF(Z1025="","",YEAR((DATE(1899,12,31)+(0*7+IF(Z1025&gt;60,Z1025-1,Z1025)))))</f>
      </c>
      <c r="AG1025" s="123">
        <f>IF(U1025="","",U1025)</f>
      </c>
      <c r="AH1025" s="124">
        <f>IF(S1025="","",S1025)</f>
      </c>
      <c r="AI1025" s="99">
        <f>IF(P1025="","",P1025&amp;" ("&amp;O1025&amp;"_"&amp;ROW()&amp;")")</f>
      </c>
      <c r="AQ1025" s="124">
        <f>IF(T1025="","",T1025&amp;"1")</f>
      </c>
      <c r="AR1025" s="124">
        <f>IF(S1025="","",S1025&amp;"2")</f>
      </c>
      <c r="AS1025" s="30">
        <f>O1025</f>
      </c>
    </row>
    <row r="1026" s="41" customFormat="1" ht="64.9" customHeight="1">
      <c r="A1026" s="188"/>
      <c r="B1026" s="116"/>
      <c r="C1026" s="116"/>
      <c r="D1026" s="181"/>
      <c r="E1026" s="181"/>
      <c r="F1026" t="s" s="107">
        <v>67</v>
      </c>
      <c r="G1026" s="116"/>
      <c r="H1026" s="105">
        <f>IF(B1026="","",SUMIF(O1:O1961,A1026,AA1:AA1961))</f>
      </c>
      <c r="I1026" s="105">
        <f>IF(B1026="","",(SUMIF(O1:O1961,A1026,AB1:AB1961)+(SUMIF(O1:O1961,A1026,AC1:AC1961))))</f>
      </c>
      <c r="J1026" s="116"/>
      <c r="K1026" s="105">
        <f>IFERROR(J1026/H1026,"")</f>
      </c>
      <c r="L1026" s="116"/>
      <c r="M1026" s="116"/>
      <c r="N1026" s="116"/>
      <c r="O1026" s="119"/>
      <c r="P1026" s="116"/>
      <c r="Q1026" s="116"/>
      <c r="R1026" s="116"/>
      <c r="S1026" s="119"/>
      <c r="T1026" s="119"/>
      <c r="U1026" s="116"/>
      <c r="V1026" s="116"/>
      <c r="W1026" s="116"/>
      <c r="X1026" s="116"/>
      <c r="Y1026" s="116"/>
      <c r="Z1026" s="116"/>
      <c r="AA1026" s="116"/>
      <c r="AB1026" s="116"/>
      <c r="AC1026" s="119"/>
      <c r="AD1026" s="207"/>
      <c r="AE1026" s="130">
        <f>IF(Z1026="","",IF(OR(MONTH((DATE(1899,12,31)+(0*7+IF(Z1026&gt;60,Z1026-1,Z1026))))=1,MONTH((DATE(1899,12,31)+(0*7+IF(Z1026&gt;60,Z1026-1,Z1026))))=2,MONTH((DATE(1899,12,31)+(0*7+IF(Z1026&gt;60,Z1026-1,Z1026))))=3),"1er",IF(OR(MONTH((DATE(1899,12,31)+(0*7+IF(Z1026&gt;60,Z1026-1,Z1026))))=4,MONTH((DATE(1899,12,31)+(0*7+IF(Z1026&gt;60,Z1026-1,Z1026))))=5,MONTH((DATE(1899,12,31)+(0*7+IF(Z1026&gt;60,Z1026-1,Z1026))))=6),"2ème",IF(OR(MONTH((DATE(1899,12,31)+(0*7+IF(Z1026&gt;60,Z1026-1,Z1026))))=7,MONTH((DATE(1899,12,31)+(0*7+IF(Z1026&gt;60,Z1026-1,Z1026))))=8,MONTH((DATE(1899,12,31)+(0*7+IF(Z1026&gt;60,Z1026-1,Z1026))))=9),"3ème",IF(OR(MONTH((DATE(1899,12,31)+(0*7+IF(Z1026&gt;60,Z1026-1,Z1026))))=10,MONTH((DATE(1899,12,31)+(0*7+IF(Z1026&gt;60,Z1026-1,Z1026))))=11,MONTH((DATE(1899,12,31)+(0*7+IF(Z1026&gt;60,Z1026-1,Z1026))))=12),"4ème")))))</f>
      </c>
      <c r="AF1026" s="131">
        <f>IF(Z1026="","",YEAR((DATE(1899,12,31)+(0*7+IF(Z1026&gt;60,Z1026-1,Z1026)))))</f>
      </c>
      <c r="AG1026" s="123">
        <f>IF(U1026="","",U1026)</f>
      </c>
      <c r="AH1026" s="124">
        <f>IF(S1026="","",S1026)</f>
      </c>
      <c r="AI1026" s="99">
        <f>IF(P1026="","",P1026&amp;" ("&amp;O1026&amp;"_"&amp;ROW()&amp;")")</f>
      </c>
      <c r="AQ1026" s="124">
        <f>IF(T1026="","",T1026&amp;"1")</f>
      </c>
      <c r="AR1026" s="124">
        <f>IF(S1026="","",S1026&amp;"2")</f>
      </c>
      <c r="AS1026" s="30">
        <f>O1026</f>
      </c>
    </row>
    <row r="1027" s="41" customFormat="1" ht="64.9" customHeight="1">
      <c r="A1027" s="188"/>
      <c r="B1027" s="116"/>
      <c r="C1027" s="116"/>
      <c r="D1027" s="181"/>
      <c r="E1027" s="181"/>
      <c r="F1027" t="s" s="107">
        <v>67</v>
      </c>
      <c r="G1027" s="116"/>
      <c r="H1027" s="105">
        <f>IF(B1027="","",SUMIF(O1:O1961,A1027,AA1:AA1961))</f>
      </c>
      <c r="I1027" s="105">
        <f>IF(B1027="","",(SUMIF(O1:O1961,A1027,AB1:AB1961)+(SUMIF(O1:O1961,A1027,AC1:AC1961))))</f>
      </c>
      <c r="J1027" s="116"/>
      <c r="K1027" s="105">
        <f>IFERROR(J1027/H1027,"")</f>
      </c>
      <c r="L1027" s="116"/>
      <c r="M1027" s="116"/>
      <c r="N1027" s="116"/>
      <c r="O1027" s="119"/>
      <c r="P1027" s="116"/>
      <c r="Q1027" s="116"/>
      <c r="R1027" s="116"/>
      <c r="S1027" s="119"/>
      <c r="T1027" s="119"/>
      <c r="U1027" s="116"/>
      <c r="V1027" s="116"/>
      <c r="W1027" s="116"/>
      <c r="X1027" s="116"/>
      <c r="Y1027" s="116"/>
      <c r="Z1027" s="116"/>
      <c r="AA1027" s="116"/>
      <c r="AB1027" s="116"/>
      <c r="AC1027" s="119"/>
      <c r="AD1027" s="207"/>
      <c r="AE1027" s="130">
        <f>IF(Z1027="","",IF(OR(MONTH((DATE(1899,12,31)+(0*7+IF(Z1027&gt;60,Z1027-1,Z1027))))=1,MONTH((DATE(1899,12,31)+(0*7+IF(Z1027&gt;60,Z1027-1,Z1027))))=2,MONTH((DATE(1899,12,31)+(0*7+IF(Z1027&gt;60,Z1027-1,Z1027))))=3),"1er",IF(OR(MONTH((DATE(1899,12,31)+(0*7+IF(Z1027&gt;60,Z1027-1,Z1027))))=4,MONTH((DATE(1899,12,31)+(0*7+IF(Z1027&gt;60,Z1027-1,Z1027))))=5,MONTH((DATE(1899,12,31)+(0*7+IF(Z1027&gt;60,Z1027-1,Z1027))))=6),"2ème",IF(OR(MONTH((DATE(1899,12,31)+(0*7+IF(Z1027&gt;60,Z1027-1,Z1027))))=7,MONTH((DATE(1899,12,31)+(0*7+IF(Z1027&gt;60,Z1027-1,Z1027))))=8,MONTH((DATE(1899,12,31)+(0*7+IF(Z1027&gt;60,Z1027-1,Z1027))))=9),"3ème",IF(OR(MONTH((DATE(1899,12,31)+(0*7+IF(Z1027&gt;60,Z1027-1,Z1027))))=10,MONTH((DATE(1899,12,31)+(0*7+IF(Z1027&gt;60,Z1027-1,Z1027))))=11,MONTH((DATE(1899,12,31)+(0*7+IF(Z1027&gt;60,Z1027-1,Z1027))))=12),"4ème")))))</f>
      </c>
      <c r="AF1027" s="131">
        <f>IF(Z1027="","",YEAR((DATE(1899,12,31)+(0*7+IF(Z1027&gt;60,Z1027-1,Z1027)))))</f>
      </c>
      <c r="AG1027" s="123">
        <f>IF(U1027="","",U1027)</f>
      </c>
      <c r="AH1027" s="124">
        <f>IF(S1027="","",S1027)</f>
      </c>
      <c r="AI1027" s="99">
        <f>IF(P1027="","",P1027&amp;" ("&amp;O1027&amp;"_"&amp;ROW()&amp;")")</f>
      </c>
      <c r="AQ1027" s="124">
        <f>IF(T1027="","",T1027&amp;"1")</f>
      </c>
      <c r="AR1027" s="124">
        <f>IF(S1027="","",S1027&amp;"2")</f>
      </c>
      <c r="AS1027" s="30">
        <f>O1027</f>
      </c>
    </row>
    <row r="1028" s="41" customFormat="1" ht="64.9" customHeight="1">
      <c r="A1028" s="188"/>
      <c r="B1028" s="116"/>
      <c r="C1028" s="116"/>
      <c r="D1028" s="181"/>
      <c r="E1028" s="181"/>
      <c r="F1028" t="s" s="107">
        <v>67</v>
      </c>
      <c r="G1028" s="116"/>
      <c r="H1028" s="105">
        <f>IF(B1028="","",SUMIF(O1:O1961,A1028,AA1:AA1961))</f>
      </c>
      <c r="I1028" s="105">
        <f>IF(B1028="","",(SUMIF(O1:O1961,A1028,AB1:AB1961)+(SUMIF(O1:O1961,A1028,AC1:AC1961))))</f>
      </c>
      <c r="J1028" s="116"/>
      <c r="K1028" s="105">
        <f>IFERROR(J1028/H1028,"")</f>
      </c>
      <c r="L1028" s="116"/>
      <c r="M1028" s="116"/>
      <c r="N1028" s="116"/>
      <c r="O1028" s="119"/>
      <c r="P1028" s="116"/>
      <c r="Q1028" s="116"/>
      <c r="R1028" s="116"/>
      <c r="S1028" s="119"/>
      <c r="T1028" s="119"/>
      <c r="U1028" s="116"/>
      <c r="V1028" s="116"/>
      <c r="W1028" s="116"/>
      <c r="X1028" s="116"/>
      <c r="Y1028" s="116"/>
      <c r="Z1028" s="116"/>
      <c r="AA1028" s="116"/>
      <c r="AB1028" s="116"/>
      <c r="AC1028" s="119"/>
      <c r="AD1028" s="207"/>
      <c r="AE1028" s="130">
        <f>IF(Z1028="","",IF(OR(MONTH((DATE(1899,12,31)+(0*7+IF(Z1028&gt;60,Z1028-1,Z1028))))=1,MONTH((DATE(1899,12,31)+(0*7+IF(Z1028&gt;60,Z1028-1,Z1028))))=2,MONTH((DATE(1899,12,31)+(0*7+IF(Z1028&gt;60,Z1028-1,Z1028))))=3),"1er",IF(OR(MONTH((DATE(1899,12,31)+(0*7+IF(Z1028&gt;60,Z1028-1,Z1028))))=4,MONTH((DATE(1899,12,31)+(0*7+IF(Z1028&gt;60,Z1028-1,Z1028))))=5,MONTH((DATE(1899,12,31)+(0*7+IF(Z1028&gt;60,Z1028-1,Z1028))))=6),"2ème",IF(OR(MONTH((DATE(1899,12,31)+(0*7+IF(Z1028&gt;60,Z1028-1,Z1028))))=7,MONTH((DATE(1899,12,31)+(0*7+IF(Z1028&gt;60,Z1028-1,Z1028))))=8,MONTH((DATE(1899,12,31)+(0*7+IF(Z1028&gt;60,Z1028-1,Z1028))))=9),"3ème",IF(OR(MONTH((DATE(1899,12,31)+(0*7+IF(Z1028&gt;60,Z1028-1,Z1028))))=10,MONTH((DATE(1899,12,31)+(0*7+IF(Z1028&gt;60,Z1028-1,Z1028))))=11,MONTH((DATE(1899,12,31)+(0*7+IF(Z1028&gt;60,Z1028-1,Z1028))))=12),"4ème")))))</f>
      </c>
      <c r="AF1028" s="131">
        <f>IF(Z1028="","",YEAR((DATE(1899,12,31)+(0*7+IF(Z1028&gt;60,Z1028-1,Z1028)))))</f>
      </c>
      <c r="AG1028" s="123">
        <f>IF(U1028="","",U1028)</f>
      </c>
      <c r="AH1028" s="124">
        <f>IF(S1028="","",S1028)</f>
      </c>
      <c r="AI1028" s="99">
        <f>IF(P1028="","",P1028&amp;" ("&amp;O1028&amp;"_"&amp;ROW()&amp;")")</f>
      </c>
      <c r="AQ1028" s="124">
        <f>IF(T1028="","",T1028&amp;"1")</f>
      </c>
      <c r="AR1028" s="124">
        <f>IF(S1028="","",S1028&amp;"2")</f>
      </c>
      <c r="AS1028" s="30">
        <f>O1028</f>
      </c>
    </row>
    <row r="1029" s="41" customFormat="1" ht="64.9" customHeight="1">
      <c r="A1029" s="188"/>
      <c r="B1029" s="116"/>
      <c r="C1029" s="116"/>
      <c r="D1029" s="181"/>
      <c r="E1029" s="181"/>
      <c r="F1029" t="s" s="107">
        <v>67</v>
      </c>
      <c r="G1029" s="116"/>
      <c r="H1029" s="105">
        <f>IF(B1029="","",SUMIF(O1:O1961,A1029,AA1:AA1961))</f>
      </c>
      <c r="I1029" s="105">
        <f>IF(B1029="","",(SUMIF(O1:O1961,A1029,AB1:AB1961)+(SUMIF(O1:O1961,A1029,AC1:AC1961))))</f>
      </c>
      <c r="J1029" s="116"/>
      <c r="K1029" s="105">
        <f>IFERROR(J1029/H1029,"")</f>
      </c>
      <c r="L1029" s="116"/>
      <c r="M1029" s="116"/>
      <c r="N1029" s="116"/>
      <c r="O1029" s="119"/>
      <c r="P1029" s="116"/>
      <c r="Q1029" s="116"/>
      <c r="R1029" s="116"/>
      <c r="S1029" s="119"/>
      <c r="T1029" s="119"/>
      <c r="U1029" s="116"/>
      <c r="V1029" s="116"/>
      <c r="W1029" s="116"/>
      <c r="X1029" s="116"/>
      <c r="Y1029" s="116"/>
      <c r="Z1029" s="116"/>
      <c r="AA1029" s="116"/>
      <c r="AB1029" s="116"/>
      <c r="AC1029" s="119"/>
      <c r="AD1029" s="207"/>
      <c r="AE1029" s="130">
        <f>IF(Z1029="","",IF(OR(MONTH((DATE(1899,12,31)+(0*7+IF(Z1029&gt;60,Z1029-1,Z1029))))=1,MONTH((DATE(1899,12,31)+(0*7+IF(Z1029&gt;60,Z1029-1,Z1029))))=2,MONTH((DATE(1899,12,31)+(0*7+IF(Z1029&gt;60,Z1029-1,Z1029))))=3),"1er",IF(OR(MONTH((DATE(1899,12,31)+(0*7+IF(Z1029&gt;60,Z1029-1,Z1029))))=4,MONTH((DATE(1899,12,31)+(0*7+IF(Z1029&gt;60,Z1029-1,Z1029))))=5,MONTH((DATE(1899,12,31)+(0*7+IF(Z1029&gt;60,Z1029-1,Z1029))))=6),"2ème",IF(OR(MONTH((DATE(1899,12,31)+(0*7+IF(Z1029&gt;60,Z1029-1,Z1029))))=7,MONTH((DATE(1899,12,31)+(0*7+IF(Z1029&gt;60,Z1029-1,Z1029))))=8,MONTH((DATE(1899,12,31)+(0*7+IF(Z1029&gt;60,Z1029-1,Z1029))))=9),"3ème",IF(OR(MONTH((DATE(1899,12,31)+(0*7+IF(Z1029&gt;60,Z1029-1,Z1029))))=10,MONTH((DATE(1899,12,31)+(0*7+IF(Z1029&gt;60,Z1029-1,Z1029))))=11,MONTH((DATE(1899,12,31)+(0*7+IF(Z1029&gt;60,Z1029-1,Z1029))))=12),"4ème")))))</f>
      </c>
      <c r="AF1029" s="131">
        <f>IF(Z1029="","",YEAR((DATE(1899,12,31)+(0*7+IF(Z1029&gt;60,Z1029-1,Z1029)))))</f>
      </c>
      <c r="AG1029" s="123">
        <f>IF(U1029="","",U1029)</f>
      </c>
      <c r="AH1029" s="124">
        <f>IF(S1029="","",S1029)</f>
      </c>
      <c r="AI1029" s="99">
        <f>IF(P1029="","",P1029&amp;" ("&amp;O1029&amp;"_"&amp;ROW()&amp;")")</f>
      </c>
      <c r="AQ1029" s="124">
        <f>IF(T1029="","",T1029&amp;"1")</f>
      </c>
      <c r="AR1029" s="124">
        <f>IF(S1029="","",S1029&amp;"2")</f>
      </c>
      <c r="AS1029" s="30">
        <f>O1029</f>
      </c>
    </row>
    <row r="1030" s="41" customFormat="1" ht="64.9" customHeight="1">
      <c r="A1030" s="188"/>
      <c r="B1030" s="116"/>
      <c r="C1030" s="116"/>
      <c r="D1030" s="181"/>
      <c r="E1030" s="181"/>
      <c r="F1030" t="s" s="107">
        <v>67</v>
      </c>
      <c r="G1030" s="116"/>
      <c r="H1030" s="105">
        <f>IF(B1030="","",SUMIF(O1:O1961,A1030,AA1:AA1961))</f>
      </c>
      <c r="I1030" s="105">
        <f>IF(B1030="","",(SUMIF(O1:O1961,A1030,AB1:AB1961)+(SUMIF(O1:O1961,A1030,AC1:AC1961))))</f>
      </c>
      <c r="J1030" s="116"/>
      <c r="K1030" s="105">
        <f>IFERROR(J1030/H1030,"")</f>
      </c>
      <c r="L1030" s="116"/>
      <c r="M1030" s="116"/>
      <c r="N1030" s="116"/>
      <c r="O1030" s="119"/>
      <c r="P1030" s="116"/>
      <c r="Q1030" s="116"/>
      <c r="R1030" s="116"/>
      <c r="S1030" s="119"/>
      <c r="T1030" s="119"/>
      <c r="U1030" s="116"/>
      <c r="V1030" s="116"/>
      <c r="W1030" s="116"/>
      <c r="X1030" s="116"/>
      <c r="Y1030" s="116"/>
      <c r="Z1030" s="116"/>
      <c r="AA1030" s="116"/>
      <c r="AB1030" s="116"/>
      <c r="AC1030" s="119"/>
      <c r="AD1030" s="207"/>
      <c r="AE1030" s="130">
        <f>IF(Z1030="","",IF(OR(MONTH((DATE(1899,12,31)+(0*7+IF(Z1030&gt;60,Z1030-1,Z1030))))=1,MONTH((DATE(1899,12,31)+(0*7+IF(Z1030&gt;60,Z1030-1,Z1030))))=2,MONTH((DATE(1899,12,31)+(0*7+IF(Z1030&gt;60,Z1030-1,Z1030))))=3),"1er",IF(OR(MONTH((DATE(1899,12,31)+(0*7+IF(Z1030&gt;60,Z1030-1,Z1030))))=4,MONTH((DATE(1899,12,31)+(0*7+IF(Z1030&gt;60,Z1030-1,Z1030))))=5,MONTH((DATE(1899,12,31)+(0*7+IF(Z1030&gt;60,Z1030-1,Z1030))))=6),"2ème",IF(OR(MONTH((DATE(1899,12,31)+(0*7+IF(Z1030&gt;60,Z1030-1,Z1030))))=7,MONTH((DATE(1899,12,31)+(0*7+IF(Z1030&gt;60,Z1030-1,Z1030))))=8,MONTH((DATE(1899,12,31)+(0*7+IF(Z1030&gt;60,Z1030-1,Z1030))))=9),"3ème",IF(OR(MONTH((DATE(1899,12,31)+(0*7+IF(Z1030&gt;60,Z1030-1,Z1030))))=10,MONTH((DATE(1899,12,31)+(0*7+IF(Z1030&gt;60,Z1030-1,Z1030))))=11,MONTH((DATE(1899,12,31)+(0*7+IF(Z1030&gt;60,Z1030-1,Z1030))))=12),"4ème")))))</f>
      </c>
      <c r="AF1030" s="131">
        <f>IF(Z1030="","",YEAR((DATE(1899,12,31)+(0*7+IF(Z1030&gt;60,Z1030-1,Z1030)))))</f>
      </c>
      <c r="AG1030" s="123">
        <f>IF(U1030="","",U1030)</f>
      </c>
      <c r="AH1030" s="124">
        <f>IF(S1030="","",S1030)</f>
      </c>
      <c r="AI1030" s="99">
        <f>IF(P1030="","",P1030&amp;" ("&amp;O1030&amp;"_"&amp;ROW()&amp;")")</f>
      </c>
      <c r="AQ1030" s="124">
        <f>IF(T1030="","",T1030&amp;"1")</f>
      </c>
      <c r="AR1030" s="124">
        <f>IF(S1030="","",S1030&amp;"2")</f>
      </c>
      <c r="AS1030" s="30">
        <f>O1030</f>
      </c>
    </row>
    <row r="1031" s="41" customFormat="1" ht="64.9" customHeight="1">
      <c r="A1031" s="188"/>
      <c r="B1031" s="116"/>
      <c r="C1031" s="116"/>
      <c r="D1031" s="181"/>
      <c r="E1031" s="181"/>
      <c r="F1031" t="s" s="107">
        <v>67</v>
      </c>
      <c r="G1031" s="116"/>
      <c r="H1031" s="105">
        <f>IF(B1031="","",SUMIF(O1:O1961,A1031,AA1:AA1961))</f>
      </c>
      <c r="I1031" s="105">
        <f>IF(B1031="","",(SUMIF(O1:O1961,A1031,AB1:AB1961)+(SUMIF(O1:O1961,A1031,AC1:AC1961))))</f>
      </c>
      <c r="J1031" s="116"/>
      <c r="K1031" s="105">
        <f>IFERROR(J1031/H1031,"")</f>
      </c>
      <c r="L1031" s="116"/>
      <c r="M1031" s="116"/>
      <c r="N1031" s="116"/>
      <c r="O1031" s="119"/>
      <c r="P1031" s="116"/>
      <c r="Q1031" s="116"/>
      <c r="R1031" s="116"/>
      <c r="S1031" s="119"/>
      <c r="T1031" s="119"/>
      <c r="U1031" s="116"/>
      <c r="V1031" s="116"/>
      <c r="W1031" s="116"/>
      <c r="X1031" s="116"/>
      <c r="Y1031" s="116"/>
      <c r="Z1031" s="116"/>
      <c r="AA1031" s="116"/>
      <c r="AB1031" s="116"/>
      <c r="AC1031" s="119"/>
      <c r="AD1031" s="207"/>
      <c r="AE1031" s="130">
        <f>IF(Z1031="","",IF(OR(MONTH((DATE(1899,12,31)+(0*7+IF(Z1031&gt;60,Z1031-1,Z1031))))=1,MONTH((DATE(1899,12,31)+(0*7+IF(Z1031&gt;60,Z1031-1,Z1031))))=2,MONTH((DATE(1899,12,31)+(0*7+IF(Z1031&gt;60,Z1031-1,Z1031))))=3),"1er",IF(OR(MONTH((DATE(1899,12,31)+(0*7+IF(Z1031&gt;60,Z1031-1,Z1031))))=4,MONTH((DATE(1899,12,31)+(0*7+IF(Z1031&gt;60,Z1031-1,Z1031))))=5,MONTH((DATE(1899,12,31)+(0*7+IF(Z1031&gt;60,Z1031-1,Z1031))))=6),"2ème",IF(OR(MONTH((DATE(1899,12,31)+(0*7+IF(Z1031&gt;60,Z1031-1,Z1031))))=7,MONTH((DATE(1899,12,31)+(0*7+IF(Z1031&gt;60,Z1031-1,Z1031))))=8,MONTH((DATE(1899,12,31)+(0*7+IF(Z1031&gt;60,Z1031-1,Z1031))))=9),"3ème",IF(OR(MONTH((DATE(1899,12,31)+(0*7+IF(Z1031&gt;60,Z1031-1,Z1031))))=10,MONTH((DATE(1899,12,31)+(0*7+IF(Z1031&gt;60,Z1031-1,Z1031))))=11,MONTH((DATE(1899,12,31)+(0*7+IF(Z1031&gt;60,Z1031-1,Z1031))))=12),"4ème")))))</f>
      </c>
      <c r="AF1031" s="131">
        <f>IF(Z1031="","",YEAR((DATE(1899,12,31)+(0*7+IF(Z1031&gt;60,Z1031-1,Z1031)))))</f>
      </c>
      <c r="AG1031" s="123">
        <f>IF(U1031="","",U1031)</f>
      </c>
      <c r="AH1031" s="124">
        <f>IF(S1031="","",S1031)</f>
      </c>
      <c r="AI1031" s="99">
        <f>IF(P1031="","",P1031&amp;" ("&amp;O1031&amp;"_"&amp;ROW()&amp;")")</f>
      </c>
      <c r="AQ1031" s="124">
        <f>IF(T1031="","",T1031&amp;"1")</f>
      </c>
      <c r="AR1031" s="124">
        <f>IF(S1031="","",S1031&amp;"2")</f>
      </c>
      <c r="AS1031" s="30">
        <f>O1031</f>
      </c>
    </row>
    <row r="1032" s="41" customFormat="1" ht="64.9" customHeight="1">
      <c r="A1032" s="188"/>
      <c r="B1032" s="116"/>
      <c r="C1032" s="116"/>
      <c r="D1032" s="181"/>
      <c r="E1032" s="181"/>
      <c r="F1032" t="s" s="107">
        <v>67</v>
      </c>
      <c r="G1032" s="116"/>
      <c r="H1032" s="105">
        <f>IF(B1032="","",SUMIF(O1:O1961,A1032,AA1:AA1961))</f>
      </c>
      <c r="I1032" s="105">
        <f>IF(B1032="","",(SUMIF(O1:O1961,A1032,AB1:AB1961)+(SUMIF(O1:O1961,A1032,AC1:AC1961))))</f>
      </c>
      <c r="J1032" s="116"/>
      <c r="K1032" s="105">
        <f>IFERROR(J1032/H1032,"")</f>
      </c>
      <c r="L1032" s="116"/>
      <c r="M1032" s="116"/>
      <c r="N1032" s="116"/>
      <c r="O1032" s="119"/>
      <c r="P1032" s="116"/>
      <c r="Q1032" s="116"/>
      <c r="R1032" s="116"/>
      <c r="S1032" s="119"/>
      <c r="T1032" s="119"/>
      <c r="U1032" s="116"/>
      <c r="V1032" s="116"/>
      <c r="W1032" s="116"/>
      <c r="X1032" s="116"/>
      <c r="Y1032" s="116"/>
      <c r="Z1032" s="116"/>
      <c r="AA1032" s="116"/>
      <c r="AB1032" s="116"/>
      <c r="AC1032" s="119"/>
      <c r="AD1032" s="207"/>
      <c r="AE1032" s="130">
        <f>IF(Z1032="","",IF(OR(MONTH((DATE(1899,12,31)+(0*7+IF(Z1032&gt;60,Z1032-1,Z1032))))=1,MONTH((DATE(1899,12,31)+(0*7+IF(Z1032&gt;60,Z1032-1,Z1032))))=2,MONTH((DATE(1899,12,31)+(0*7+IF(Z1032&gt;60,Z1032-1,Z1032))))=3),"1er",IF(OR(MONTH((DATE(1899,12,31)+(0*7+IF(Z1032&gt;60,Z1032-1,Z1032))))=4,MONTH((DATE(1899,12,31)+(0*7+IF(Z1032&gt;60,Z1032-1,Z1032))))=5,MONTH((DATE(1899,12,31)+(0*7+IF(Z1032&gt;60,Z1032-1,Z1032))))=6),"2ème",IF(OR(MONTH((DATE(1899,12,31)+(0*7+IF(Z1032&gt;60,Z1032-1,Z1032))))=7,MONTH((DATE(1899,12,31)+(0*7+IF(Z1032&gt;60,Z1032-1,Z1032))))=8,MONTH((DATE(1899,12,31)+(0*7+IF(Z1032&gt;60,Z1032-1,Z1032))))=9),"3ème",IF(OR(MONTH((DATE(1899,12,31)+(0*7+IF(Z1032&gt;60,Z1032-1,Z1032))))=10,MONTH((DATE(1899,12,31)+(0*7+IF(Z1032&gt;60,Z1032-1,Z1032))))=11,MONTH((DATE(1899,12,31)+(0*7+IF(Z1032&gt;60,Z1032-1,Z1032))))=12),"4ème")))))</f>
      </c>
      <c r="AF1032" s="131">
        <f>IF(Z1032="","",YEAR((DATE(1899,12,31)+(0*7+IF(Z1032&gt;60,Z1032-1,Z1032)))))</f>
      </c>
      <c r="AG1032" s="123">
        <f>IF(U1032="","",U1032)</f>
      </c>
      <c r="AH1032" s="124">
        <f>IF(S1032="","",S1032)</f>
      </c>
      <c r="AI1032" s="99">
        <f>IF(P1032="","",P1032&amp;" ("&amp;O1032&amp;"_"&amp;ROW()&amp;")")</f>
      </c>
      <c r="AQ1032" s="124">
        <f>IF(T1032="","",T1032&amp;"1")</f>
      </c>
      <c r="AR1032" s="124">
        <f>IF(S1032="","",S1032&amp;"2")</f>
      </c>
      <c r="AS1032" s="30">
        <f>O1032</f>
      </c>
    </row>
    <row r="1033" s="41" customFormat="1" ht="64.9" customHeight="1">
      <c r="A1033" s="188"/>
      <c r="B1033" s="116"/>
      <c r="C1033" s="116"/>
      <c r="D1033" s="181"/>
      <c r="E1033" s="181"/>
      <c r="F1033" t="s" s="107">
        <v>67</v>
      </c>
      <c r="G1033" s="116"/>
      <c r="H1033" s="105">
        <f>IF(B1033="","",SUMIF(O1:O1961,A1033,AA1:AA1961))</f>
      </c>
      <c r="I1033" s="105">
        <f>IF(B1033="","",(SUMIF(O1:O1961,A1033,AB1:AB1961)+(SUMIF(O1:O1961,A1033,AC1:AC1961))))</f>
      </c>
      <c r="J1033" s="116"/>
      <c r="K1033" s="105">
        <f>IFERROR(J1033/H1033,"")</f>
      </c>
      <c r="L1033" s="116"/>
      <c r="M1033" s="116"/>
      <c r="N1033" s="116"/>
      <c r="O1033" s="119"/>
      <c r="P1033" s="116"/>
      <c r="Q1033" s="116"/>
      <c r="R1033" s="116"/>
      <c r="S1033" s="119"/>
      <c r="T1033" s="119"/>
      <c r="U1033" s="116"/>
      <c r="V1033" s="116"/>
      <c r="W1033" s="116"/>
      <c r="X1033" s="116"/>
      <c r="Y1033" s="116"/>
      <c r="Z1033" s="116"/>
      <c r="AA1033" s="116"/>
      <c r="AB1033" s="116"/>
      <c r="AC1033" s="119"/>
      <c r="AD1033" s="207"/>
      <c r="AE1033" s="130">
        <f>IF(Z1033="","",IF(OR(MONTH((DATE(1899,12,31)+(0*7+IF(Z1033&gt;60,Z1033-1,Z1033))))=1,MONTH((DATE(1899,12,31)+(0*7+IF(Z1033&gt;60,Z1033-1,Z1033))))=2,MONTH((DATE(1899,12,31)+(0*7+IF(Z1033&gt;60,Z1033-1,Z1033))))=3),"1er",IF(OR(MONTH((DATE(1899,12,31)+(0*7+IF(Z1033&gt;60,Z1033-1,Z1033))))=4,MONTH((DATE(1899,12,31)+(0*7+IF(Z1033&gt;60,Z1033-1,Z1033))))=5,MONTH((DATE(1899,12,31)+(0*7+IF(Z1033&gt;60,Z1033-1,Z1033))))=6),"2ème",IF(OR(MONTH((DATE(1899,12,31)+(0*7+IF(Z1033&gt;60,Z1033-1,Z1033))))=7,MONTH((DATE(1899,12,31)+(0*7+IF(Z1033&gt;60,Z1033-1,Z1033))))=8,MONTH((DATE(1899,12,31)+(0*7+IF(Z1033&gt;60,Z1033-1,Z1033))))=9),"3ème",IF(OR(MONTH((DATE(1899,12,31)+(0*7+IF(Z1033&gt;60,Z1033-1,Z1033))))=10,MONTH((DATE(1899,12,31)+(0*7+IF(Z1033&gt;60,Z1033-1,Z1033))))=11,MONTH((DATE(1899,12,31)+(0*7+IF(Z1033&gt;60,Z1033-1,Z1033))))=12),"4ème")))))</f>
      </c>
      <c r="AF1033" s="131">
        <f>IF(Z1033="","",YEAR((DATE(1899,12,31)+(0*7+IF(Z1033&gt;60,Z1033-1,Z1033)))))</f>
      </c>
      <c r="AG1033" s="123">
        <f>IF(U1033="","",U1033)</f>
      </c>
      <c r="AH1033" s="124">
        <f>IF(S1033="","",S1033)</f>
      </c>
      <c r="AI1033" s="99">
        <f>IF(P1033="","",P1033&amp;" ("&amp;O1033&amp;"_"&amp;ROW()&amp;")")</f>
      </c>
      <c r="AQ1033" s="124">
        <f>IF(T1033="","",T1033&amp;"1")</f>
      </c>
      <c r="AR1033" s="124">
        <f>IF(S1033="","",S1033&amp;"2")</f>
      </c>
      <c r="AS1033" s="30">
        <f>O1033</f>
      </c>
    </row>
    <row r="1034" s="41" customFormat="1" ht="64.9" customHeight="1">
      <c r="A1034" s="188"/>
      <c r="B1034" s="116"/>
      <c r="C1034" s="116"/>
      <c r="D1034" s="181"/>
      <c r="E1034" s="181"/>
      <c r="F1034" t="s" s="107">
        <v>67</v>
      </c>
      <c r="G1034" s="116"/>
      <c r="H1034" s="105">
        <f>IF(B1034="","",SUMIF(O1:O1961,A1034,AA1:AA1961))</f>
      </c>
      <c r="I1034" s="105">
        <f>IF(B1034="","",(SUMIF(O1:O1961,A1034,AB1:AB1961)+(SUMIF(O1:O1961,A1034,AC1:AC1961))))</f>
      </c>
      <c r="J1034" s="116"/>
      <c r="K1034" s="105">
        <f>IFERROR(J1034/H1034,"")</f>
      </c>
      <c r="L1034" s="116"/>
      <c r="M1034" s="116"/>
      <c r="N1034" s="116"/>
      <c r="O1034" s="119"/>
      <c r="P1034" s="116"/>
      <c r="Q1034" s="116"/>
      <c r="R1034" s="116"/>
      <c r="S1034" s="119"/>
      <c r="T1034" s="119"/>
      <c r="U1034" s="116"/>
      <c r="V1034" s="116"/>
      <c r="W1034" s="116"/>
      <c r="X1034" s="116"/>
      <c r="Y1034" s="116"/>
      <c r="Z1034" s="116"/>
      <c r="AA1034" s="116"/>
      <c r="AB1034" s="116"/>
      <c r="AC1034" s="119"/>
      <c r="AD1034" s="207"/>
      <c r="AE1034" s="130">
        <f>IF(Z1034="","",IF(OR(MONTH((DATE(1899,12,31)+(0*7+IF(Z1034&gt;60,Z1034-1,Z1034))))=1,MONTH((DATE(1899,12,31)+(0*7+IF(Z1034&gt;60,Z1034-1,Z1034))))=2,MONTH((DATE(1899,12,31)+(0*7+IF(Z1034&gt;60,Z1034-1,Z1034))))=3),"1er",IF(OR(MONTH((DATE(1899,12,31)+(0*7+IF(Z1034&gt;60,Z1034-1,Z1034))))=4,MONTH((DATE(1899,12,31)+(0*7+IF(Z1034&gt;60,Z1034-1,Z1034))))=5,MONTH((DATE(1899,12,31)+(0*7+IF(Z1034&gt;60,Z1034-1,Z1034))))=6),"2ème",IF(OR(MONTH((DATE(1899,12,31)+(0*7+IF(Z1034&gt;60,Z1034-1,Z1034))))=7,MONTH((DATE(1899,12,31)+(0*7+IF(Z1034&gt;60,Z1034-1,Z1034))))=8,MONTH((DATE(1899,12,31)+(0*7+IF(Z1034&gt;60,Z1034-1,Z1034))))=9),"3ème",IF(OR(MONTH((DATE(1899,12,31)+(0*7+IF(Z1034&gt;60,Z1034-1,Z1034))))=10,MONTH((DATE(1899,12,31)+(0*7+IF(Z1034&gt;60,Z1034-1,Z1034))))=11,MONTH((DATE(1899,12,31)+(0*7+IF(Z1034&gt;60,Z1034-1,Z1034))))=12),"4ème")))))</f>
      </c>
      <c r="AF1034" s="131">
        <f>IF(Z1034="","",YEAR((DATE(1899,12,31)+(0*7+IF(Z1034&gt;60,Z1034-1,Z1034)))))</f>
      </c>
      <c r="AG1034" s="123">
        <f>IF(U1034="","",U1034)</f>
      </c>
      <c r="AH1034" s="124">
        <f>IF(S1034="","",S1034)</f>
      </c>
      <c r="AI1034" s="99">
        <f>IF(P1034="","",P1034&amp;" ("&amp;O1034&amp;"_"&amp;ROW()&amp;")")</f>
      </c>
      <c r="AQ1034" s="124">
        <f>IF(T1034="","",T1034&amp;"1")</f>
      </c>
      <c r="AR1034" s="124">
        <f>IF(S1034="","",S1034&amp;"2")</f>
      </c>
      <c r="AS1034" s="30">
        <f>O1034</f>
      </c>
    </row>
    <row r="1035" s="41" customFormat="1" ht="64.9" customHeight="1">
      <c r="A1035" s="188"/>
      <c r="B1035" s="116"/>
      <c r="C1035" s="116"/>
      <c r="D1035" s="181"/>
      <c r="E1035" s="181"/>
      <c r="F1035" t="s" s="107">
        <v>67</v>
      </c>
      <c r="G1035" s="116"/>
      <c r="H1035" s="105">
        <f>IF(B1035="","",SUMIF(O1:O1961,A1035,AA1:AA1961))</f>
      </c>
      <c r="I1035" s="105">
        <f>IF(B1035="","",(SUMIF(O1:O1961,A1035,AB1:AB1961)+(SUMIF(O1:O1961,A1035,AC1:AC1961))))</f>
      </c>
      <c r="J1035" s="116"/>
      <c r="K1035" s="105">
        <f>IFERROR(J1035/H1035,"")</f>
      </c>
      <c r="L1035" s="116"/>
      <c r="M1035" s="116"/>
      <c r="N1035" s="116"/>
      <c r="O1035" s="119"/>
      <c r="P1035" s="116"/>
      <c r="Q1035" s="116"/>
      <c r="R1035" s="116"/>
      <c r="S1035" s="119"/>
      <c r="T1035" s="119"/>
      <c r="U1035" s="116"/>
      <c r="V1035" s="116"/>
      <c r="W1035" s="116"/>
      <c r="X1035" s="116"/>
      <c r="Y1035" s="116"/>
      <c r="Z1035" s="116"/>
      <c r="AA1035" s="116"/>
      <c r="AB1035" s="116"/>
      <c r="AC1035" s="119"/>
      <c r="AD1035" s="207"/>
      <c r="AE1035" s="130">
        <f>IF(Z1035="","",IF(OR(MONTH((DATE(1899,12,31)+(0*7+IF(Z1035&gt;60,Z1035-1,Z1035))))=1,MONTH((DATE(1899,12,31)+(0*7+IF(Z1035&gt;60,Z1035-1,Z1035))))=2,MONTH((DATE(1899,12,31)+(0*7+IF(Z1035&gt;60,Z1035-1,Z1035))))=3),"1er",IF(OR(MONTH((DATE(1899,12,31)+(0*7+IF(Z1035&gt;60,Z1035-1,Z1035))))=4,MONTH((DATE(1899,12,31)+(0*7+IF(Z1035&gt;60,Z1035-1,Z1035))))=5,MONTH((DATE(1899,12,31)+(0*7+IF(Z1035&gt;60,Z1035-1,Z1035))))=6),"2ème",IF(OR(MONTH((DATE(1899,12,31)+(0*7+IF(Z1035&gt;60,Z1035-1,Z1035))))=7,MONTH((DATE(1899,12,31)+(0*7+IF(Z1035&gt;60,Z1035-1,Z1035))))=8,MONTH((DATE(1899,12,31)+(0*7+IF(Z1035&gt;60,Z1035-1,Z1035))))=9),"3ème",IF(OR(MONTH((DATE(1899,12,31)+(0*7+IF(Z1035&gt;60,Z1035-1,Z1035))))=10,MONTH((DATE(1899,12,31)+(0*7+IF(Z1035&gt;60,Z1035-1,Z1035))))=11,MONTH((DATE(1899,12,31)+(0*7+IF(Z1035&gt;60,Z1035-1,Z1035))))=12),"4ème")))))</f>
      </c>
      <c r="AF1035" s="131">
        <f>IF(Z1035="","",YEAR((DATE(1899,12,31)+(0*7+IF(Z1035&gt;60,Z1035-1,Z1035)))))</f>
      </c>
      <c r="AG1035" s="123">
        <f>IF(U1035="","",U1035)</f>
      </c>
      <c r="AH1035" s="124">
        <f>IF(S1035="","",S1035)</f>
      </c>
      <c r="AI1035" s="99">
        <f>IF(P1035="","",P1035&amp;" ("&amp;O1035&amp;"_"&amp;ROW()&amp;")")</f>
      </c>
      <c r="AQ1035" s="124">
        <f>IF(T1035="","",T1035&amp;"1")</f>
      </c>
      <c r="AR1035" s="124">
        <f>IF(S1035="","",S1035&amp;"2")</f>
      </c>
      <c r="AS1035" s="30">
        <f>O1035</f>
      </c>
    </row>
    <row r="1036" s="41" customFormat="1" ht="64.9" customHeight="1">
      <c r="A1036" s="188"/>
      <c r="B1036" s="116"/>
      <c r="C1036" s="116"/>
      <c r="D1036" s="181"/>
      <c r="E1036" s="181"/>
      <c r="F1036" t="s" s="107">
        <v>67</v>
      </c>
      <c r="G1036" s="116"/>
      <c r="H1036" s="105">
        <f>IF(B1036="","",SUMIF(O1:O1961,A1036,AA1:AA1961))</f>
      </c>
      <c r="I1036" s="105">
        <f>IF(B1036="","",(SUMIF(O1:O1961,A1036,AB1:AB1961)+(SUMIF(O1:O1961,A1036,AC1:AC1961))))</f>
      </c>
      <c r="J1036" s="116"/>
      <c r="K1036" s="105">
        <f>IFERROR(J1036/H1036,"")</f>
      </c>
      <c r="L1036" s="116"/>
      <c r="M1036" s="116"/>
      <c r="N1036" s="116"/>
      <c r="O1036" s="119"/>
      <c r="P1036" s="116"/>
      <c r="Q1036" s="116"/>
      <c r="R1036" s="116"/>
      <c r="S1036" s="119"/>
      <c r="T1036" s="119"/>
      <c r="U1036" s="116"/>
      <c r="V1036" s="116"/>
      <c r="W1036" s="116"/>
      <c r="X1036" s="116"/>
      <c r="Y1036" s="116"/>
      <c r="Z1036" s="116"/>
      <c r="AA1036" s="116"/>
      <c r="AB1036" s="116"/>
      <c r="AC1036" s="119"/>
      <c r="AD1036" s="207"/>
      <c r="AE1036" s="130">
        <f>IF(Z1036="","",IF(OR(MONTH((DATE(1899,12,31)+(0*7+IF(Z1036&gt;60,Z1036-1,Z1036))))=1,MONTH((DATE(1899,12,31)+(0*7+IF(Z1036&gt;60,Z1036-1,Z1036))))=2,MONTH((DATE(1899,12,31)+(0*7+IF(Z1036&gt;60,Z1036-1,Z1036))))=3),"1er",IF(OR(MONTH((DATE(1899,12,31)+(0*7+IF(Z1036&gt;60,Z1036-1,Z1036))))=4,MONTH((DATE(1899,12,31)+(0*7+IF(Z1036&gt;60,Z1036-1,Z1036))))=5,MONTH((DATE(1899,12,31)+(0*7+IF(Z1036&gt;60,Z1036-1,Z1036))))=6),"2ème",IF(OR(MONTH((DATE(1899,12,31)+(0*7+IF(Z1036&gt;60,Z1036-1,Z1036))))=7,MONTH((DATE(1899,12,31)+(0*7+IF(Z1036&gt;60,Z1036-1,Z1036))))=8,MONTH((DATE(1899,12,31)+(0*7+IF(Z1036&gt;60,Z1036-1,Z1036))))=9),"3ème",IF(OR(MONTH((DATE(1899,12,31)+(0*7+IF(Z1036&gt;60,Z1036-1,Z1036))))=10,MONTH((DATE(1899,12,31)+(0*7+IF(Z1036&gt;60,Z1036-1,Z1036))))=11,MONTH((DATE(1899,12,31)+(0*7+IF(Z1036&gt;60,Z1036-1,Z1036))))=12),"4ème")))))</f>
      </c>
      <c r="AF1036" s="131">
        <f>IF(Z1036="","",YEAR((DATE(1899,12,31)+(0*7+IF(Z1036&gt;60,Z1036-1,Z1036)))))</f>
      </c>
      <c r="AG1036" s="123">
        <f>IF(U1036="","",U1036)</f>
      </c>
      <c r="AH1036" s="124">
        <f>IF(S1036="","",S1036)</f>
      </c>
      <c r="AI1036" s="99">
        <f>IF(P1036="","",P1036&amp;" ("&amp;O1036&amp;"_"&amp;ROW()&amp;")")</f>
      </c>
      <c r="AQ1036" s="124">
        <f>IF(T1036="","",T1036&amp;"1")</f>
      </c>
      <c r="AR1036" s="124">
        <f>IF(S1036="","",S1036&amp;"2")</f>
      </c>
      <c r="AS1036" s="30">
        <f>O1036</f>
      </c>
    </row>
    <row r="1037" s="41" customFormat="1" ht="64.9" customHeight="1">
      <c r="A1037" s="188"/>
      <c r="B1037" s="116"/>
      <c r="C1037" s="116"/>
      <c r="D1037" s="181"/>
      <c r="E1037" s="181"/>
      <c r="F1037" t="s" s="107">
        <v>67</v>
      </c>
      <c r="G1037" s="116"/>
      <c r="H1037" s="105">
        <f>IF(B1037="","",SUMIF(O1:O1961,A1037,AA1:AA1961))</f>
      </c>
      <c r="I1037" s="105">
        <f>IF(B1037="","",(SUMIF(O1:O1961,A1037,AB1:AB1961)+(SUMIF(O1:O1961,A1037,AC1:AC1961))))</f>
      </c>
      <c r="J1037" s="116"/>
      <c r="K1037" s="105">
        <f>IFERROR(J1037/H1037,"")</f>
      </c>
      <c r="L1037" s="116"/>
      <c r="M1037" s="116"/>
      <c r="N1037" s="116"/>
      <c r="O1037" s="119"/>
      <c r="P1037" s="116"/>
      <c r="Q1037" s="116"/>
      <c r="R1037" s="116"/>
      <c r="S1037" s="119"/>
      <c r="T1037" s="119"/>
      <c r="U1037" s="116"/>
      <c r="V1037" s="116"/>
      <c r="W1037" s="116"/>
      <c r="X1037" s="116"/>
      <c r="Y1037" s="116"/>
      <c r="Z1037" s="116"/>
      <c r="AA1037" s="116"/>
      <c r="AB1037" s="116"/>
      <c r="AC1037" s="119"/>
      <c r="AD1037" s="207"/>
      <c r="AE1037" s="130">
        <f>IF(Z1037="","",IF(OR(MONTH((DATE(1899,12,31)+(0*7+IF(Z1037&gt;60,Z1037-1,Z1037))))=1,MONTH((DATE(1899,12,31)+(0*7+IF(Z1037&gt;60,Z1037-1,Z1037))))=2,MONTH((DATE(1899,12,31)+(0*7+IF(Z1037&gt;60,Z1037-1,Z1037))))=3),"1er",IF(OR(MONTH((DATE(1899,12,31)+(0*7+IF(Z1037&gt;60,Z1037-1,Z1037))))=4,MONTH((DATE(1899,12,31)+(0*7+IF(Z1037&gt;60,Z1037-1,Z1037))))=5,MONTH((DATE(1899,12,31)+(0*7+IF(Z1037&gt;60,Z1037-1,Z1037))))=6),"2ème",IF(OR(MONTH((DATE(1899,12,31)+(0*7+IF(Z1037&gt;60,Z1037-1,Z1037))))=7,MONTH((DATE(1899,12,31)+(0*7+IF(Z1037&gt;60,Z1037-1,Z1037))))=8,MONTH((DATE(1899,12,31)+(0*7+IF(Z1037&gt;60,Z1037-1,Z1037))))=9),"3ème",IF(OR(MONTH((DATE(1899,12,31)+(0*7+IF(Z1037&gt;60,Z1037-1,Z1037))))=10,MONTH((DATE(1899,12,31)+(0*7+IF(Z1037&gt;60,Z1037-1,Z1037))))=11,MONTH((DATE(1899,12,31)+(0*7+IF(Z1037&gt;60,Z1037-1,Z1037))))=12),"4ème")))))</f>
      </c>
      <c r="AF1037" s="131">
        <f>IF(Z1037="","",YEAR((DATE(1899,12,31)+(0*7+IF(Z1037&gt;60,Z1037-1,Z1037)))))</f>
      </c>
      <c r="AG1037" s="123">
        <f>IF(U1037="","",U1037)</f>
      </c>
      <c r="AH1037" s="124">
        <f>IF(S1037="","",S1037)</f>
      </c>
      <c r="AI1037" s="99">
        <f>IF(P1037="","",P1037&amp;" ("&amp;O1037&amp;"_"&amp;ROW()&amp;")")</f>
      </c>
      <c r="AQ1037" s="124">
        <f>IF(T1037="","",T1037&amp;"1")</f>
      </c>
      <c r="AR1037" s="124">
        <f>IF(S1037="","",S1037&amp;"2")</f>
      </c>
      <c r="AS1037" s="30">
        <f>O1037</f>
      </c>
    </row>
    <row r="1038" s="41" customFormat="1" ht="64.9" customHeight="1">
      <c r="A1038" s="188"/>
      <c r="B1038" s="116"/>
      <c r="C1038" s="116"/>
      <c r="D1038" s="181"/>
      <c r="E1038" s="181"/>
      <c r="F1038" t="s" s="107">
        <v>67</v>
      </c>
      <c r="G1038" s="116"/>
      <c r="H1038" s="105">
        <f>IF(B1038="","",SUMIF(O1:O1961,A1038,AA1:AA1961))</f>
      </c>
      <c r="I1038" s="105">
        <f>IF(B1038="","",(SUMIF(O1:O1961,A1038,AB1:AB1961)+(SUMIF(O1:O1961,A1038,AC1:AC1961))))</f>
      </c>
      <c r="J1038" s="116"/>
      <c r="K1038" s="105">
        <f>IFERROR(J1038/H1038,"")</f>
      </c>
      <c r="L1038" s="116"/>
      <c r="M1038" s="116"/>
      <c r="N1038" s="116"/>
      <c r="O1038" s="119"/>
      <c r="P1038" s="116"/>
      <c r="Q1038" s="116"/>
      <c r="R1038" s="116"/>
      <c r="S1038" s="119"/>
      <c r="T1038" s="119"/>
      <c r="U1038" s="116"/>
      <c r="V1038" s="116"/>
      <c r="W1038" s="116"/>
      <c r="X1038" s="116"/>
      <c r="Y1038" s="116"/>
      <c r="Z1038" s="116"/>
      <c r="AA1038" s="116"/>
      <c r="AB1038" s="116"/>
      <c r="AC1038" s="119"/>
      <c r="AD1038" s="207"/>
      <c r="AE1038" s="130">
        <f>IF(Z1038="","",IF(OR(MONTH((DATE(1899,12,31)+(0*7+IF(Z1038&gt;60,Z1038-1,Z1038))))=1,MONTH((DATE(1899,12,31)+(0*7+IF(Z1038&gt;60,Z1038-1,Z1038))))=2,MONTH((DATE(1899,12,31)+(0*7+IF(Z1038&gt;60,Z1038-1,Z1038))))=3),"1er",IF(OR(MONTH((DATE(1899,12,31)+(0*7+IF(Z1038&gt;60,Z1038-1,Z1038))))=4,MONTH((DATE(1899,12,31)+(0*7+IF(Z1038&gt;60,Z1038-1,Z1038))))=5,MONTH((DATE(1899,12,31)+(0*7+IF(Z1038&gt;60,Z1038-1,Z1038))))=6),"2ème",IF(OR(MONTH((DATE(1899,12,31)+(0*7+IF(Z1038&gt;60,Z1038-1,Z1038))))=7,MONTH((DATE(1899,12,31)+(0*7+IF(Z1038&gt;60,Z1038-1,Z1038))))=8,MONTH((DATE(1899,12,31)+(0*7+IF(Z1038&gt;60,Z1038-1,Z1038))))=9),"3ème",IF(OR(MONTH((DATE(1899,12,31)+(0*7+IF(Z1038&gt;60,Z1038-1,Z1038))))=10,MONTH((DATE(1899,12,31)+(0*7+IF(Z1038&gt;60,Z1038-1,Z1038))))=11,MONTH((DATE(1899,12,31)+(0*7+IF(Z1038&gt;60,Z1038-1,Z1038))))=12),"4ème")))))</f>
      </c>
      <c r="AF1038" s="131">
        <f>IF(Z1038="","",YEAR((DATE(1899,12,31)+(0*7+IF(Z1038&gt;60,Z1038-1,Z1038)))))</f>
      </c>
      <c r="AG1038" s="123">
        <f>IF(U1038="","",U1038)</f>
      </c>
      <c r="AH1038" s="124">
        <f>IF(S1038="","",S1038)</f>
      </c>
      <c r="AI1038" s="99">
        <f>IF(P1038="","",P1038&amp;" ("&amp;O1038&amp;"_"&amp;ROW()&amp;")")</f>
      </c>
      <c r="AQ1038" s="124">
        <f>IF(T1038="","",T1038&amp;"1")</f>
      </c>
      <c r="AR1038" s="124">
        <f>IF(S1038="","",S1038&amp;"2")</f>
      </c>
      <c r="AS1038" s="30">
        <f>O1038</f>
      </c>
    </row>
    <row r="1039" s="41" customFormat="1" ht="64.9" customHeight="1">
      <c r="A1039" s="188"/>
      <c r="B1039" s="116"/>
      <c r="C1039" s="116"/>
      <c r="D1039" s="181"/>
      <c r="E1039" s="181"/>
      <c r="F1039" t="s" s="107">
        <v>67</v>
      </c>
      <c r="G1039" s="116"/>
      <c r="H1039" s="105">
        <f>IF(B1039="","",SUMIF(O1:O1961,A1039,AA1:AA1961))</f>
      </c>
      <c r="I1039" s="105">
        <f>IF(B1039="","",(SUMIF(O1:O1961,A1039,AB1:AB1961)+(SUMIF(O1:O1961,A1039,AC1:AC1961))))</f>
      </c>
      <c r="J1039" s="116"/>
      <c r="K1039" s="105">
        <f>IFERROR(J1039/H1039,"")</f>
      </c>
      <c r="L1039" s="116"/>
      <c r="M1039" s="116"/>
      <c r="N1039" s="116"/>
      <c r="O1039" s="119"/>
      <c r="P1039" s="116"/>
      <c r="Q1039" s="116"/>
      <c r="R1039" s="116"/>
      <c r="S1039" s="119"/>
      <c r="T1039" s="119"/>
      <c r="U1039" s="116"/>
      <c r="V1039" s="116"/>
      <c r="W1039" s="116"/>
      <c r="X1039" s="116"/>
      <c r="Y1039" s="116"/>
      <c r="Z1039" s="116"/>
      <c r="AA1039" s="116"/>
      <c r="AB1039" s="116"/>
      <c r="AC1039" s="119"/>
      <c r="AD1039" s="207"/>
      <c r="AE1039" s="130">
        <f>IF(Z1039="","",IF(OR(MONTH((DATE(1899,12,31)+(0*7+IF(Z1039&gt;60,Z1039-1,Z1039))))=1,MONTH((DATE(1899,12,31)+(0*7+IF(Z1039&gt;60,Z1039-1,Z1039))))=2,MONTH((DATE(1899,12,31)+(0*7+IF(Z1039&gt;60,Z1039-1,Z1039))))=3),"1er",IF(OR(MONTH((DATE(1899,12,31)+(0*7+IF(Z1039&gt;60,Z1039-1,Z1039))))=4,MONTH((DATE(1899,12,31)+(0*7+IF(Z1039&gt;60,Z1039-1,Z1039))))=5,MONTH((DATE(1899,12,31)+(0*7+IF(Z1039&gt;60,Z1039-1,Z1039))))=6),"2ème",IF(OR(MONTH((DATE(1899,12,31)+(0*7+IF(Z1039&gt;60,Z1039-1,Z1039))))=7,MONTH((DATE(1899,12,31)+(0*7+IF(Z1039&gt;60,Z1039-1,Z1039))))=8,MONTH((DATE(1899,12,31)+(0*7+IF(Z1039&gt;60,Z1039-1,Z1039))))=9),"3ème",IF(OR(MONTH((DATE(1899,12,31)+(0*7+IF(Z1039&gt;60,Z1039-1,Z1039))))=10,MONTH((DATE(1899,12,31)+(0*7+IF(Z1039&gt;60,Z1039-1,Z1039))))=11,MONTH((DATE(1899,12,31)+(0*7+IF(Z1039&gt;60,Z1039-1,Z1039))))=12),"4ème")))))</f>
      </c>
      <c r="AF1039" s="131">
        <f>IF(Z1039="","",YEAR((DATE(1899,12,31)+(0*7+IF(Z1039&gt;60,Z1039-1,Z1039)))))</f>
      </c>
      <c r="AG1039" s="123">
        <f>IF(U1039="","",U1039)</f>
      </c>
      <c r="AH1039" s="124">
        <f>IF(S1039="","",S1039)</f>
      </c>
      <c r="AI1039" s="99">
        <f>IF(P1039="","",P1039&amp;" ("&amp;O1039&amp;"_"&amp;ROW()&amp;")")</f>
      </c>
      <c r="AQ1039" s="124">
        <f>IF(T1039="","",T1039&amp;"1")</f>
      </c>
      <c r="AR1039" s="124">
        <f>IF(S1039="","",S1039&amp;"2")</f>
      </c>
      <c r="AS1039" s="30">
        <f>O1039</f>
      </c>
    </row>
    <row r="1040" s="41" customFormat="1" ht="64.9" customHeight="1">
      <c r="A1040" s="188"/>
      <c r="B1040" s="116"/>
      <c r="C1040" s="116"/>
      <c r="D1040" s="181"/>
      <c r="E1040" s="181"/>
      <c r="F1040" t="s" s="107">
        <v>67</v>
      </c>
      <c r="G1040" s="116"/>
      <c r="H1040" s="105">
        <f>IF(B1040="","",SUMIF(O1:O1961,A1040,AA1:AA1961))</f>
      </c>
      <c r="I1040" s="105">
        <f>IF(B1040="","",(SUMIF(O1:O1961,A1040,AB1:AB1961)+(SUMIF(O1:O1961,A1040,AC1:AC1961))))</f>
      </c>
      <c r="J1040" s="116"/>
      <c r="K1040" s="105">
        <f>IFERROR(J1040/H1040,"")</f>
      </c>
      <c r="L1040" s="116"/>
      <c r="M1040" s="116"/>
      <c r="N1040" s="116"/>
      <c r="O1040" s="119"/>
      <c r="P1040" s="116"/>
      <c r="Q1040" s="116"/>
      <c r="R1040" s="116"/>
      <c r="S1040" s="119"/>
      <c r="T1040" s="119"/>
      <c r="U1040" s="116"/>
      <c r="V1040" s="116"/>
      <c r="W1040" s="116"/>
      <c r="X1040" s="116"/>
      <c r="Y1040" s="116"/>
      <c r="Z1040" s="116"/>
      <c r="AA1040" s="116"/>
      <c r="AB1040" s="116"/>
      <c r="AC1040" s="119"/>
      <c r="AD1040" s="207"/>
      <c r="AE1040" s="130">
        <f>IF(Z1040="","",IF(OR(MONTH((DATE(1899,12,31)+(0*7+IF(Z1040&gt;60,Z1040-1,Z1040))))=1,MONTH((DATE(1899,12,31)+(0*7+IF(Z1040&gt;60,Z1040-1,Z1040))))=2,MONTH((DATE(1899,12,31)+(0*7+IF(Z1040&gt;60,Z1040-1,Z1040))))=3),"1er",IF(OR(MONTH((DATE(1899,12,31)+(0*7+IF(Z1040&gt;60,Z1040-1,Z1040))))=4,MONTH((DATE(1899,12,31)+(0*7+IF(Z1040&gt;60,Z1040-1,Z1040))))=5,MONTH((DATE(1899,12,31)+(0*7+IF(Z1040&gt;60,Z1040-1,Z1040))))=6),"2ème",IF(OR(MONTH((DATE(1899,12,31)+(0*7+IF(Z1040&gt;60,Z1040-1,Z1040))))=7,MONTH((DATE(1899,12,31)+(0*7+IF(Z1040&gt;60,Z1040-1,Z1040))))=8,MONTH((DATE(1899,12,31)+(0*7+IF(Z1040&gt;60,Z1040-1,Z1040))))=9),"3ème",IF(OR(MONTH((DATE(1899,12,31)+(0*7+IF(Z1040&gt;60,Z1040-1,Z1040))))=10,MONTH((DATE(1899,12,31)+(0*7+IF(Z1040&gt;60,Z1040-1,Z1040))))=11,MONTH((DATE(1899,12,31)+(0*7+IF(Z1040&gt;60,Z1040-1,Z1040))))=12),"4ème")))))</f>
      </c>
      <c r="AF1040" s="131">
        <f>IF(Z1040="","",YEAR((DATE(1899,12,31)+(0*7+IF(Z1040&gt;60,Z1040-1,Z1040)))))</f>
      </c>
      <c r="AG1040" s="123">
        <f>IF(U1040="","",U1040)</f>
      </c>
      <c r="AH1040" s="124">
        <f>IF(S1040="","",S1040)</f>
      </c>
      <c r="AI1040" s="99">
        <f>IF(P1040="","",P1040&amp;" ("&amp;O1040&amp;"_"&amp;ROW()&amp;")")</f>
      </c>
      <c r="AQ1040" s="124">
        <f>IF(T1040="","",T1040&amp;"1")</f>
      </c>
      <c r="AR1040" s="124">
        <f>IF(S1040="","",S1040&amp;"2")</f>
      </c>
      <c r="AS1040" s="30">
        <f>O1040</f>
      </c>
    </row>
    <row r="1041" s="41" customFormat="1" ht="64.9" customHeight="1">
      <c r="A1041" s="188"/>
      <c r="B1041" s="116"/>
      <c r="C1041" s="116"/>
      <c r="D1041" s="181"/>
      <c r="E1041" s="181"/>
      <c r="F1041" t="s" s="107">
        <v>67</v>
      </c>
      <c r="G1041" s="116"/>
      <c r="H1041" s="105">
        <f>IF(B1041="","",SUMIF(O1:O1961,A1041,AA1:AA1961))</f>
      </c>
      <c r="I1041" s="105">
        <f>IF(B1041="","",(SUMIF(O1:O1961,A1041,AB1:AB1961)+(SUMIF(O1:O1961,A1041,AC1:AC1961))))</f>
      </c>
      <c r="J1041" s="116"/>
      <c r="K1041" s="105">
        <f>IFERROR(J1041/H1041,"")</f>
      </c>
      <c r="L1041" s="116"/>
      <c r="M1041" s="116"/>
      <c r="N1041" s="116"/>
      <c r="O1041" s="119"/>
      <c r="P1041" s="116"/>
      <c r="Q1041" s="116"/>
      <c r="R1041" s="116"/>
      <c r="S1041" s="119"/>
      <c r="T1041" s="119"/>
      <c r="U1041" s="116"/>
      <c r="V1041" s="116"/>
      <c r="W1041" s="116"/>
      <c r="X1041" s="116"/>
      <c r="Y1041" s="116"/>
      <c r="Z1041" s="116"/>
      <c r="AA1041" s="116"/>
      <c r="AB1041" s="116"/>
      <c r="AC1041" s="119"/>
      <c r="AD1041" s="207"/>
      <c r="AE1041" s="130">
        <f>IF(Z1041="","",IF(OR(MONTH((DATE(1899,12,31)+(0*7+IF(Z1041&gt;60,Z1041-1,Z1041))))=1,MONTH((DATE(1899,12,31)+(0*7+IF(Z1041&gt;60,Z1041-1,Z1041))))=2,MONTH((DATE(1899,12,31)+(0*7+IF(Z1041&gt;60,Z1041-1,Z1041))))=3),"1er",IF(OR(MONTH((DATE(1899,12,31)+(0*7+IF(Z1041&gt;60,Z1041-1,Z1041))))=4,MONTH((DATE(1899,12,31)+(0*7+IF(Z1041&gt;60,Z1041-1,Z1041))))=5,MONTH((DATE(1899,12,31)+(0*7+IF(Z1041&gt;60,Z1041-1,Z1041))))=6),"2ème",IF(OR(MONTH((DATE(1899,12,31)+(0*7+IF(Z1041&gt;60,Z1041-1,Z1041))))=7,MONTH((DATE(1899,12,31)+(0*7+IF(Z1041&gt;60,Z1041-1,Z1041))))=8,MONTH((DATE(1899,12,31)+(0*7+IF(Z1041&gt;60,Z1041-1,Z1041))))=9),"3ème",IF(OR(MONTH((DATE(1899,12,31)+(0*7+IF(Z1041&gt;60,Z1041-1,Z1041))))=10,MONTH((DATE(1899,12,31)+(0*7+IF(Z1041&gt;60,Z1041-1,Z1041))))=11,MONTH((DATE(1899,12,31)+(0*7+IF(Z1041&gt;60,Z1041-1,Z1041))))=12),"4ème")))))</f>
      </c>
      <c r="AF1041" s="131">
        <f>IF(Z1041="","",YEAR((DATE(1899,12,31)+(0*7+IF(Z1041&gt;60,Z1041-1,Z1041)))))</f>
      </c>
      <c r="AG1041" s="123">
        <f>IF(U1041="","",U1041)</f>
      </c>
      <c r="AH1041" s="124">
        <f>IF(S1041="","",S1041)</f>
      </c>
      <c r="AI1041" s="99">
        <f>IF(P1041="","",P1041&amp;" ("&amp;O1041&amp;"_"&amp;ROW()&amp;")")</f>
      </c>
      <c r="AQ1041" s="124">
        <f>IF(T1041="","",T1041&amp;"1")</f>
      </c>
      <c r="AR1041" s="124">
        <f>IF(S1041="","",S1041&amp;"2")</f>
      </c>
      <c r="AS1041" s="30">
        <f>O1041</f>
      </c>
    </row>
    <row r="1042" s="41" customFormat="1" ht="64.9" customHeight="1">
      <c r="A1042" s="188"/>
      <c r="B1042" s="116"/>
      <c r="C1042" s="116"/>
      <c r="D1042" s="181"/>
      <c r="E1042" s="181"/>
      <c r="F1042" t="s" s="107">
        <v>67</v>
      </c>
      <c r="G1042" s="116"/>
      <c r="H1042" s="105">
        <f>IF(B1042="","",SUMIF(O1:O1961,A1042,AA1:AA1961))</f>
      </c>
      <c r="I1042" s="105">
        <f>IF(B1042="","",(SUMIF(O1:O1961,A1042,AB1:AB1961)+(SUMIF(O1:O1961,A1042,AC1:AC1961))))</f>
      </c>
      <c r="J1042" s="116"/>
      <c r="K1042" s="105">
        <f>IFERROR(J1042/H1042,"")</f>
      </c>
      <c r="L1042" s="116"/>
      <c r="M1042" s="116"/>
      <c r="N1042" s="116"/>
      <c r="O1042" s="119"/>
      <c r="P1042" s="116"/>
      <c r="Q1042" s="116"/>
      <c r="R1042" s="116"/>
      <c r="S1042" s="119"/>
      <c r="T1042" s="119"/>
      <c r="U1042" s="116"/>
      <c r="V1042" s="116"/>
      <c r="W1042" s="116"/>
      <c r="X1042" s="116"/>
      <c r="Y1042" s="116"/>
      <c r="Z1042" s="116"/>
      <c r="AA1042" s="116"/>
      <c r="AB1042" s="116"/>
      <c r="AC1042" s="119"/>
      <c r="AD1042" s="207"/>
      <c r="AE1042" s="130">
        <f>IF(Z1042="","",IF(OR(MONTH((DATE(1899,12,31)+(0*7+IF(Z1042&gt;60,Z1042-1,Z1042))))=1,MONTH((DATE(1899,12,31)+(0*7+IF(Z1042&gt;60,Z1042-1,Z1042))))=2,MONTH((DATE(1899,12,31)+(0*7+IF(Z1042&gt;60,Z1042-1,Z1042))))=3),"1er",IF(OR(MONTH((DATE(1899,12,31)+(0*7+IF(Z1042&gt;60,Z1042-1,Z1042))))=4,MONTH((DATE(1899,12,31)+(0*7+IF(Z1042&gt;60,Z1042-1,Z1042))))=5,MONTH((DATE(1899,12,31)+(0*7+IF(Z1042&gt;60,Z1042-1,Z1042))))=6),"2ème",IF(OR(MONTH((DATE(1899,12,31)+(0*7+IF(Z1042&gt;60,Z1042-1,Z1042))))=7,MONTH((DATE(1899,12,31)+(0*7+IF(Z1042&gt;60,Z1042-1,Z1042))))=8,MONTH((DATE(1899,12,31)+(0*7+IF(Z1042&gt;60,Z1042-1,Z1042))))=9),"3ème",IF(OR(MONTH((DATE(1899,12,31)+(0*7+IF(Z1042&gt;60,Z1042-1,Z1042))))=10,MONTH((DATE(1899,12,31)+(0*7+IF(Z1042&gt;60,Z1042-1,Z1042))))=11,MONTH((DATE(1899,12,31)+(0*7+IF(Z1042&gt;60,Z1042-1,Z1042))))=12),"4ème")))))</f>
      </c>
      <c r="AF1042" s="131">
        <f>IF(Z1042="","",YEAR((DATE(1899,12,31)+(0*7+IF(Z1042&gt;60,Z1042-1,Z1042)))))</f>
      </c>
      <c r="AG1042" s="123">
        <f>IF(U1042="","",U1042)</f>
      </c>
      <c r="AH1042" s="124">
        <f>IF(S1042="","",S1042)</f>
      </c>
      <c r="AI1042" s="99">
        <f>IF(P1042="","",P1042&amp;" ("&amp;O1042&amp;"_"&amp;ROW()&amp;")")</f>
      </c>
      <c r="AQ1042" s="124">
        <f>IF(T1042="","",T1042&amp;"1")</f>
      </c>
      <c r="AR1042" s="124">
        <f>IF(S1042="","",S1042&amp;"2")</f>
      </c>
      <c r="AS1042" s="30">
        <f>O1042</f>
      </c>
    </row>
    <row r="1043" s="41" customFormat="1" ht="64.9" customHeight="1">
      <c r="A1043" s="188"/>
      <c r="B1043" s="116"/>
      <c r="C1043" s="116"/>
      <c r="D1043" s="181"/>
      <c r="E1043" s="181"/>
      <c r="F1043" t="s" s="107">
        <v>67</v>
      </c>
      <c r="G1043" s="116"/>
      <c r="H1043" s="105">
        <f>IF(B1043="","",SUMIF(O1:O1961,A1043,AA1:AA1961))</f>
      </c>
      <c r="I1043" s="105">
        <f>IF(B1043="","",(SUMIF(O1:O1961,A1043,AB1:AB1961)+(SUMIF(O1:O1961,A1043,AC1:AC1961))))</f>
      </c>
      <c r="J1043" s="116"/>
      <c r="K1043" s="105">
        <f>IFERROR(J1043/H1043,"")</f>
      </c>
      <c r="L1043" s="116"/>
      <c r="M1043" s="116"/>
      <c r="N1043" s="116"/>
      <c r="O1043" s="119"/>
      <c r="P1043" s="116"/>
      <c r="Q1043" s="116"/>
      <c r="R1043" s="116"/>
      <c r="S1043" s="119"/>
      <c r="T1043" s="119"/>
      <c r="U1043" s="116"/>
      <c r="V1043" s="116"/>
      <c r="W1043" s="116"/>
      <c r="X1043" s="116"/>
      <c r="Y1043" s="116"/>
      <c r="Z1043" s="116"/>
      <c r="AA1043" s="116"/>
      <c r="AB1043" s="116"/>
      <c r="AC1043" s="119"/>
      <c r="AD1043" s="207"/>
      <c r="AE1043" s="130">
        <f>IF(Z1043="","",IF(OR(MONTH((DATE(1899,12,31)+(0*7+IF(Z1043&gt;60,Z1043-1,Z1043))))=1,MONTH((DATE(1899,12,31)+(0*7+IF(Z1043&gt;60,Z1043-1,Z1043))))=2,MONTH((DATE(1899,12,31)+(0*7+IF(Z1043&gt;60,Z1043-1,Z1043))))=3),"1er",IF(OR(MONTH((DATE(1899,12,31)+(0*7+IF(Z1043&gt;60,Z1043-1,Z1043))))=4,MONTH((DATE(1899,12,31)+(0*7+IF(Z1043&gt;60,Z1043-1,Z1043))))=5,MONTH((DATE(1899,12,31)+(0*7+IF(Z1043&gt;60,Z1043-1,Z1043))))=6),"2ème",IF(OR(MONTH((DATE(1899,12,31)+(0*7+IF(Z1043&gt;60,Z1043-1,Z1043))))=7,MONTH((DATE(1899,12,31)+(0*7+IF(Z1043&gt;60,Z1043-1,Z1043))))=8,MONTH((DATE(1899,12,31)+(0*7+IF(Z1043&gt;60,Z1043-1,Z1043))))=9),"3ème",IF(OR(MONTH((DATE(1899,12,31)+(0*7+IF(Z1043&gt;60,Z1043-1,Z1043))))=10,MONTH((DATE(1899,12,31)+(0*7+IF(Z1043&gt;60,Z1043-1,Z1043))))=11,MONTH((DATE(1899,12,31)+(0*7+IF(Z1043&gt;60,Z1043-1,Z1043))))=12),"4ème")))))</f>
      </c>
      <c r="AF1043" s="131">
        <f>IF(Z1043="","",YEAR((DATE(1899,12,31)+(0*7+IF(Z1043&gt;60,Z1043-1,Z1043)))))</f>
      </c>
      <c r="AG1043" s="123">
        <f>IF(U1043="","",U1043)</f>
      </c>
      <c r="AH1043" s="124">
        <f>IF(S1043="","",S1043)</f>
      </c>
      <c r="AI1043" s="99">
        <f>IF(P1043="","",P1043&amp;" ("&amp;O1043&amp;"_"&amp;ROW()&amp;")")</f>
      </c>
      <c r="AQ1043" s="124">
        <f>IF(T1043="","",T1043&amp;"1")</f>
      </c>
      <c r="AR1043" s="124">
        <f>IF(S1043="","",S1043&amp;"2")</f>
      </c>
      <c r="AS1043" s="30">
        <f>O1043</f>
      </c>
    </row>
    <row r="1044" s="41" customFormat="1" ht="64.9" customHeight="1">
      <c r="A1044" s="188"/>
      <c r="B1044" s="116"/>
      <c r="C1044" s="116"/>
      <c r="D1044" s="181"/>
      <c r="E1044" s="181"/>
      <c r="F1044" t="s" s="107">
        <v>67</v>
      </c>
      <c r="G1044" s="116"/>
      <c r="H1044" s="105">
        <f>IF(B1044="","",SUMIF(O1:O1961,A1044,AA1:AA1961))</f>
      </c>
      <c r="I1044" s="105">
        <f>IF(B1044="","",(SUMIF(O1:O1961,A1044,AB1:AB1961)+(SUMIF(O1:O1961,A1044,AC1:AC1961))))</f>
      </c>
      <c r="J1044" s="116"/>
      <c r="K1044" s="105">
        <f>IFERROR(J1044/H1044,"")</f>
      </c>
      <c r="L1044" s="116"/>
      <c r="M1044" s="116"/>
      <c r="N1044" s="116"/>
      <c r="O1044" s="119"/>
      <c r="P1044" s="116"/>
      <c r="Q1044" s="116"/>
      <c r="R1044" s="116"/>
      <c r="S1044" s="119"/>
      <c r="T1044" s="119"/>
      <c r="U1044" s="116"/>
      <c r="V1044" s="116"/>
      <c r="W1044" s="116"/>
      <c r="X1044" s="116"/>
      <c r="Y1044" s="116"/>
      <c r="Z1044" s="116"/>
      <c r="AA1044" s="116"/>
      <c r="AB1044" s="116"/>
      <c r="AC1044" s="119"/>
      <c r="AD1044" s="207"/>
      <c r="AE1044" s="130">
        <f>IF(Z1044="","",IF(OR(MONTH((DATE(1899,12,31)+(0*7+IF(Z1044&gt;60,Z1044-1,Z1044))))=1,MONTH((DATE(1899,12,31)+(0*7+IF(Z1044&gt;60,Z1044-1,Z1044))))=2,MONTH((DATE(1899,12,31)+(0*7+IF(Z1044&gt;60,Z1044-1,Z1044))))=3),"1er",IF(OR(MONTH((DATE(1899,12,31)+(0*7+IF(Z1044&gt;60,Z1044-1,Z1044))))=4,MONTH((DATE(1899,12,31)+(0*7+IF(Z1044&gt;60,Z1044-1,Z1044))))=5,MONTH((DATE(1899,12,31)+(0*7+IF(Z1044&gt;60,Z1044-1,Z1044))))=6),"2ème",IF(OR(MONTH((DATE(1899,12,31)+(0*7+IF(Z1044&gt;60,Z1044-1,Z1044))))=7,MONTH((DATE(1899,12,31)+(0*7+IF(Z1044&gt;60,Z1044-1,Z1044))))=8,MONTH((DATE(1899,12,31)+(0*7+IF(Z1044&gt;60,Z1044-1,Z1044))))=9),"3ème",IF(OR(MONTH((DATE(1899,12,31)+(0*7+IF(Z1044&gt;60,Z1044-1,Z1044))))=10,MONTH((DATE(1899,12,31)+(0*7+IF(Z1044&gt;60,Z1044-1,Z1044))))=11,MONTH((DATE(1899,12,31)+(0*7+IF(Z1044&gt;60,Z1044-1,Z1044))))=12),"4ème")))))</f>
      </c>
      <c r="AF1044" s="131">
        <f>IF(Z1044="","",YEAR((DATE(1899,12,31)+(0*7+IF(Z1044&gt;60,Z1044-1,Z1044)))))</f>
      </c>
      <c r="AG1044" s="123">
        <f>IF(U1044="","",U1044)</f>
      </c>
      <c r="AH1044" s="124">
        <f>IF(S1044="","",S1044)</f>
      </c>
      <c r="AI1044" s="99">
        <f>IF(P1044="","",P1044&amp;" ("&amp;O1044&amp;"_"&amp;ROW()&amp;")")</f>
      </c>
      <c r="AQ1044" s="124">
        <f>IF(T1044="","",T1044&amp;"1")</f>
      </c>
      <c r="AR1044" s="124">
        <f>IF(S1044="","",S1044&amp;"2")</f>
      </c>
      <c r="AS1044" s="30">
        <f>O1044</f>
      </c>
    </row>
    <row r="1045" s="41" customFormat="1" ht="64.9" customHeight="1">
      <c r="A1045" s="188"/>
      <c r="B1045" s="116"/>
      <c r="C1045" s="116"/>
      <c r="D1045" s="181"/>
      <c r="E1045" s="181"/>
      <c r="F1045" t="s" s="107">
        <v>67</v>
      </c>
      <c r="G1045" s="116"/>
      <c r="H1045" s="105">
        <f>IF(B1045="","",SUMIF(O1:O1961,A1045,AA1:AA1961))</f>
      </c>
      <c r="I1045" s="105">
        <f>IF(B1045="","",(SUMIF(O1:O1961,A1045,AB1:AB1961)+(SUMIF(O1:O1961,A1045,AC1:AC1961))))</f>
      </c>
      <c r="J1045" s="116"/>
      <c r="K1045" s="105">
        <f>IFERROR(J1045/H1045,"")</f>
      </c>
      <c r="L1045" s="116"/>
      <c r="M1045" s="116"/>
      <c r="N1045" s="116"/>
      <c r="O1045" s="119"/>
      <c r="P1045" s="116"/>
      <c r="Q1045" s="116"/>
      <c r="R1045" s="116"/>
      <c r="S1045" s="119"/>
      <c r="T1045" s="119"/>
      <c r="U1045" s="116"/>
      <c r="V1045" s="116"/>
      <c r="W1045" s="116"/>
      <c r="X1045" s="116"/>
      <c r="Y1045" s="116"/>
      <c r="Z1045" s="116"/>
      <c r="AA1045" s="116"/>
      <c r="AB1045" s="116"/>
      <c r="AC1045" s="119"/>
      <c r="AD1045" s="207"/>
      <c r="AE1045" s="130">
        <f>IF(Z1045="","",IF(OR(MONTH((DATE(1899,12,31)+(0*7+IF(Z1045&gt;60,Z1045-1,Z1045))))=1,MONTH((DATE(1899,12,31)+(0*7+IF(Z1045&gt;60,Z1045-1,Z1045))))=2,MONTH((DATE(1899,12,31)+(0*7+IF(Z1045&gt;60,Z1045-1,Z1045))))=3),"1er",IF(OR(MONTH((DATE(1899,12,31)+(0*7+IF(Z1045&gt;60,Z1045-1,Z1045))))=4,MONTH((DATE(1899,12,31)+(0*7+IF(Z1045&gt;60,Z1045-1,Z1045))))=5,MONTH((DATE(1899,12,31)+(0*7+IF(Z1045&gt;60,Z1045-1,Z1045))))=6),"2ème",IF(OR(MONTH((DATE(1899,12,31)+(0*7+IF(Z1045&gt;60,Z1045-1,Z1045))))=7,MONTH((DATE(1899,12,31)+(0*7+IF(Z1045&gt;60,Z1045-1,Z1045))))=8,MONTH((DATE(1899,12,31)+(0*7+IF(Z1045&gt;60,Z1045-1,Z1045))))=9),"3ème",IF(OR(MONTH((DATE(1899,12,31)+(0*7+IF(Z1045&gt;60,Z1045-1,Z1045))))=10,MONTH((DATE(1899,12,31)+(0*7+IF(Z1045&gt;60,Z1045-1,Z1045))))=11,MONTH((DATE(1899,12,31)+(0*7+IF(Z1045&gt;60,Z1045-1,Z1045))))=12),"4ème")))))</f>
      </c>
      <c r="AF1045" s="131">
        <f>IF(Z1045="","",YEAR((DATE(1899,12,31)+(0*7+IF(Z1045&gt;60,Z1045-1,Z1045)))))</f>
      </c>
      <c r="AG1045" s="123">
        <f>IF(U1045="","",U1045)</f>
      </c>
      <c r="AH1045" s="124">
        <f>IF(S1045="","",S1045)</f>
      </c>
      <c r="AI1045" s="99">
        <f>IF(P1045="","",P1045&amp;" ("&amp;O1045&amp;"_"&amp;ROW()&amp;")")</f>
      </c>
      <c r="AQ1045" s="124">
        <f>IF(T1045="","",T1045&amp;"1")</f>
      </c>
      <c r="AR1045" s="124">
        <f>IF(S1045="","",S1045&amp;"2")</f>
      </c>
      <c r="AS1045" s="30">
        <f>O1045</f>
      </c>
    </row>
    <row r="1046" s="41" customFormat="1" ht="64.9" customHeight="1">
      <c r="A1046" s="188"/>
      <c r="B1046" s="116"/>
      <c r="C1046" s="116"/>
      <c r="D1046" s="181"/>
      <c r="E1046" s="181"/>
      <c r="F1046" t="s" s="107">
        <v>67</v>
      </c>
      <c r="G1046" s="116"/>
      <c r="H1046" s="105">
        <f>IF(B1046="","",SUMIF(O1:O1961,A1046,AA1:AA1961))</f>
      </c>
      <c r="I1046" s="105">
        <f>IF(B1046="","",(SUMIF(O1:O1961,A1046,AB1:AB1961)+(SUMIF(O1:O1961,A1046,AC1:AC1961))))</f>
      </c>
      <c r="J1046" s="116"/>
      <c r="K1046" s="105">
        <f>IFERROR(J1046/H1046,"")</f>
      </c>
      <c r="L1046" s="116"/>
      <c r="M1046" s="116"/>
      <c r="N1046" s="116"/>
      <c r="O1046" s="119"/>
      <c r="P1046" s="116"/>
      <c r="Q1046" s="116"/>
      <c r="R1046" s="116"/>
      <c r="S1046" s="119"/>
      <c r="T1046" s="119"/>
      <c r="U1046" s="116"/>
      <c r="V1046" s="116"/>
      <c r="W1046" s="116"/>
      <c r="X1046" s="116"/>
      <c r="Y1046" s="116"/>
      <c r="Z1046" s="116"/>
      <c r="AA1046" s="116"/>
      <c r="AB1046" s="116"/>
      <c r="AC1046" s="119"/>
      <c r="AD1046" s="207"/>
      <c r="AE1046" s="130">
        <f>IF(Z1046="","",IF(OR(MONTH((DATE(1899,12,31)+(0*7+IF(Z1046&gt;60,Z1046-1,Z1046))))=1,MONTH((DATE(1899,12,31)+(0*7+IF(Z1046&gt;60,Z1046-1,Z1046))))=2,MONTH((DATE(1899,12,31)+(0*7+IF(Z1046&gt;60,Z1046-1,Z1046))))=3),"1er",IF(OR(MONTH((DATE(1899,12,31)+(0*7+IF(Z1046&gt;60,Z1046-1,Z1046))))=4,MONTH((DATE(1899,12,31)+(0*7+IF(Z1046&gt;60,Z1046-1,Z1046))))=5,MONTH((DATE(1899,12,31)+(0*7+IF(Z1046&gt;60,Z1046-1,Z1046))))=6),"2ème",IF(OR(MONTH((DATE(1899,12,31)+(0*7+IF(Z1046&gt;60,Z1046-1,Z1046))))=7,MONTH((DATE(1899,12,31)+(0*7+IF(Z1046&gt;60,Z1046-1,Z1046))))=8,MONTH((DATE(1899,12,31)+(0*7+IF(Z1046&gt;60,Z1046-1,Z1046))))=9),"3ème",IF(OR(MONTH((DATE(1899,12,31)+(0*7+IF(Z1046&gt;60,Z1046-1,Z1046))))=10,MONTH((DATE(1899,12,31)+(0*7+IF(Z1046&gt;60,Z1046-1,Z1046))))=11,MONTH((DATE(1899,12,31)+(0*7+IF(Z1046&gt;60,Z1046-1,Z1046))))=12),"4ème")))))</f>
      </c>
      <c r="AF1046" s="131">
        <f>IF(Z1046="","",YEAR((DATE(1899,12,31)+(0*7+IF(Z1046&gt;60,Z1046-1,Z1046)))))</f>
      </c>
      <c r="AG1046" s="123">
        <f>IF(U1046="","",U1046)</f>
      </c>
      <c r="AH1046" s="124">
        <f>IF(S1046="","",S1046)</f>
      </c>
      <c r="AI1046" s="99">
        <f>IF(P1046="","",P1046&amp;" ("&amp;O1046&amp;"_"&amp;ROW()&amp;")")</f>
      </c>
      <c r="AQ1046" s="124">
        <f>IF(T1046="","",T1046&amp;"1")</f>
      </c>
      <c r="AR1046" s="124">
        <f>IF(S1046="","",S1046&amp;"2")</f>
      </c>
      <c r="AS1046" s="30">
        <f>O1046</f>
      </c>
    </row>
    <row r="1047" s="41" customFormat="1" ht="64.9" customHeight="1">
      <c r="A1047" s="188"/>
      <c r="B1047" s="116"/>
      <c r="C1047" s="116"/>
      <c r="D1047" s="181"/>
      <c r="E1047" s="181"/>
      <c r="F1047" t="s" s="107">
        <v>67</v>
      </c>
      <c r="G1047" s="116"/>
      <c r="H1047" s="105">
        <f>IF(B1047="","",SUMIF(O1:O1961,A1047,AA1:AA1961))</f>
      </c>
      <c r="I1047" s="105">
        <f>IF(B1047="","",(SUMIF(O1:O1961,A1047,AB1:AB1961)+(SUMIF(O1:O1961,A1047,AC1:AC1961))))</f>
      </c>
      <c r="J1047" s="116"/>
      <c r="K1047" s="105">
        <f>IFERROR(J1047/H1047,"")</f>
      </c>
      <c r="L1047" s="116"/>
      <c r="M1047" s="116"/>
      <c r="N1047" s="116"/>
      <c r="O1047" s="119"/>
      <c r="P1047" s="116"/>
      <c r="Q1047" s="116"/>
      <c r="R1047" s="116"/>
      <c r="S1047" s="119"/>
      <c r="T1047" s="119"/>
      <c r="U1047" s="116"/>
      <c r="V1047" s="116"/>
      <c r="W1047" s="116"/>
      <c r="X1047" s="116"/>
      <c r="Y1047" s="116"/>
      <c r="Z1047" s="116"/>
      <c r="AA1047" s="116"/>
      <c r="AB1047" s="116"/>
      <c r="AC1047" s="119"/>
      <c r="AD1047" s="207"/>
      <c r="AE1047" s="130">
        <f>IF(Z1047="","",IF(OR(MONTH((DATE(1899,12,31)+(0*7+IF(Z1047&gt;60,Z1047-1,Z1047))))=1,MONTH((DATE(1899,12,31)+(0*7+IF(Z1047&gt;60,Z1047-1,Z1047))))=2,MONTH((DATE(1899,12,31)+(0*7+IF(Z1047&gt;60,Z1047-1,Z1047))))=3),"1er",IF(OR(MONTH((DATE(1899,12,31)+(0*7+IF(Z1047&gt;60,Z1047-1,Z1047))))=4,MONTH((DATE(1899,12,31)+(0*7+IF(Z1047&gt;60,Z1047-1,Z1047))))=5,MONTH((DATE(1899,12,31)+(0*7+IF(Z1047&gt;60,Z1047-1,Z1047))))=6),"2ème",IF(OR(MONTH((DATE(1899,12,31)+(0*7+IF(Z1047&gt;60,Z1047-1,Z1047))))=7,MONTH((DATE(1899,12,31)+(0*7+IF(Z1047&gt;60,Z1047-1,Z1047))))=8,MONTH((DATE(1899,12,31)+(0*7+IF(Z1047&gt;60,Z1047-1,Z1047))))=9),"3ème",IF(OR(MONTH((DATE(1899,12,31)+(0*7+IF(Z1047&gt;60,Z1047-1,Z1047))))=10,MONTH((DATE(1899,12,31)+(0*7+IF(Z1047&gt;60,Z1047-1,Z1047))))=11,MONTH((DATE(1899,12,31)+(0*7+IF(Z1047&gt;60,Z1047-1,Z1047))))=12),"4ème")))))</f>
      </c>
      <c r="AF1047" s="131">
        <f>IF(Z1047="","",YEAR((DATE(1899,12,31)+(0*7+IF(Z1047&gt;60,Z1047-1,Z1047)))))</f>
      </c>
      <c r="AG1047" s="123">
        <f>IF(U1047="","",U1047)</f>
      </c>
      <c r="AH1047" s="124">
        <f>IF(S1047="","",S1047)</f>
      </c>
      <c r="AI1047" s="99">
        <f>IF(P1047="","",P1047&amp;" ("&amp;O1047&amp;"_"&amp;ROW()&amp;")")</f>
      </c>
      <c r="AQ1047" s="124">
        <f>IF(T1047="","",T1047&amp;"1")</f>
      </c>
      <c r="AR1047" s="124">
        <f>IF(S1047="","",S1047&amp;"2")</f>
      </c>
      <c r="AS1047" s="30">
        <f>O1047</f>
      </c>
    </row>
    <row r="1048" s="41" customFormat="1" ht="64.9" customHeight="1">
      <c r="A1048" s="188"/>
      <c r="B1048" s="116"/>
      <c r="C1048" s="116"/>
      <c r="D1048" s="181"/>
      <c r="E1048" s="181"/>
      <c r="F1048" t="s" s="107">
        <v>67</v>
      </c>
      <c r="G1048" s="116"/>
      <c r="H1048" s="105">
        <f>IF(B1048="","",SUMIF(O1:O1961,A1048,AA1:AA1961))</f>
      </c>
      <c r="I1048" s="105">
        <f>IF(B1048="","",(SUMIF(O1:O1961,A1048,AB1:AB1961)+(SUMIF(O1:O1961,A1048,AC1:AC1961))))</f>
      </c>
      <c r="J1048" s="116"/>
      <c r="K1048" s="105">
        <f>IFERROR(J1048/H1048,"")</f>
      </c>
      <c r="L1048" s="116"/>
      <c r="M1048" s="116"/>
      <c r="N1048" s="116"/>
      <c r="O1048" s="119"/>
      <c r="P1048" s="116"/>
      <c r="Q1048" s="116"/>
      <c r="R1048" s="116"/>
      <c r="S1048" s="119"/>
      <c r="T1048" s="119"/>
      <c r="U1048" s="116"/>
      <c r="V1048" s="116"/>
      <c r="W1048" s="116"/>
      <c r="X1048" s="116"/>
      <c r="Y1048" s="116"/>
      <c r="Z1048" s="116"/>
      <c r="AA1048" s="116"/>
      <c r="AB1048" s="116"/>
      <c r="AC1048" s="119"/>
      <c r="AD1048" s="207"/>
      <c r="AE1048" s="130">
        <f>IF(Z1048="","",IF(OR(MONTH((DATE(1899,12,31)+(0*7+IF(Z1048&gt;60,Z1048-1,Z1048))))=1,MONTH((DATE(1899,12,31)+(0*7+IF(Z1048&gt;60,Z1048-1,Z1048))))=2,MONTH((DATE(1899,12,31)+(0*7+IF(Z1048&gt;60,Z1048-1,Z1048))))=3),"1er",IF(OR(MONTH((DATE(1899,12,31)+(0*7+IF(Z1048&gt;60,Z1048-1,Z1048))))=4,MONTH((DATE(1899,12,31)+(0*7+IF(Z1048&gt;60,Z1048-1,Z1048))))=5,MONTH((DATE(1899,12,31)+(0*7+IF(Z1048&gt;60,Z1048-1,Z1048))))=6),"2ème",IF(OR(MONTH((DATE(1899,12,31)+(0*7+IF(Z1048&gt;60,Z1048-1,Z1048))))=7,MONTH((DATE(1899,12,31)+(0*7+IF(Z1048&gt;60,Z1048-1,Z1048))))=8,MONTH((DATE(1899,12,31)+(0*7+IF(Z1048&gt;60,Z1048-1,Z1048))))=9),"3ème",IF(OR(MONTH((DATE(1899,12,31)+(0*7+IF(Z1048&gt;60,Z1048-1,Z1048))))=10,MONTH((DATE(1899,12,31)+(0*7+IF(Z1048&gt;60,Z1048-1,Z1048))))=11,MONTH((DATE(1899,12,31)+(0*7+IF(Z1048&gt;60,Z1048-1,Z1048))))=12),"4ème")))))</f>
      </c>
      <c r="AF1048" s="131">
        <f>IF(Z1048="","",YEAR((DATE(1899,12,31)+(0*7+IF(Z1048&gt;60,Z1048-1,Z1048)))))</f>
      </c>
      <c r="AG1048" s="123">
        <f>IF(U1048="","",U1048)</f>
      </c>
      <c r="AH1048" s="124">
        <f>IF(S1048="","",S1048)</f>
      </c>
      <c r="AI1048" s="99">
        <f>IF(P1048="","",P1048&amp;" ("&amp;O1048&amp;"_"&amp;ROW()&amp;")")</f>
      </c>
      <c r="AQ1048" s="124">
        <f>IF(T1048="","",T1048&amp;"1")</f>
      </c>
      <c r="AR1048" s="124">
        <f>IF(S1048="","",S1048&amp;"2")</f>
      </c>
      <c r="AS1048" s="30">
        <f>O1048</f>
      </c>
    </row>
    <row r="1049" s="41" customFormat="1" ht="64.9" customHeight="1">
      <c r="A1049" s="188"/>
      <c r="B1049" s="116"/>
      <c r="C1049" s="116"/>
      <c r="D1049" s="181"/>
      <c r="E1049" s="181"/>
      <c r="F1049" t="s" s="107">
        <v>67</v>
      </c>
      <c r="G1049" s="116"/>
      <c r="H1049" s="105">
        <f>IF(B1049="","",SUMIF(O1:O1961,A1049,AA1:AA1961))</f>
      </c>
      <c r="I1049" s="105">
        <f>IF(B1049="","",(SUMIF(O1:O1961,A1049,AB1:AB1961)+(SUMIF(O1:O1961,A1049,AC1:AC1961))))</f>
      </c>
      <c r="J1049" s="116"/>
      <c r="K1049" s="105">
        <f>IFERROR(J1049/H1049,"")</f>
      </c>
      <c r="L1049" s="116"/>
      <c r="M1049" s="116"/>
      <c r="N1049" s="116"/>
      <c r="O1049" s="119"/>
      <c r="P1049" s="116"/>
      <c r="Q1049" s="116"/>
      <c r="R1049" s="116"/>
      <c r="S1049" s="119"/>
      <c r="T1049" s="119"/>
      <c r="U1049" s="116"/>
      <c r="V1049" s="116"/>
      <c r="W1049" s="116"/>
      <c r="X1049" s="116"/>
      <c r="Y1049" s="116"/>
      <c r="Z1049" s="116"/>
      <c r="AA1049" s="116"/>
      <c r="AB1049" s="116"/>
      <c r="AC1049" s="119"/>
      <c r="AD1049" s="207"/>
      <c r="AE1049" s="130">
        <f>IF(Z1049="","",IF(OR(MONTH((DATE(1899,12,31)+(0*7+IF(Z1049&gt;60,Z1049-1,Z1049))))=1,MONTH((DATE(1899,12,31)+(0*7+IF(Z1049&gt;60,Z1049-1,Z1049))))=2,MONTH((DATE(1899,12,31)+(0*7+IF(Z1049&gt;60,Z1049-1,Z1049))))=3),"1er",IF(OR(MONTH((DATE(1899,12,31)+(0*7+IF(Z1049&gt;60,Z1049-1,Z1049))))=4,MONTH((DATE(1899,12,31)+(0*7+IF(Z1049&gt;60,Z1049-1,Z1049))))=5,MONTH((DATE(1899,12,31)+(0*7+IF(Z1049&gt;60,Z1049-1,Z1049))))=6),"2ème",IF(OR(MONTH((DATE(1899,12,31)+(0*7+IF(Z1049&gt;60,Z1049-1,Z1049))))=7,MONTH((DATE(1899,12,31)+(0*7+IF(Z1049&gt;60,Z1049-1,Z1049))))=8,MONTH((DATE(1899,12,31)+(0*7+IF(Z1049&gt;60,Z1049-1,Z1049))))=9),"3ème",IF(OR(MONTH((DATE(1899,12,31)+(0*7+IF(Z1049&gt;60,Z1049-1,Z1049))))=10,MONTH((DATE(1899,12,31)+(0*7+IF(Z1049&gt;60,Z1049-1,Z1049))))=11,MONTH((DATE(1899,12,31)+(0*7+IF(Z1049&gt;60,Z1049-1,Z1049))))=12),"4ème")))))</f>
      </c>
      <c r="AF1049" s="131">
        <f>IF(Z1049="","",YEAR((DATE(1899,12,31)+(0*7+IF(Z1049&gt;60,Z1049-1,Z1049)))))</f>
      </c>
      <c r="AG1049" s="123">
        <f>IF(U1049="","",U1049)</f>
      </c>
      <c r="AH1049" s="124">
        <f>IF(S1049="","",S1049)</f>
      </c>
      <c r="AI1049" s="99">
        <f>IF(P1049="","",P1049&amp;" ("&amp;O1049&amp;"_"&amp;ROW()&amp;")")</f>
      </c>
      <c r="AQ1049" s="124">
        <f>IF(T1049="","",T1049&amp;"1")</f>
      </c>
      <c r="AR1049" s="124">
        <f>IF(S1049="","",S1049&amp;"2")</f>
      </c>
      <c r="AS1049" s="30">
        <f>O1049</f>
      </c>
    </row>
    <row r="1050" s="41" customFormat="1" ht="64.9" customHeight="1">
      <c r="A1050" s="188"/>
      <c r="B1050" s="116"/>
      <c r="C1050" s="116"/>
      <c r="D1050" s="181"/>
      <c r="E1050" s="181"/>
      <c r="F1050" t="s" s="107">
        <v>67</v>
      </c>
      <c r="G1050" s="116"/>
      <c r="H1050" s="105">
        <f>IF(B1050="","",SUMIF(O1:O1961,A1050,AA1:AA1961))</f>
      </c>
      <c r="I1050" s="105">
        <f>IF(B1050="","",(SUMIF(O1:O1961,A1050,AB1:AB1961)+(SUMIF(O1:O1961,A1050,AC1:AC1961))))</f>
      </c>
      <c r="J1050" s="116"/>
      <c r="K1050" s="105">
        <f>IFERROR(J1050/H1050,"")</f>
      </c>
      <c r="L1050" s="116"/>
      <c r="M1050" s="116"/>
      <c r="N1050" s="116"/>
      <c r="O1050" s="119"/>
      <c r="P1050" s="116"/>
      <c r="Q1050" s="116"/>
      <c r="R1050" s="116"/>
      <c r="S1050" s="119"/>
      <c r="T1050" s="119"/>
      <c r="U1050" s="116"/>
      <c r="V1050" s="116"/>
      <c r="W1050" s="116"/>
      <c r="X1050" s="116"/>
      <c r="Y1050" s="116"/>
      <c r="Z1050" s="116"/>
      <c r="AA1050" s="116"/>
      <c r="AB1050" s="116"/>
      <c r="AC1050" s="119"/>
      <c r="AD1050" s="207"/>
      <c r="AE1050" s="130">
        <f>IF(Z1050="","",IF(OR(MONTH((DATE(1899,12,31)+(0*7+IF(Z1050&gt;60,Z1050-1,Z1050))))=1,MONTH((DATE(1899,12,31)+(0*7+IF(Z1050&gt;60,Z1050-1,Z1050))))=2,MONTH((DATE(1899,12,31)+(0*7+IF(Z1050&gt;60,Z1050-1,Z1050))))=3),"1er",IF(OR(MONTH((DATE(1899,12,31)+(0*7+IF(Z1050&gt;60,Z1050-1,Z1050))))=4,MONTH((DATE(1899,12,31)+(0*7+IF(Z1050&gt;60,Z1050-1,Z1050))))=5,MONTH((DATE(1899,12,31)+(0*7+IF(Z1050&gt;60,Z1050-1,Z1050))))=6),"2ème",IF(OR(MONTH((DATE(1899,12,31)+(0*7+IF(Z1050&gt;60,Z1050-1,Z1050))))=7,MONTH((DATE(1899,12,31)+(0*7+IF(Z1050&gt;60,Z1050-1,Z1050))))=8,MONTH((DATE(1899,12,31)+(0*7+IF(Z1050&gt;60,Z1050-1,Z1050))))=9),"3ème",IF(OR(MONTH((DATE(1899,12,31)+(0*7+IF(Z1050&gt;60,Z1050-1,Z1050))))=10,MONTH((DATE(1899,12,31)+(0*7+IF(Z1050&gt;60,Z1050-1,Z1050))))=11,MONTH((DATE(1899,12,31)+(0*7+IF(Z1050&gt;60,Z1050-1,Z1050))))=12),"4ème")))))</f>
      </c>
      <c r="AF1050" s="131">
        <f>IF(Z1050="","",YEAR((DATE(1899,12,31)+(0*7+IF(Z1050&gt;60,Z1050-1,Z1050)))))</f>
      </c>
      <c r="AG1050" s="123">
        <f>IF(U1050="","",U1050)</f>
      </c>
      <c r="AH1050" s="124">
        <f>IF(S1050="","",S1050)</f>
      </c>
      <c r="AI1050" s="99">
        <f>IF(P1050="","",P1050&amp;" ("&amp;O1050&amp;"_"&amp;ROW()&amp;")")</f>
      </c>
      <c r="AQ1050" s="124">
        <f>IF(T1050="","",T1050&amp;"1")</f>
      </c>
      <c r="AR1050" s="124">
        <f>IF(S1050="","",S1050&amp;"2")</f>
      </c>
      <c r="AS1050" s="30">
        <f>O1050</f>
      </c>
    </row>
    <row r="1051" s="41" customFormat="1" ht="64.9" customHeight="1">
      <c r="A1051" s="188"/>
      <c r="B1051" s="116"/>
      <c r="C1051" s="116"/>
      <c r="D1051" s="181"/>
      <c r="E1051" s="181"/>
      <c r="F1051" t="s" s="107">
        <v>67</v>
      </c>
      <c r="G1051" s="116"/>
      <c r="H1051" s="105">
        <f>IF(B1051="","",SUMIF(O1:O1961,A1051,AA1:AA1961))</f>
      </c>
      <c r="I1051" s="105">
        <f>IF(B1051="","",(SUMIF(O1:O1961,A1051,AB1:AB1961)+(SUMIF(O1:O1961,A1051,AC1:AC1961))))</f>
      </c>
      <c r="J1051" s="116"/>
      <c r="K1051" s="105">
        <f>IFERROR(J1051/H1051,"")</f>
      </c>
      <c r="L1051" s="116"/>
      <c r="M1051" s="116"/>
      <c r="N1051" s="116"/>
      <c r="O1051" s="119"/>
      <c r="P1051" s="116"/>
      <c r="Q1051" s="116"/>
      <c r="R1051" s="116"/>
      <c r="S1051" s="119"/>
      <c r="T1051" s="119"/>
      <c r="U1051" s="116"/>
      <c r="V1051" s="116"/>
      <c r="W1051" s="116"/>
      <c r="X1051" s="116"/>
      <c r="Y1051" s="116"/>
      <c r="Z1051" s="116"/>
      <c r="AA1051" s="116"/>
      <c r="AB1051" s="116"/>
      <c r="AC1051" s="119"/>
      <c r="AD1051" s="207"/>
      <c r="AE1051" s="130">
        <f>IF(Z1051="","",IF(OR(MONTH((DATE(1899,12,31)+(0*7+IF(Z1051&gt;60,Z1051-1,Z1051))))=1,MONTH((DATE(1899,12,31)+(0*7+IF(Z1051&gt;60,Z1051-1,Z1051))))=2,MONTH((DATE(1899,12,31)+(0*7+IF(Z1051&gt;60,Z1051-1,Z1051))))=3),"1er",IF(OR(MONTH((DATE(1899,12,31)+(0*7+IF(Z1051&gt;60,Z1051-1,Z1051))))=4,MONTH((DATE(1899,12,31)+(0*7+IF(Z1051&gt;60,Z1051-1,Z1051))))=5,MONTH((DATE(1899,12,31)+(0*7+IF(Z1051&gt;60,Z1051-1,Z1051))))=6),"2ème",IF(OR(MONTH((DATE(1899,12,31)+(0*7+IF(Z1051&gt;60,Z1051-1,Z1051))))=7,MONTH((DATE(1899,12,31)+(0*7+IF(Z1051&gt;60,Z1051-1,Z1051))))=8,MONTH((DATE(1899,12,31)+(0*7+IF(Z1051&gt;60,Z1051-1,Z1051))))=9),"3ème",IF(OR(MONTH((DATE(1899,12,31)+(0*7+IF(Z1051&gt;60,Z1051-1,Z1051))))=10,MONTH((DATE(1899,12,31)+(0*7+IF(Z1051&gt;60,Z1051-1,Z1051))))=11,MONTH((DATE(1899,12,31)+(0*7+IF(Z1051&gt;60,Z1051-1,Z1051))))=12),"4ème")))))</f>
      </c>
      <c r="AF1051" s="131">
        <f>IF(Z1051="","",YEAR((DATE(1899,12,31)+(0*7+IF(Z1051&gt;60,Z1051-1,Z1051)))))</f>
      </c>
      <c r="AG1051" s="123">
        <f>IF(U1051="","",U1051)</f>
      </c>
      <c r="AH1051" s="124">
        <f>IF(S1051="","",S1051)</f>
      </c>
      <c r="AI1051" s="99">
        <f>IF(P1051="","",P1051&amp;" ("&amp;O1051&amp;"_"&amp;ROW()&amp;")")</f>
      </c>
      <c r="AQ1051" s="124">
        <f>IF(T1051="","",T1051&amp;"1")</f>
      </c>
      <c r="AR1051" s="124">
        <f>IF(S1051="","",S1051&amp;"2")</f>
      </c>
      <c r="AS1051" s="30">
        <f>O1051</f>
      </c>
    </row>
    <row r="1052" s="41" customFormat="1" ht="64.9" customHeight="1">
      <c r="A1052" s="188"/>
      <c r="B1052" s="116"/>
      <c r="C1052" s="116"/>
      <c r="D1052" s="181"/>
      <c r="E1052" s="181"/>
      <c r="F1052" t="s" s="107">
        <v>67</v>
      </c>
      <c r="G1052" s="116"/>
      <c r="H1052" s="105">
        <f>IF(B1052="","",SUMIF(O1:O1961,A1052,AA1:AA1961))</f>
      </c>
      <c r="I1052" s="105">
        <f>IF(B1052="","",(SUMIF(O1:O1961,A1052,AB1:AB1961)+(SUMIF(O1:O1961,A1052,AC1:AC1961))))</f>
      </c>
      <c r="J1052" s="116"/>
      <c r="K1052" s="105">
        <f>IFERROR(J1052/H1052,"")</f>
      </c>
      <c r="L1052" s="116"/>
      <c r="M1052" s="116"/>
      <c r="N1052" s="116"/>
      <c r="O1052" s="119"/>
      <c r="P1052" s="116"/>
      <c r="Q1052" s="116"/>
      <c r="R1052" s="116"/>
      <c r="S1052" s="119"/>
      <c r="T1052" s="119"/>
      <c r="U1052" s="116"/>
      <c r="V1052" s="116"/>
      <c r="W1052" s="116"/>
      <c r="X1052" s="116"/>
      <c r="Y1052" s="116"/>
      <c r="Z1052" s="116"/>
      <c r="AA1052" s="116"/>
      <c r="AB1052" s="116"/>
      <c r="AC1052" s="119"/>
      <c r="AD1052" s="207"/>
      <c r="AE1052" s="130">
        <f>IF(Z1052="","",IF(OR(MONTH((DATE(1899,12,31)+(0*7+IF(Z1052&gt;60,Z1052-1,Z1052))))=1,MONTH((DATE(1899,12,31)+(0*7+IF(Z1052&gt;60,Z1052-1,Z1052))))=2,MONTH((DATE(1899,12,31)+(0*7+IF(Z1052&gt;60,Z1052-1,Z1052))))=3),"1er",IF(OR(MONTH((DATE(1899,12,31)+(0*7+IF(Z1052&gt;60,Z1052-1,Z1052))))=4,MONTH((DATE(1899,12,31)+(0*7+IF(Z1052&gt;60,Z1052-1,Z1052))))=5,MONTH((DATE(1899,12,31)+(0*7+IF(Z1052&gt;60,Z1052-1,Z1052))))=6),"2ème",IF(OR(MONTH((DATE(1899,12,31)+(0*7+IF(Z1052&gt;60,Z1052-1,Z1052))))=7,MONTH((DATE(1899,12,31)+(0*7+IF(Z1052&gt;60,Z1052-1,Z1052))))=8,MONTH((DATE(1899,12,31)+(0*7+IF(Z1052&gt;60,Z1052-1,Z1052))))=9),"3ème",IF(OR(MONTH((DATE(1899,12,31)+(0*7+IF(Z1052&gt;60,Z1052-1,Z1052))))=10,MONTH((DATE(1899,12,31)+(0*7+IF(Z1052&gt;60,Z1052-1,Z1052))))=11,MONTH((DATE(1899,12,31)+(0*7+IF(Z1052&gt;60,Z1052-1,Z1052))))=12),"4ème")))))</f>
      </c>
      <c r="AF1052" s="131">
        <f>IF(Z1052="","",YEAR((DATE(1899,12,31)+(0*7+IF(Z1052&gt;60,Z1052-1,Z1052)))))</f>
      </c>
      <c r="AG1052" s="123">
        <f>IF(U1052="","",U1052)</f>
      </c>
      <c r="AH1052" s="124">
        <f>IF(S1052="","",S1052)</f>
      </c>
      <c r="AI1052" s="99">
        <f>IF(P1052="","",P1052&amp;" ("&amp;O1052&amp;"_"&amp;ROW()&amp;")")</f>
      </c>
      <c r="AQ1052" s="124">
        <f>IF(T1052="","",T1052&amp;"1")</f>
      </c>
      <c r="AR1052" s="124">
        <f>IF(S1052="","",S1052&amp;"2")</f>
      </c>
      <c r="AS1052" s="30">
        <f>O1052</f>
      </c>
    </row>
    <row r="1053" s="41" customFormat="1" ht="64.9" customHeight="1">
      <c r="A1053" s="188"/>
      <c r="B1053" s="116"/>
      <c r="C1053" s="116"/>
      <c r="D1053" s="181"/>
      <c r="E1053" s="181"/>
      <c r="F1053" t="s" s="107">
        <v>67</v>
      </c>
      <c r="G1053" s="116"/>
      <c r="H1053" s="105">
        <f>IF(B1053="","",SUMIF(O1:O1961,A1053,AA1:AA1961))</f>
      </c>
      <c r="I1053" s="105">
        <f>IF(B1053="","",(SUMIF(O1:O1961,A1053,AB1:AB1961)+(SUMIF(O1:O1961,A1053,AC1:AC1961))))</f>
      </c>
      <c r="J1053" s="116"/>
      <c r="K1053" s="105">
        <f>IFERROR(J1053/H1053,"")</f>
      </c>
      <c r="L1053" s="116"/>
      <c r="M1053" s="116"/>
      <c r="N1053" s="116"/>
      <c r="O1053" s="119"/>
      <c r="P1053" s="116"/>
      <c r="Q1053" s="116"/>
      <c r="R1053" s="116"/>
      <c r="S1053" s="119"/>
      <c r="T1053" s="119"/>
      <c r="U1053" s="116"/>
      <c r="V1053" s="116"/>
      <c r="W1053" s="116"/>
      <c r="X1053" s="116"/>
      <c r="Y1053" s="116"/>
      <c r="Z1053" s="116"/>
      <c r="AA1053" s="116"/>
      <c r="AB1053" s="116"/>
      <c r="AC1053" s="119"/>
      <c r="AD1053" s="207"/>
      <c r="AE1053" s="130">
        <f>IF(Z1053="","",IF(OR(MONTH((DATE(1899,12,31)+(0*7+IF(Z1053&gt;60,Z1053-1,Z1053))))=1,MONTH((DATE(1899,12,31)+(0*7+IF(Z1053&gt;60,Z1053-1,Z1053))))=2,MONTH((DATE(1899,12,31)+(0*7+IF(Z1053&gt;60,Z1053-1,Z1053))))=3),"1er",IF(OR(MONTH((DATE(1899,12,31)+(0*7+IF(Z1053&gt;60,Z1053-1,Z1053))))=4,MONTH((DATE(1899,12,31)+(0*7+IF(Z1053&gt;60,Z1053-1,Z1053))))=5,MONTH((DATE(1899,12,31)+(0*7+IF(Z1053&gt;60,Z1053-1,Z1053))))=6),"2ème",IF(OR(MONTH((DATE(1899,12,31)+(0*7+IF(Z1053&gt;60,Z1053-1,Z1053))))=7,MONTH((DATE(1899,12,31)+(0*7+IF(Z1053&gt;60,Z1053-1,Z1053))))=8,MONTH((DATE(1899,12,31)+(0*7+IF(Z1053&gt;60,Z1053-1,Z1053))))=9),"3ème",IF(OR(MONTH((DATE(1899,12,31)+(0*7+IF(Z1053&gt;60,Z1053-1,Z1053))))=10,MONTH((DATE(1899,12,31)+(0*7+IF(Z1053&gt;60,Z1053-1,Z1053))))=11,MONTH((DATE(1899,12,31)+(0*7+IF(Z1053&gt;60,Z1053-1,Z1053))))=12),"4ème")))))</f>
      </c>
      <c r="AF1053" s="131">
        <f>IF(Z1053="","",YEAR((DATE(1899,12,31)+(0*7+IF(Z1053&gt;60,Z1053-1,Z1053)))))</f>
      </c>
      <c r="AG1053" s="123">
        <f>IF(U1053="","",U1053)</f>
      </c>
      <c r="AH1053" s="124">
        <f>IF(S1053="","",S1053)</f>
      </c>
      <c r="AI1053" s="99">
        <f>IF(P1053="","",P1053&amp;" ("&amp;O1053&amp;"_"&amp;ROW()&amp;")")</f>
      </c>
      <c r="AQ1053" s="124">
        <f>IF(T1053="","",T1053&amp;"1")</f>
      </c>
      <c r="AR1053" s="124">
        <f>IF(S1053="","",S1053&amp;"2")</f>
      </c>
      <c r="AS1053" s="30">
        <f>O1053</f>
      </c>
    </row>
    <row r="1054" s="41" customFormat="1" ht="64.9" customHeight="1">
      <c r="A1054" s="188"/>
      <c r="B1054" s="116"/>
      <c r="C1054" s="116"/>
      <c r="D1054" s="181"/>
      <c r="E1054" s="181"/>
      <c r="F1054" t="s" s="107">
        <v>67</v>
      </c>
      <c r="G1054" s="116"/>
      <c r="H1054" s="105">
        <f>IF(B1054="","",SUMIF(O1:O1961,A1054,AA1:AA1961))</f>
      </c>
      <c r="I1054" s="105">
        <f>IF(B1054="","",(SUMIF(O1:O1961,A1054,AB1:AB1961)+(SUMIF(O1:O1961,A1054,AC1:AC1961))))</f>
      </c>
      <c r="J1054" s="116"/>
      <c r="K1054" s="105">
        <f>IFERROR(J1054/H1054,"")</f>
      </c>
      <c r="L1054" s="116"/>
      <c r="M1054" s="116"/>
      <c r="N1054" s="116"/>
      <c r="O1054" s="119"/>
      <c r="P1054" s="116"/>
      <c r="Q1054" s="116"/>
      <c r="R1054" s="116"/>
      <c r="S1054" s="119"/>
      <c r="T1054" s="119"/>
      <c r="U1054" s="116"/>
      <c r="V1054" s="116"/>
      <c r="W1054" s="116"/>
      <c r="X1054" s="116"/>
      <c r="Y1054" s="116"/>
      <c r="Z1054" s="116"/>
      <c r="AA1054" s="116"/>
      <c r="AB1054" s="116"/>
      <c r="AC1054" s="119"/>
      <c r="AD1054" s="207"/>
      <c r="AE1054" s="130">
        <f>IF(Z1054="","",IF(OR(MONTH((DATE(1899,12,31)+(0*7+IF(Z1054&gt;60,Z1054-1,Z1054))))=1,MONTH((DATE(1899,12,31)+(0*7+IF(Z1054&gt;60,Z1054-1,Z1054))))=2,MONTH((DATE(1899,12,31)+(0*7+IF(Z1054&gt;60,Z1054-1,Z1054))))=3),"1er",IF(OR(MONTH((DATE(1899,12,31)+(0*7+IF(Z1054&gt;60,Z1054-1,Z1054))))=4,MONTH((DATE(1899,12,31)+(0*7+IF(Z1054&gt;60,Z1054-1,Z1054))))=5,MONTH((DATE(1899,12,31)+(0*7+IF(Z1054&gt;60,Z1054-1,Z1054))))=6),"2ème",IF(OR(MONTH((DATE(1899,12,31)+(0*7+IF(Z1054&gt;60,Z1054-1,Z1054))))=7,MONTH((DATE(1899,12,31)+(0*7+IF(Z1054&gt;60,Z1054-1,Z1054))))=8,MONTH((DATE(1899,12,31)+(0*7+IF(Z1054&gt;60,Z1054-1,Z1054))))=9),"3ème",IF(OR(MONTH((DATE(1899,12,31)+(0*7+IF(Z1054&gt;60,Z1054-1,Z1054))))=10,MONTH((DATE(1899,12,31)+(0*7+IF(Z1054&gt;60,Z1054-1,Z1054))))=11,MONTH((DATE(1899,12,31)+(0*7+IF(Z1054&gt;60,Z1054-1,Z1054))))=12),"4ème")))))</f>
      </c>
      <c r="AF1054" s="131">
        <f>IF(Z1054="","",YEAR((DATE(1899,12,31)+(0*7+IF(Z1054&gt;60,Z1054-1,Z1054)))))</f>
      </c>
      <c r="AG1054" s="123">
        <f>IF(U1054="","",U1054)</f>
      </c>
      <c r="AH1054" s="124">
        <f>IF(S1054="","",S1054)</f>
      </c>
      <c r="AI1054" s="99">
        <f>IF(P1054="","",P1054&amp;" ("&amp;O1054&amp;"_"&amp;ROW()&amp;")")</f>
      </c>
      <c r="AQ1054" s="124">
        <f>IF(T1054="","",T1054&amp;"1")</f>
      </c>
      <c r="AR1054" s="124">
        <f>IF(S1054="","",S1054&amp;"2")</f>
      </c>
      <c r="AS1054" s="30">
        <f>O1054</f>
      </c>
    </row>
    <row r="1055" s="41" customFormat="1" ht="64.9" customHeight="1">
      <c r="A1055" s="188"/>
      <c r="B1055" s="116"/>
      <c r="C1055" s="116"/>
      <c r="D1055" s="181"/>
      <c r="E1055" s="181"/>
      <c r="F1055" t="s" s="107">
        <v>67</v>
      </c>
      <c r="G1055" s="116"/>
      <c r="H1055" s="105">
        <f>IF(B1055="","",SUMIF(O1:O1961,A1055,AA1:AA1961))</f>
      </c>
      <c r="I1055" s="105">
        <f>IF(B1055="","",(SUMIF(O1:O1961,A1055,AB1:AB1961)+(SUMIF(O1:O1961,A1055,AC1:AC1961))))</f>
      </c>
      <c r="J1055" s="116"/>
      <c r="K1055" s="105">
        <f>IFERROR(J1055/H1055,"")</f>
      </c>
      <c r="L1055" s="116"/>
      <c r="M1055" s="116"/>
      <c r="N1055" s="116"/>
      <c r="O1055" s="119"/>
      <c r="P1055" s="116"/>
      <c r="Q1055" s="116"/>
      <c r="R1055" s="116"/>
      <c r="S1055" s="119"/>
      <c r="T1055" s="119"/>
      <c r="U1055" s="116"/>
      <c r="V1055" s="116"/>
      <c r="W1055" s="116"/>
      <c r="X1055" s="116"/>
      <c r="Y1055" s="116"/>
      <c r="Z1055" s="116"/>
      <c r="AA1055" s="116"/>
      <c r="AB1055" s="116"/>
      <c r="AC1055" s="119"/>
      <c r="AD1055" s="207"/>
      <c r="AE1055" s="130">
        <f>IF(Z1055="","",IF(OR(MONTH((DATE(1899,12,31)+(0*7+IF(Z1055&gt;60,Z1055-1,Z1055))))=1,MONTH((DATE(1899,12,31)+(0*7+IF(Z1055&gt;60,Z1055-1,Z1055))))=2,MONTH((DATE(1899,12,31)+(0*7+IF(Z1055&gt;60,Z1055-1,Z1055))))=3),"1er",IF(OR(MONTH((DATE(1899,12,31)+(0*7+IF(Z1055&gt;60,Z1055-1,Z1055))))=4,MONTH((DATE(1899,12,31)+(0*7+IF(Z1055&gt;60,Z1055-1,Z1055))))=5,MONTH((DATE(1899,12,31)+(0*7+IF(Z1055&gt;60,Z1055-1,Z1055))))=6),"2ème",IF(OR(MONTH((DATE(1899,12,31)+(0*7+IF(Z1055&gt;60,Z1055-1,Z1055))))=7,MONTH((DATE(1899,12,31)+(0*7+IF(Z1055&gt;60,Z1055-1,Z1055))))=8,MONTH((DATE(1899,12,31)+(0*7+IF(Z1055&gt;60,Z1055-1,Z1055))))=9),"3ème",IF(OR(MONTH((DATE(1899,12,31)+(0*7+IF(Z1055&gt;60,Z1055-1,Z1055))))=10,MONTH((DATE(1899,12,31)+(0*7+IF(Z1055&gt;60,Z1055-1,Z1055))))=11,MONTH((DATE(1899,12,31)+(0*7+IF(Z1055&gt;60,Z1055-1,Z1055))))=12),"4ème")))))</f>
      </c>
      <c r="AF1055" s="131">
        <f>IF(Z1055="","",YEAR((DATE(1899,12,31)+(0*7+IF(Z1055&gt;60,Z1055-1,Z1055)))))</f>
      </c>
      <c r="AG1055" s="123">
        <f>IF(U1055="","",U1055)</f>
      </c>
      <c r="AH1055" s="124">
        <f>IF(S1055="","",S1055)</f>
      </c>
      <c r="AI1055" s="99">
        <f>IF(P1055="","",P1055&amp;" ("&amp;O1055&amp;"_"&amp;ROW()&amp;")")</f>
      </c>
      <c r="AQ1055" s="124">
        <f>IF(T1055="","",T1055&amp;"1")</f>
      </c>
      <c r="AR1055" s="124">
        <f>IF(S1055="","",S1055&amp;"2")</f>
      </c>
      <c r="AS1055" s="30">
        <f>O1055</f>
      </c>
    </row>
    <row r="1056" s="41" customFormat="1" ht="64.9" customHeight="1">
      <c r="A1056" s="188"/>
      <c r="B1056" s="116"/>
      <c r="C1056" s="116"/>
      <c r="D1056" s="181"/>
      <c r="E1056" s="181"/>
      <c r="F1056" t="s" s="107">
        <v>67</v>
      </c>
      <c r="G1056" s="116"/>
      <c r="H1056" s="105">
        <f>IF(B1056="","",SUMIF(O1:O1961,A1056,AA1:AA1961))</f>
      </c>
      <c r="I1056" s="105">
        <f>IF(B1056="","",(SUMIF(O1:O1961,A1056,AB1:AB1961)+(SUMIF(O1:O1961,A1056,AC1:AC1961))))</f>
      </c>
      <c r="J1056" s="116"/>
      <c r="K1056" s="105">
        <f>IFERROR(J1056/H1056,"")</f>
      </c>
      <c r="L1056" s="116"/>
      <c r="M1056" s="116"/>
      <c r="N1056" s="116"/>
      <c r="O1056" s="119"/>
      <c r="P1056" s="116"/>
      <c r="Q1056" s="116"/>
      <c r="R1056" s="116"/>
      <c r="S1056" s="119"/>
      <c r="T1056" s="119"/>
      <c r="U1056" s="116"/>
      <c r="V1056" s="116"/>
      <c r="W1056" s="116"/>
      <c r="X1056" s="116"/>
      <c r="Y1056" s="116"/>
      <c r="Z1056" s="116"/>
      <c r="AA1056" s="116"/>
      <c r="AB1056" s="116"/>
      <c r="AC1056" s="119"/>
      <c r="AD1056" s="207"/>
      <c r="AE1056" s="130">
        <f>IF(Z1056="","",IF(OR(MONTH((DATE(1899,12,31)+(0*7+IF(Z1056&gt;60,Z1056-1,Z1056))))=1,MONTH((DATE(1899,12,31)+(0*7+IF(Z1056&gt;60,Z1056-1,Z1056))))=2,MONTH((DATE(1899,12,31)+(0*7+IF(Z1056&gt;60,Z1056-1,Z1056))))=3),"1er",IF(OR(MONTH((DATE(1899,12,31)+(0*7+IF(Z1056&gt;60,Z1056-1,Z1056))))=4,MONTH((DATE(1899,12,31)+(0*7+IF(Z1056&gt;60,Z1056-1,Z1056))))=5,MONTH((DATE(1899,12,31)+(0*7+IF(Z1056&gt;60,Z1056-1,Z1056))))=6),"2ème",IF(OR(MONTH((DATE(1899,12,31)+(0*7+IF(Z1056&gt;60,Z1056-1,Z1056))))=7,MONTH((DATE(1899,12,31)+(0*7+IF(Z1056&gt;60,Z1056-1,Z1056))))=8,MONTH((DATE(1899,12,31)+(0*7+IF(Z1056&gt;60,Z1056-1,Z1056))))=9),"3ème",IF(OR(MONTH((DATE(1899,12,31)+(0*7+IF(Z1056&gt;60,Z1056-1,Z1056))))=10,MONTH((DATE(1899,12,31)+(0*7+IF(Z1056&gt;60,Z1056-1,Z1056))))=11,MONTH((DATE(1899,12,31)+(0*7+IF(Z1056&gt;60,Z1056-1,Z1056))))=12),"4ème")))))</f>
      </c>
      <c r="AF1056" s="131">
        <f>IF(Z1056="","",YEAR((DATE(1899,12,31)+(0*7+IF(Z1056&gt;60,Z1056-1,Z1056)))))</f>
      </c>
      <c r="AG1056" s="123">
        <f>IF(U1056="","",U1056)</f>
      </c>
      <c r="AH1056" s="124">
        <f>IF(S1056="","",S1056)</f>
      </c>
      <c r="AI1056" s="99">
        <f>IF(P1056="","",P1056&amp;" ("&amp;O1056&amp;"_"&amp;ROW()&amp;")")</f>
      </c>
      <c r="AQ1056" s="124">
        <f>IF(T1056="","",T1056&amp;"1")</f>
      </c>
      <c r="AR1056" s="124">
        <f>IF(S1056="","",S1056&amp;"2")</f>
      </c>
      <c r="AS1056" s="30">
        <f>O1056</f>
      </c>
    </row>
    <row r="1057" s="41" customFormat="1" ht="64.9" customHeight="1">
      <c r="A1057" s="188"/>
      <c r="B1057" s="116"/>
      <c r="C1057" s="116"/>
      <c r="D1057" s="181"/>
      <c r="E1057" s="181"/>
      <c r="F1057" t="s" s="107">
        <v>67</v>
      </c>
      <c r="G1057" s="116"/>
      <c r="H1057" s="105">
        <f>IF(B1057="","",SUMIF(O1:O1961,A1057,AA1:AA1961))</f>
      </c>
      <c r="I1057" s="105">
        <f>IF(B1057="","",(SUMIF(O1:O1961,A1057,AB1:AB1961)+(SUMIF(O1:O1961,A1057,AC1:AC1961))))</f>
      </c>
      <c r="J1057" s="116"/>
      <c r="K1057" s="105">
        <f>IFERROR(J1057/H1057,"")</f>
      </c>
      <c r="L1057" s="116"/>
      <c r="M1057" s="116"/>
      <c r="N1057" s="116"/>
      <c r="O1057" s="119"/>
      <c r="P1057" s="116"/>
      <c r="Q1057" s="116"/>
      <c r="R1057" s="116"/>
      <c r="S1057" s="119"/>
      <c r="T1057" s="119"/>
      <c r="U1057" s="116"/>
      <c r="V1057" s="116"/>
      <c r="W1057" s="116"/>
      <c r="X1057" s="116"/>
      <c r="Y1057" s="116"/>
      <c r="Z1057" s="116"/>
      <c r="AA1057" s="116"/>
      <c r="AB1057" s="116"/>
      <c r="AC1057" s="119"/>
      <c r="AD1057" s="207"/>
      <c r="AE1057" s="130">
        <f>IF(Z1057="","",IF(OR(MONTH((DATE(1899,12,31)+(0*7+IF(Z1057&gt;60,Z1057-1,Z1057))))=1,MONTH((DATE(1899,12,31)+(0*7+IF(Z1057&gt;60,Z1057-1,Z1057))))=2,MONTH((DATE(1899,12,31)+(0*7+IF(Z1057&gt;60,Z1057-1,Z1057))))=3),"1er",IF(OR(MONTH((DATE(1899,12,31)+(0*7+IF(Z1057&gt;60,Z1057-1,Z1057))))=4,MONTH((DATE(1899,12,31)+(0*7+IF(Z1057&gt;60,Z1057-1,Z1057))))=5,MONTH((DATE(1899,12,31)+(0*7+IF(Z1057&gt;60,Z1057-1,Z1057))))=6),"2ème",IF(OR(MONTH((DATE(1899,12,31)+(0*7+IF(Z1057&gt;60,Z1057-1,Z1057))))=7,MONTH((DATE(1899,12,31)+(0*7+IF(Z1057&gt;60,Z1057-1,Z1057))))=8,MONTH((DATE(1899,12,31)+(0*7+IF(Z1057&gt;60,Z1057-1,Z1057))))=9),"3ème",IF(OR(MONTH((DATE(1899,12,31)+(0*7+IF(Z1057&gt;60,Z1057-1,Z1057))))=10,MONTH((DATE(1899,12,31)+(0*7+IF(Z1057&gt;60,Z1057-1,Z1057))))=11,MONTH((DATE(1899,12,31)+(0*7+IF(Z1057&gt;60,Z1057-1,Z1057))))=12),"4ème")))))</f>
      </c>
      <c r="AF1057" s="131">
        <f>IF(Z1057="","",YEAR((DATE(1899,12,31)+(0*7+IF(Z1057&gt;60,Z1057-1,Z1057)))))</f>
      </c>
      <c r="AG1057" s="123">
        <f>IF(U1057="","",U1057)</f>
      </c>
      <c r="AH1057" s="124">
        <f>IF(S1057="","",S1057)</f>
      </c>
      <c r="AI1057" s="99">
        <f>IF(P1057="","",P1057&amp;" ("&amp;O1057&amp;"_"&amp;ROW()&amp;")")</f>
      </c>
      <c r="AQ1057" s="124">
        <f>IF(T1057="","",T1057&amp;"1")</f>
      </c>
      <c r="AR1057" s="124">
        <f>IF(S1057="","",S1057&amp;"2")</f>
      </c>
      <c r="AS1057" s="30">
        <f>O1057</f>
      </c>
    </row>
    <row r="1058" s="41" customFormat="1" ht="64.9" customHeight="1">
      <c r="A1058" s="188"/>
      <c r="B1058" s="116"/>
      <c r="C1058" s="116"/>
      <c r="D1058" s="181"/>
      <c r="E1058" s="181"/>
      <c r="F1058" t="s" s="107">
        <v>67</v>
      </c>
      <c r="G1058" s="116"/>
      <c r="H1058" s="105">
        <f>IF(B1058="","",SUMIF(O1:O1961,A1058,AA1:AA1961))</f>
      </c>
      <c r="I1058" s="105">
        <f>IF(B1058="","",(SUMIF(O1:O1961,A1058,AB1:AB1961)+(SUMIF(O1:O1961,A1058,AC1:AC1961))))</f>
      </c>
      <c r="J1058" s="116"/>
      <c r="K1058" s="105">
        <f>IFERROR(J1058/H1058,"")</f>
      </c>
      <c r="L1058" s="116"/>
      <c r="M1058" s="116"/>
      <c r="N1058" s="116"/>
      <c r="O1058" s="119"/>
      <c r="P1058" s="116"/>
      <c r="Q1058" s="116"/>
      <c r="R1058" s="116"/>
      <c r="S1058" s="119"/>
      <c r="T1058" s="119"/>
      <c r="U1058" s="116"/>
      <c r="V1058" s="116"/>
      <c r="W1058" s="116"/>
      <c r="X1058" s="116"/>
      <c r="Y1058" s="116"/>
      <c r="Z1058" s="116"/>
      <c r="AA1058" s="116"/>
      <c r="AB1058" s="116"/>
      <c r="AC1058" s="119"/>
      <c r="AD1058" s="207"/>
      <c r="AE1058" s="130">
        <f>IF(Z1058="","",IF(OR(MONTH((DATE(1899,12,31)+(0*7+IF(Z1058&gt;60,Z1058-1,Z1058))))=1,MONTH((DATE(1899,12,31)+(0*7+IF(Z1058&gt;60,Z1058-1,Z1058))))=2,MONTH((DATE(1899,12,31)+(0*7+IF(Z1058&gt;60,Z1058-1,Z1058))))=3),"1er",IF(OR(MONTH((DATE(1899,12,31)+(0*7+IF(Z1058&gt;60,Z1058-1,Z1058))))=4,MONTH((DATE(1899,12,31)+(0*7+IF(Z1058&gt;60,Z1058-1,Z1058))))=5,MONTH((DATE(1899,12,31)+(0*7+IF(Z1058&gt;60,Z1058-1,Z1058))))=6),"2ème",IF(OR(MONTH((DATE(1899,12,31)+(0*7+IF(Z1058&gt;60,Z1058-1,Z1058))))=7,MONTH((DATE(1899,12,31)+(0*7+IF(Z1058&gt;60,Z1058-1,Z1058))))=8,MONTH((DATE(1899,12,31)+(0*7+IF(Z1058&gt;60,Z1058-1,Z1058))))=9),"3ème",IF(OR(MONTH((DATE(1899,12,31)+(0*7+IF(Z1058&gt;60,Z1058-1,Z1058))))=10,MONTH((DATE(1899,12,31)+(0*7+IF(Z1058&gt;60,Z1058-1,Z1058))))=11,MONTH((DATE(1899,12,31)+(0*7+IF(Z1058&gt;60,Z1058-1,Z1058))))=12),"4ème")))))</f>
      </c>
      <c r="AF1058" s="131">
        <f>IF(Z1058="","",YEAR((DATE(1899,12,31)+(0*7+IF(Z1058&gt;60,Z1058-1,Z1058)))))</f>
      </c>
      <c r="AG1058" s="123">
        <f>IF(U1058="","",U1058)</f>
      </c>
      <c r="AH1058" s="124">
        <f>IF(S1058="","",S1058)</f>
      </c>
      <c r="AI1058" s="99">
        <f>IF(P1058="","",P1058&amp;" ("&amp;O1058&amp;"_"&amp;ROW()&amp;")")</f>
      </c>
      <c r="AQ1058" s="124">
        <f>IF(T1058="","",T1058&amp;"1")</f>
      </c>
      <c r="AR1058" s="124">
        <f>IF(S1058="","",S1058&amp;"2")</f>
      </c>
      <c r="AS1058" s="30">
        <f>O1058</f>
      </c>
    </row>
    <row r="1059" s="41" customFormat="1" ht="64.9" customHeight="1">
      <c r="A1059" s="188"/>
      <c r="B1059" s="116"/>
      <c r="C1059" s="116"/>
      <c r="D1059" s="181"/>
      <c r="E1059" s="181"/>
      <c r="F1059" t="s" s="107">
        <v>67</v>
      </c>
      <c r="G1059" s="116"/>
      <c r="H1059" s="105">
        <f>IF(B1059="","",SUMIF(O1:O1961,A1059,AA1:AA1961))</f>
      </c>
      <c r="I1059" s="105">
        <f>IF(B1059="","",(SUMIF(O1:O1961,A1059,AB1:AB1961)+(SUMIF(O1:O1961,A1059,AC1:AC1961))))</f>
      </c>
      <c r="J1059" s="116"/>
      <c r="K1059" s="105">
        <f>IFERROR(J1059/H1059,"")</f>
      </c>
      <c r="L1059" s="116"/>
      <c r="M1059" s="116"/>
      <c r="N1059" s="116"/>
      <c r="O1059" s="119"/>
      <c r="P1059" s="116"/>
      <c r="Q1059" s="116"/>
      <c r="R1059" s="116"/>
      <c r="S1059" s="119"/>
      <c r="T1059" s="119"/>
      <c r="U1059" s="116"/>
      <c r="V1059" s="116"/>
      <c r="W1059" s="116"/>
      <c r="X1059" s="116"/>
      <c r="Y1059" s="116"/>
      <c r="Z1059" s="116"/>
      <c r="AA1059" s="116"/>
      <c r="AB1059" s="116"/>
      <c r="AC1059" s="119"/>
      <c r="AD1059" s="207"/>
      <c r="AE1059" s="130">
        <f>IF(Z1059="","",IF(OR(MONTH((DATE(1899,12,31)+(0*7+IF(Z1059&gt;60,Z1059-1,Z1059))))=1,MONTH((DATE(1899,12,31)+(0*7+IF(Z1059&gt;60,Z1059-1,Z1059))))=2,MONTH((DATE(1899,12,31)+(0*7+IF(Z1059&gt;60,Z1059-1,Z1059))))=3),"1er",IF(OR(MONTH((DATE(1899,12,31)+(0*7+IF(Z1059&gt;60,Z1059-1,Z1059))))=4,MONTH((DATE(1899,12,31)+(0*7+IF(Z1059&gt;60,Z1059-1,Z1059))))=5,MONTH((DATE(1899,12,31)+(0*7+IF(Z1059&gt;60,Z1059-1,Z1059))))=6),"2ème",IF(OR(MONTH((DATE(1899,12,31)+(0*7+IF(Z1059&gt;60,Z1059-1,Z1059))))=7,MONTH((DATE(1899,12,31)+(0*7+IF(Z1059&gt;60,Z1059-1,Z1059))))=8,MONTH((DATE(1899,12,31)+(0*7+IF(Z1059&gt;60,Z1059-1,Z1059))))=9),"3ème",IF(OR(MONTH((DATE(1899,12,31)+(0*7+IF(Z1059&gt;60,Z1059-1,Z1059))))=10,MONTH((DATE(1899,12,31)+(0*7+IF(Z1059&gt;60,Z1059-1,Z1059))))=11,MONTH((DATE(1899,12,31)+(0*7+IF(Z1059&gt;60,Z1059-1,Z1059))))=12),"4ème")))))</f>
      </c>
      <c r="AF1059" s="131">
        <f>IF(Z1059="","",YEAR((DATE(1899,12,31)+(0*7+IF(Z1059&gt;60,Z1059-1,Z1059)))))</f>
      </c>
      <c r="AG1059" s="123">
        <f>IF(U1059="","",U1059)</f>
      </c>
      <c r="AH1059" s="124">
        <f>IF(S1059="","",S1059)</f>
      </c>
      <c r="AI1059" s="99">
        <f>IF(P1059="","",P1059&amp;" ("&amp;O1059&amp;"_"&amp;ROW()&amp;")")</f>
      </c>
      <c r="AQ1059" s="124">
        <f>IF(T1059="","",T1059&amp;"1")</f>
      </c>
      <c r="AR1059" s="124">
        <f>IF(S1059="","",S1059&amp;"2")</f>
      </c>
      <c r="AS1059" s="30">
        <f>O1059</f>
      </c>
    </row>
    <row r="1060" s="41" customFormat="1" ht="64.9" customHeight="1">
      <c r="A1060" s="188"/>
      <c r="B1060" s="116"/>
      <c r="C1060" s="116"/>
      <c r="D1060" s="181"/>
      <c r="E1060" s="181"/>
      <c r="F1060" t="s" s="107">
        <v>67</v>
      </c>
      <c r="G1060" s="116"/>
      <c r="H1060" s="105">
        <f>IF(B1060="","",SUMIF(O1:O1961,A1060,AA1:AA1961))</f>
      </c>
      <c r="I1060" s="105">
        <f>IF(B1060="","",(SUMIF(O1:O1961,A1060,AB1:AB1961)+(SUMIF(O1:O1961,A1060,AC1:AC1961))))</f>
      </c>
      <c r="J1060" s="116"/>
      <c r="K1060" s="105">
        <f>IFERROR(J1060/H1060,"")</f>
      </c>
      <c r="L1060" s="116"/>
      <c r="M1060" s="116"/>
      <c r="N1060" s="116"/>
      <c r="O1060" s="119"/>
      <c r="P1060" s="116"/>
      <c r="Q1060" s="116"/>
      <c r="R1060" s="116"/>
      <c r="S1060" s="119"/>
      <c r="T1060" s="119"/>
      <c r="U1060" s="116"/>
      <c r="V1060" s="116"/>
      <c r="W1060" s="116"/>
      <c r="X1060" s="116"/>
      <c r="Y1060" s="116"/>
      <c r="Z1060" s="116"/>
      <c r="AA1060" s="116"/>
      <c r="AB1060" s="116"/>
      <c r="AC1060" s="119"/>
      <c r="AD1060" s="207"/>
      <c r="AE1060" s="130">
        <f>IF(Z1060="","",IF(OR(MONTH((DATE(1899,12,31)+(0*7+IF(Z1060&gt;60,Z1060-1,Z1060))))=1,MONTH((DATE(1899,12,31)+(0*7+IF(Z1060&gt;60,Z1060-1,Z1060))))=2,MONTH((DATE(1899,12,31)+(0*7+IF(Z1060&gt;60,Z1060-1,Z1060))))=3),"1er",IF(OR(MONTH((DATE(1899,12,31)+(0*7+IF(Z1060&gt;60,Z1060-1,Z1060))))=4,MONTH((DATE(1899,12,31)+(0*7+IF(Z1060&gt;60,Z1060-1,Z1060))))=5,MONTH((DATE(1899,12,31)+(0*7+IF(Z1060&gt;60,Z1060-1,Z1060))))=6),"2ème",IF(OR(MONTH((DATE(1899,12,31)+(0*7+IF(Z1060&gt;60,Z1060-1,Z1060))))=7,MONTH((DATE(1899,12,31)+(0*7+IF(Z1060&gt;60,Z1060-1,Z1060))))=8,MONTH((DATE(1899,12,31)+(0*7+IF(Z1060&gt;60,Z1060-1,Z1060))))=9),"3ème",IF(OR(MONTH((DATE(1899,12,31)+(0*7+IF(Z1060&gt;60,Z1060-1,Z1060))))=10,MONTH((DATE(1899,12,31)+(0*7+IF(Z1060&gt;60,Z1060-1,Z1060))))=11,MONTH((DATE(1899,12,31)+(0*7+IF(Z1060&gt;60,Z1060-1,Z1060))))=12),"4ème")))))</f>
      </c>
      <c r="AF1060" s="131">
        <f>IF(Z1060="","",YEAR((DATE(1899,12,31)+(0*7+IF(Z1060&gt;60,Z1060-1,Z1060)))))</f>
      </c>
      <c r="AG1060" s="123">
        <f>IF(U1060="","",U1060)</f>
      </c>
      <c r="AH1060" s="124">
        <f>IF(S1060="","",S1060)</f>
      </c>
      <c r="AI1060" s="99">
        <f>IF(P1060="","",P1060&amp;" ("&amp;O1060&amp;"_"&amp;ROW()&amp;")")</f>
      </c>
      <c r="AQ1060" s="124">
        <f>IF(T1060="","",T1060&amp;"1")</f>
      </c>
      <c r="AR1060" s="124">
        <f>IF(S1060="","",S1060&amp;"2")</f>
      </c>
      <c r="AS1060" s="30">
        <f>O1060</f>
      </c>
    </row>
    <row r="1061" s="41" customFormat="1" ht="64.9" customHeight="1">
      <c r="A1061" s="188"/>
      <c r="B1061" s="116"/>
      <c r="C1061" s="116"/>
      <c r="D1061" s="181"/>
      <c r="E1061" s="181"/>
      <c r="F1061" t="s" s="107">
        <v>67</v>
      </c>
      <c r="G1061" s="116"/>
      <c r="H1061" s="105">
        <f>IF(B1061="","",SUMIF(O1:O1961,A1061,AA1:AA1961))</f>
      </c>
      <c r="I1061" s="105">
        <f>IF(B1061="","",(SUMIF(O1:O1961,A1061,AB1:AB1961)+(SUMIF(O1:O1961,A1061,AC1:AC1961))))</f>
      </c>
      <c r="J1061" s="116"/>
      <c r="K1061" s="105">
        <f>IFERROR(J1061/H1061,"")</f>
      </c>
      <c r="L1061" s="116"/>
      <c r="M1061" s="116"/>
      <c r="N1061" s="116"/>
      <c r="O1061" s="119"/>
      <c r="P1061" s="116"/>
      <c r="Q1061" s="116"/>
      <c r="R1061" s="116"/>
      <c r="S1061" s="119"/>
      <c r="T1061" s="119"/>
      <c r="U1061" s="116"/>
      <c r="V1061" s="116"/>
      <c r="W1061" s="116"/>
      <c r="X1061" s="116"/>
      <c r="Y1061" s="116"/>
      <c r="Z1061" s="116"/>
      <c r="AA1061" s="116"/>
      <c r="AB1061" s="116"/>
      <c r="AC1061" s="119"/>
      <c r="AD1061" s="207"/>
      <c r="AE1061" s="130">
        <f>IF(Z1061="","",IF(OR(MONTH((DATE(1899,12,31)+(0*7+IF(Z1061&gt;60,Z1061-1,Z1061))))=1,MONTH((DATE(1899,12,31)+(0*7+IF(Z1061&gt;60,Z1061-1,Z1061))))=2,MONTH((DATE(1899,12,31)+(0*7+IF(Z1061&gt;60,Z1061-1,Z1061))))=3),"1er",IF(OR(MONTH((DATE(1899,12,31)+(0*7+IF(Z1061&gt;60,Z1061-1,Z1061))))=4,MONTH((DATE(1899,12,31)+(0*7+IF(Z1061&gt;60,Z1061-1,Z1061))))=5,MONTH((DATE(1899,12,31)+(0*7+IF(Z1061&gt;60,Z1061-1,Z1061))))=6),"2ème",IF(OR(MONTH((DATE(1899,12,31)+(0*7+IF(Z1061&gt;60,Z1061-1,Z1061))))=7,MONTH((DATE(1899,12,31)+(0*7+IF(Z1061&gt;60,Z1061-1,Z1061))))=8,MONTH((DATE(1899,12,31)+(0*7+IF(Z1061&gt;60,Z1061-1,Z1061))))=9),"3ème",IF(OR(MONTH((DATE(1899,12,31)+(0*7+IF(Z1061&gt;60,Z1061-1,Z1061))))=10,MONTH((DATE(1899,12,31)+(0*7+IF(Z1061&gt;60,Z1061-1,Z1061))))=11,MONTH((DATE(1899,12,31)+(0*7+IF(Z1061&gt;60,Z1061-1,Z1061))))=12),"4ème")))))</f>
      </c>
      <c r="AF1061" s="131">
        <f>IF(Z1061="","",YEAR((DATE(1899,12,31)+(0*7+IF(Z1061&gt;60,Z1061-1,Z1061)))))</f>
      </c>
      <c r="AG1061" s="123">
        <f>IF(U1061="","",U1061)</f>
      </c>
      <c r="AH1061" s="124">
        <f>IF(S1061="","",S1061)</f>
      </c>
      <c r="AI1061" s="99">
        <f>IF(P1061="","",P1061&amp;" ("&amp;O1061&amp;"_"&amp;ROW()&amp;")")</f>
      </c>
      <c r="AQ1061" s="124">
        <f>IF(T1061="","",T1061&amp;"1")</f>
      </c>
      <c r="AR1061" s="124">
        <f>IF(S1061="","",S1061&amp;"2")</f>
      </c>
      <c r="AS1061" s="30">
        <f>O1061</f>
      </c>
    </row>
    <row r="1062" s="41" customFormat="1" ht="64.9" customHeight="1">
      <c r="A1062" s="188"/>
      <c r="B1062" s="116"/>
      <c r="C1062" s="116"/>
      <c r="D1062" s="181"/>
      <c r="E1062" s="181"/>
      <c r="F1062" t="s" s="107">
        <v>67</v>
      </c>
      <c r="G1062" s="116"/>
      <c r="H1062" s="105">
        <f>IF(B1062="","",SUMIF(O1:O1961,A1062,AA1:AA1961))</f>
      </c>
      <c r="I1062" s="105">
        <f>IF(B1062="","",(SUMIF(O1:O1961,A1062,AB1:AB1961)+(SUMIF(O1:O1961,A1062,AC1:AC1961))))</f>
      </c>
      <c r="J1062" s="116"/>
      <c r="K1062" s="105">
        <f>IFERROR(J1062/H1062,"")</f>
      </c>
      <c r="L1062" s="116"/>
      <c r="M1062" s="116"/>
      <c r="N1062" s="116"/>
      <c r="O1062" s="119"/>
      <c r="P1062" s="116"/>
      <c r="Q1062" s="116"/>
      <c r="R1062" s="116"/>
      <c r="S1062" s="119"/>
      <c r="T1062" s="119"/>
      <c r="U1062" s="116"/>
      <c r="V1062" s="116"/>
      <c r="W1062" s="116"/>
      <c r="X1062" s="116"/>
      <c r="Y1062" s="116"/>
      <c r="Z1062" s="116"/>
      <c r="AA1062" s="116"/>
      <c r="AB1062" s="116"/>
      <c r="AC1062" s="119"/>
      <c r="AD1062" s="207"/>
      <c r="AE1062" s="130">
        <f>IF(Z1062="","",IF(OR(MONTH((DATE(1899,12,31)+(0*7+IF(Z1062&gt;60,Z1062-1,Z1062))))=1,MONTH((DATE(1899,12,31)+(0*7+IF(Z1062&gt;60,Z1062-1,Z1062))))=2,MONTH((DATE(1899,12,31)+(0*7+IF(Z1062&gt;60,Z1062-1,Z1062))))=3),"1er",IF(OR(MONTH((DATE(1899,12,31)+(0*7+IF(Z1062&gt;60,Z1062-1,Z1062))))=4,MONTH((DATE(1899,12,31)+(0*7+IF(Z1062&gt;60,Z1062-1,Z1062))))=5,MONTH((DATE(1899,12,31)+(0*7+IF(Z1062&gt;60,Z1062-1,Z1062))))=6),"2ème",IF(OR(MONTH((DATE(1899,12,31)+(0*7+IF(Z1062&gt;60,Z1062-1,Z1062))))=7,MONTH((DATE(1899,12,31)+(0*7+IF(Z1062&gt;60,Z1062-1,Z1062))))=8,MONTH((DATE(1899,12,31)+(0*7+IF(Z1062&gt;60,Z1062-1,Z1062))))=9),"3ème",IF(OR(MONTH((DATE(1899,12,31)+(0*7+IF(Z1062&gt;60,Z1062-1,Z1062))))=10,MONTH((DATE(1899,12,31)+(0*7+IF(Z1062&gt;60,Z1062-1,Z1062))))=11,MONTH((DATE(1899,12,31)+(0*7+IF(Z1062&gt;60,Z1062-1,Z1062))))=12),"4ème")))))</f>
      </c>
      <c r="AF1062" s="131">
        <f>IF(Z1062="","",YEAR((DATE(1899,12,31)+(0*7+IF(Z1062&gt;60,Z1062-1,Z1062)))))</f>
      </c>
      <c r="AG1062" s="123">
        <f>IF(U1062="","",U1062)</f>
      </c>
      <c r="AH1062" s="124">
        <f>IF(S1062="","",S1062)</f>
      </c>
      <c r="AI1062" s="99">
        <f>IF(P1062="","",P1062&amp;" ("&amp;O1062&amp;"_"&amp;ROW()&amp;")")</f>
      </c>
      <c r="AQ1062" s="124">
        <f>IF(T1062="","",T1062&amp;"1")</f>
      </c>
      <c r="AR1062" s="124">
        <f>IF(S1062="","",S1062&amp;"2")</f>
      </c>
      <c r="AS1062" s="30">
        <f>O1062</f>
      </c>
    </row>
    <row r="1063" s="41" customFormat="1" ht="64.9" customHeight="1">
      <c r="A1063" s="188"/>
      <c r="B1063" s="116"/>
      <c r="C1063" s="116"/>
      <c r="D1063" s="181"/>
      <c r="E1063" s="181"/>
      <c r="F1063" t="s" s="107">
        <v>67</v>
      </c>
      <c r="G1063" s="116"/>
      <c r="H1063" s="105">
        <f>IF(B1063="","",SUMIF(O1:O1961,A1063,AA1:AA1961))</f>
      </c>
      <c r="I1063" s="105">
        <f>IF(B1063="","",(SUMIF(O1:O1961,A1063,AB1:AB1961)+(SUMIF(O1:O1961,A1063,AC1:AC1961))))</f>
      </c>
      <c r="J1063" s="116"/>
      <c r="K1063" s="105">
        <f>IFERROR(J1063/H1063,"")</f>
      </c>
      <c r="L1063" s="116"/>
      <c r="M1063" s="116"/>
      <c r="N1063" s="116"/>
      <c r="O1063" s="119"/>
      <c r="P1063" s="116"/>
      <c r="Q1063" s="116"/>
      <c r="R1063" s="116"/>
      <c r="S1063" s="119"/>
      <c r="T1063" s="119"/>
      <c r="U1063" s="116"/>
      <c r="V1063" s="116"/>
      <c r="W1063" s="116"/>
      <c r="X1063" s="116"/>
      <c r="Y1063" s="116"/>
      <c r="Z1063" s="116"/>
      <c r="AA1063" s="116"/>
      <c r="AB1063" s="116"/>
      <c r="AC1063" s="119"/>
      <c r="AD1063" s="207"/>
      <c r="AE1063" s="130">
        <f>IF(Z1063="","",IF(OR(MONTH((DATE(1899,12,31)+(0*7+IF(Z1063&gt;60,Z1063-1,Z1063))))=1,MONTH((DATE(1899,12,31)+(0*7+IF(Z1063&gt;60,Z1063-1,Z1063))))=2,MONTH((DATE(1899,12,31)+(0*7+IF(Z1063&gt;60,Z1063-1,Z1063))))=3),"1er",IF(OR(MONTH((DATE(1899,12,31)+(0*7+IF(Z1063&gt;60,Z1063-1,Z1063))))=4,MONTH((DATE(1899,12,31)+(0*7+IF(Z1063&gt;60,Z1063-1,Z1063))))=5,MONTH((DATE(1899,12,31)+(0*7+IF(Z1063&gt;60,Z1063-1,Z1063))))=6),"2ème",IF(OR(MONTH((DATE(1899,12,31)+(0*7+IF(Z1063&gt;60,Z1063-1,Z1063))))=7,MONTH((DATE(1899,12,31)+(0*7+IF(Z1063&gt;60,Z1063-1,Z1063))))=8,MONTH((DATE(1899,12,31)+(0*7+IF(Z1063&gt;60,Z1063-1,Z1063))))=9),"3ème",IF(OR(MONTH((DATE(1899,12,31)+(0*7+IF(Z1063&gt;60,Z1063-1,Z1063))))=10,MONTH((DATE(1899,12,31)+(0*7+IF(Z1063&gt;60,Z1063-1,Z1063))))=11,MONTH((DATE(1899,12,31)+(0*7+IF(Z1063&gt;60,Z1063-1,Z1063))))=12),"4ème")))))</f>
      </c>
      <c r="AF1063" s="131">
        <f>IF(Z1063="","",YEAR((DATE(1899,12,31)+(0*7+IF(Z1063&gt;60,Z1063-1,Z1063)))))</f>
      </c>
      <c r="AG1063" s="123">
        <f>IF(U1063="","",U1063)</f>
      </c>
      <c r="AH1063" s="124">
        <f>IF(S1063="","",S1063)</f>
      </c>
      <c r="AI1063" s="99">
        <f>IF(P1063="","",P1063&amp;" ("&amp;O1063&amp;"_"&amp;ROW()&amp;")")</f>
      </c>
      <c r="AQ1063" s="124">
        <f>IF(T1063="","",T1063&amp;"1")</f>
      </c>
      <c r="AR1063" s="124">
        <f>IF(S1063="","",S1063&amp;"2")</f>
      </c>
      <c r="AS1063" s="30">
        <f>O1063</f>
      </c>
    </row>
    <row r="1064" s="41" customFormat="1" ht="64.9" customHeight="1">
      <c r="A1064" s="188"/>
      <c r="B1064" s="116"/>
      <c r="C1064" s="116"/>
      <c r="D1064" s="181"/>
      <c r="E1064" s="181"/>
      <c r="F1064" t="s" s="107">
        <v>67</v>
      </c>
      <c r="G1064" s="116"/>
      <c r="H1064" s="105">
        <f>IF(B1064="","",SUMIF(O1:O1961,A1064,AA1:AA1961))</f>
      </c>
      <c r="I1064" s="105">
        <f>IF(B1064="","",(SUMIF(O1:O1961,A1064,AB1:AB1961)+(SUMIF(O1:O1961,A1064,AC1:AC1961))))</f>
      </c>
      <c r="J1064" s="116"/>
      <c r="K1064" s="105">
        <f>IFERROR(J1064/H1064,"")</f>
      </c>
      <c r="L1064" s="116"/>
      <c r="M1064" s="116"/>
      <c r="N1064" s="116"/>
      <c r="O1064" s="119"/>
      <c r="P1064" s="116"/>
      <c r="Q1064" s="116"/>
      <c r="R1064" s="116"/>
      <c r="S1064" s="119"/>
      <c r="T1064" s="119"/>
      <c r="U1064" s="116"/>
      <c r="V1064" s="116"/>
      <c r="W1064" s="116"/>
      <c r="X1064" s="116"/>
      <c r="Y1064" s="116"/>
      <c r="Z1064" s="116"/>
      <c r="AA1064" s="116"/>
      <c r="AB1064" s="116"/>
      <c r="AC1064" s="119"/>
      <c r="AD1064" s="207"/>
      <c r="AE1064" s="130">
        <f>IF(Z1064="","",IF(OR(MONTH((DATE(1899,12,31)+(0*7+IF(Z1064&gt;60,Z1064-1,Z1064))))=1,MONTH((DATE(1899,12,31)+(0*7+IF(Z1064&gt;60,Z1064-1,Z1064))))=2,MONTH((DATE(1899,12,31)+(0*7+IF(Z1064&gt;60,Z1064-1,Z1064))))=3),"1er",IF(OR(MONTH((DATE(1899,12,31)+(0*7+IF(Z1064&gt;60,Z1064-1,Z1064))))=4,MONTH((DATE(1899,12,31)+(0*7+IF(Z1064&gt;60,Z1064-1,Z1064))))=5,MONTH((DATE(1899,12,31)+(0*7+IF(Z1064&gt;60,Z1064-1,Z1064))))=6),"2ème",IF(OR(MONTH((DATE(1899,12,31)+(0*7+IF(Z1064&gt;60,Z1064-1,Z1064))))=7,MONTH((DATE(1899,12,31)+(0*7+IF(Z1064&gt;60,Z1064-1,Z1064))))=8,MONTH((DATE(1899,12,31)+(0*7+IF(Z1064&gt;60,Z1064-1,Z1064))))=9),"3ème",IF(OR(MONTH((DATE(1899,12,31)+(0*7+IF(Z1064&gt;60,Z1064-1,Z1064))))=10,MONTH((DATE(1899,12,31)+(0*7+IF(Z1064&gt;60,Z1064-1,Z1064))))=11,MONTH((DATE(1899,12,31)+(0*7+IF(Z1064&gt;60,Z1064-1,Z1064))))=12),"4ème")))))</f>
      </c>
      <c r="AF1064" s="131">
        <f>IF(Z1064="","",YEAR((DATE(1899,12,31)+(0*7+IF(Z1064&gt;60,Z1064-1,Z1064)))))</f>
      </c>
      <c r="AG1064" s="123">
        <f>IF(U1064="","",U1064)</f>
      </c>
      <c r="AH1064" s="124">
        <f>IF(S1064="","",S1064)</f>
      </c>
      <c r="AI1064" s="99">
        <f>IF(P1064="","",P1064&amp;" ("&amp;O1064&amp;"_"&amp;ROW()&amp;")")</f>
      </c>
      <c r="AQ1064" s="124">
        <f>IF(T1064="","",T1064&amp;"1")</f>
      </c>
      <c r="AR1064" s="124">
        <f>IF(S1064="","",S1064&amp;"2")</f>
      </c>
      <c r="AS1064" s="30">
        <f>O1064</f>
      </c>
    </row>
    <row r="1065" s="41" customFormat="1" ht="64.9" customHeight="1">
      <c r="A1065" s="188"/>
      <c r="B1065" s="116"/>
      <c r="C1065" s="116"/>
      <c r="D1065" s="181"/>
      <c r="E1065" s="181"/>
      <c r="F1065" t="s" s="107">
        <v>67</v>
      </c>
      <c r="G1065" s="116"/>
      <c r="H1065" s="105">
        <f>IF(B1065="","",SUMIF(O1:O1961,A1065,AA1:AA1961))</f>
      </c>
      <c r="I1065" s="105">
        <f>IF(B1065="","",(SUMIF(O1:O1961,A1065,AB1:AB1961)+(SUMIF(O1:O1961,A1065,AC1:AC1961))))</f>
      </c>
      <c r="J1065" s="116"/>
      <c r="K1065" s="105">
        <f>IFERROR(J1065/H1065,"")</f>
      </c>
      <c r="L1065" s="116"/>
      <c r="M1065" s="116"/>
      <c r="N1065" s="116"/>
      <c r="O1065" s="119"/>
      <c r="P1065" s="116"/>
      <c r="Q1065" s="116"/>
      <c r="R1065" s="116"/>
      <c r="S1065" s="119"/>
      <c r="T1065" s="119"/>
      <c r="U1065" s="116"/>
      <c r="V1065" s="116"/>
      <c r="W1065" s="116"/>
      <c r="X1065" s="116"/>
      <c r="Y1065" s="116"/>
      <c r="Z1065" s="116"/>
      <c r="AA1065" s="116"/>
      <c r="AB1065" s="116"/>
      <c r="AC1065" s="119"/>
      <c r="AD1065" s="207"/>
      <c r="AE1065" s="130">
        <f>IF(Z1065="","",IF(OR(MONTH((DATE(1899,12,31)+(0*7+IF(Z1065&gt;60,Z1065-1,Z1065))))=1,MONTH((DATE(1899,12,31)+(0*7+IF(Z1065&gt;60,Z1065-1,Z1065))))=2,MONTH((DATE(1899,12,31)+(0*7+IF(Z1065&gt;60,Z1065-1,Z1065))))=3),"1er",IF(OR(MONTH((DATE(1899,12,31)+(0*7+IF(Z1065&gt;60,Z1065-1,Z1065))))=4,MONTH((DATE(1899,12,31)+(0*7+IF(Z1065&gt;60,Z1065-1,Z1065))))=5,MONTH((DATE(1899,12,31)+(0*7+IF(Z1065&gt;60,Z1065-1,Z1065))))=6),"2ème",IF(OR(MONTH((DATE(1899,12,31)+(0*7+IF(Z1065&gt;60,Z1065-1,Z1065))))=7,MONTH((DATE(1899,12,31)+(0*7+IF(Z1065&gt;60,Z1065-1,Z1065))))=8,MONTH((DATE(1899,12,31)+(0*7+IF(Z1065&gt;60,Z1065-1,Z1065))))=9),"3ème",IF(OR(MONTH((DATE(1899,12,31)+(0*7+IF(Z1065&gt;60,Z1065-1,Z1065))))=10,MONTH((DATE(1899,12,31)+(0*7+IF(Z1065&gt;60,Z1065-1,Z1065))))=11,MONTH((DATE(1899,12,31)+(0*7+IF(Z1065&gt;60,Z1065-1,Z1065))))=12),"4ème")))))</f>
      </c>
      <c r="AF1065" s="131">
        <f>IF(Z1065="","",YEAR((DATE(1899,12,31)+(0*7+IF(Z1065&gt;60,Z1065-1,Z1065)))))</f>
      </c>
      <c r="AG1065" s="123">
        <f>IF(U1065="","",U1065)</f>
      </c>
      <c r="AH1065" s="124">
        <f>IF(S1065="","",S1065)</f>
      </c>
      <c r="AI1065" s="99">
        <f>IF(P1065="","",P1065&amp;" ("&amp;O1065&amp;"_"&amp;ROW()&amp;")")</f>
      </c>
      <c r="AQ1065" s="124">
        <f>IF(T1065="","",T1065&amp;"1")</f>
      </c>
      <c r="AR1065" s="124">
        <f>IF(S1065="","",S1065&amp;"2")</f>
      </c>
      <c r="AS1065" s="30">
        <f>O1065</f>
      </c>
    </row>
    <row r="1066" s="41" customFormat="1" ht="64.9" customHeight="1">
      <c r="A1066" s="188"/>
      <c r="B1066" s="116"/>
      <c r="C1066" s="116"/>
      <c r="D1066" s="181"/>
      <c r="E1066" s="181"/>
      <c r="F1066" t="s" s="107">
        <v>67</v>
      </c>
      <c r="G1066" s="116"/>
      <c r="H1066" s="105">
        <f>IF(B1066="","",SUMIF(O1:O1961,A1066,AA1:AA1961))</f>
      </c>
      <c r="I1066" s="105">
        <f>IF(B1066="","",(SUMIF(O1:O1961,A1066,AB1:AB1961)+(SUMIF(O1:O1961,A1066,AC1:AC1961))))</f>
      </c>
      <c r="J1066" s="116"/>
      <c r="K1066" s="105">
        <f>IFERROR(J1066/H1066,"")</f>
      </c>
      <c r="L1066" s="116"/>
      <c r="M1066" s="116"/>
      <c r="N1066" s="116"/>
      <c r="O1066" s="119"/>
      <c r="P1066" s="116"/>
      <c r="Q1066" s="116"/>
      <c r="R1066" s="116"/>
      <c r="S1066" s="119"/>
      <c r="T1066" s="119"/>
      <c r="U1066" s="116"/>
      <c r="V1066" s="116"/>
      <c r="W1066" s="116"/>
      <c r="X1066" s="116"/>
      <c r="Y1066" s="116"/>
      <c r="Z1066" s="116"/>
      <c r="AA1066" s="116"/>
      <c r="AB1066" s="116"/>
      <c r="AC1066" s="119"/>
      <c r="AD1066" s="207"/>
      <c r="AE1066" s="130">
        <f>IF(Z1066="","",IF(OR(MONTH((DATE(1899,12,31)+(0*7+IF(Z1066&gt;60,Z1066-1,Z1066))))=1,MONTH((DATE(1899,12,31)+(0*7+IF(Z1066&gt;60,Z1066-1,Z1066))))=2,MONTH((DATE(1899,12,31)+(0*7+IF(Z1066&gt;60,Z1066-1,Z1066))))=3),"1er",IF(OR(MONTH((DATE(1899,12,31)+(0*7+IF(Z1066&gt;60,Z1066-1,Z1066))))=4,MONTH((DATE(1899,12,31)+(0*7+IF(Z1066&gt;60,Z1066-1,Z1066))))=5,MONTH((DATE(1899,12,31)+(0*7+IF(Z1066&gt;60,Z1066-1,Z1066))))=6),"2ème",IF(OR(MONTH((DATE(1899,12,31)+(0*7+IF(Z1066&gt;60,Z1066-1,Z1066))))=7,MONTH((DATE(1899,12,31)+(0*7+IF(Z1066&gt;60,Z1066-1,Z1066))))=8,MONTH((DATE(1899,12,31)+(0*7+IF(Z1066&gt;60,Z1066-1,Z1066))))=9),"3ème",IF(OR(MONTH((DATE(1899,12,31)+(0*7+IF(Z1066&gt;60,Z1066-1,Z1066))))=10,MONTH((DATE(1899,12,31)+(0*7+IF(Z1066&gt;60,Z1066-1,Z1066))))=11,MONTH((DATE(1899,12,31)+(0*7+IF(Z1066&gt;60,Z1066-1,Z1066))))=12),"4ème")))))</f>
      </c>
      <c r="AF1066" s="131">
        <f>IF(Z1066="","",YEAR((DATE(1899,12,31)+(0*7+IF(Z1066&gt;60,Z1066-1,Z1066)))))</f>
      </c>
      <c r="AG1066" s="123">
        <f>IF(U1066="","",U1066)</f>
      </c>
      <c r="AH1066" s="124">
        <f>IF(S1066="","",S1066)</f>
      </c>
      <c r="AI1066" s="99">
        <f>IF(P1066="","",P1066&amp;" ("&amp;O1066&amp;"_"&amp;ROW()&amp;")")</f>
      </c>
      <c r="AQ1066" s="124">
        <f>IF(T1066="","",T1066&amp;"1")</f>
      </c>
      <c r="AR1066" s="124">
        <f>IF(S1066="","",S1066&amp;"2")</f>
      </c>
      <c r="AS1066" s="30">
        <f>O1066</f>
      </c>
    </row>
    <row r="1067" s="41" customFormat="1" ht="64.9" customHeight="1">
      <c r="A1067" s="188"/>
      <c r="B1067" s="116"/>
      <c r="C1067" s="116"/>
      <c r="D1067" s="181"/>
      <c r="E1067" s="181"/>
      <c r="F1067" t="s" s="107">
        <v>67</v>
      </c>
      <c r="G1067" s="116"/>
      <c r="H1067" s="105">
        <f>IF(B1067="","",SUMIF(O1:O1961,A1067,AA1:AA1961))</f>
      </c>
      <c r="I1067" s="105">
        <f>IF(B1067="","",(SUMIF(O1:O1961,A1067,AB1:AB1961)+(SUMIF(O1:O1961,A1067,AC1:AC1961))))</f>
      </c>
      <c r="J1067" s="116"/>
      <c r="K1067" s="105">
        <f>IFERROR(J1067/H1067,"")</f>
      </c>
      <c r="L1067" s="116"/>
      <c r="M1067" s="116"/>
      <c r="N1067" s="116"/>
      <c r="O1067" s="119"/>
      <c r="P1067" s="116"/>
      <c r="Q1067" s="116"/>
      <c r="R1067" s="116"/>
      <c r="S1067" s="119"/>
      <c r="T1067" s="119"/>
      <c r="U1067" s="116"/>
      <c r="V1067" s="116"/>
      <c r="W1067" s="116"/>
      <c r="X1067" s="116"/>
      <c r="Y1067" s="116"/>
      <c r="Z1067" s="116"/>
      <c r="AA1067" s="116"/>
      <c r="AB1067" s="116"/>
      <c r="AC1067" s="119"/>
      <c r="AD1067" s="207"/>
      <c r="AE1067" s="130">
        <f>IF(Z1067="","",IF(OR(MONTH((DATE(1899,12,31)+(0*7+IF(Z1067&gt;60,Z1067-1,Z1067))))=1,MONTH((DATE(1899,12,31)+(0*7+IF(Z1067&gt;60,Z1067-1,Z1067))))=2,MONTH((DATE(1899,12,31)+(0*7+IF(Z1067&gt;60,Z1067-1,Z1067))))=3),"1er",IF(OR(MONTH((DATE(1899,12,31)+(0*7+IF(Z1067&gt;60,Z1067-1,Z1067))))=4,MONTH((DATE(1899,12,31)+(0*7+IF(Z1067&gt;60,Z1067-1,Z1067))))=5,MONTH((DATE(1899,12,31)+(0*7+IF(Z1067&gt;60,Z1067-1,Z1067))))=6),"2ème",IF(OR(MONTH((DATE(1899,12,31)+(0*7+IF(Z1067&gt;60,Z1067-1,Z1067))))=7,MONTH((DATE(1899,12,31)+(0*7+IF(Z1067&gt;60,Z1067-1,Z1067))))=8,MONTH((DATE(1899,12,31)+(0*7+IF(Z1067&gt;60,Z1067-1,Z1067))))=9),"3ème",IF(OR(MONTH((DATE(1899,12,31)+(0*7+IF(Z1067&gt;60,Z1067-1,Z1067))))=10,MONTH((DATE(1899,12,31)+(0*7+IF(Z1067&gt;60,Z1067-1,Z1067))))=11,MONTH((DATE(1899,12,31)+(0*7+IF(Z1067&gt;60,Z1067-1,Z1067))))=12),"4ème")))))</f>
      </c>
      <c r="AF1067" s="131">
        <f>IF(Z1067="","",YEAR((DATE(1899,12,31)+(0*7+IF(Z1067&gt;60,Z1067-1,Z1067)))))</f>
      </c>
      <c r="AG1067" s="123">
        <f>IF(U1067="","",U1067)</f>
      </c>
      <c r="AH1067" s="124">
        <f>IF(S1067="","",S1067)</f>
      </c>
      <c r="AI1067" s="99">
        <f>IF(P1067="","",P1067&amp;" ("&amp;O1067&amp;"_"&amp;ROW()&amp;")")</f>
      </c>
      <c r="AQ1067" s="124">
        <f>IF(T1067="","",T1067&amp;"1")</f>
      </c>
      <c r="AR1067" s="124">
        <f>IF(S1067="","",S1067&amp;"2")</f>
      </c>
      <c r="AS1067" s="30">
        <f>O1067</f>
      </c>
    </row>
    <row r="1068" s="41" customFormat="1" ht="64.9" customHeight="1">
      <c r="A1068" s="188"/>
      <c r="B1068" s="116"/>
      <c r="C1068" s="116"/>
      <c r="D1068" s="181"/>
      <c r="E1068" s="181"/>
      <c r="F1068" t="s" s="107">
        <v>67</v>
      </c>
      <c r="G1068" s="116"/>
      <c r="H1068" s="105">
        <f>IF(B1068="","",SUMIF(O1:O1961,A1068,AA1:AA1961))</f>
      </c>
      <c r="I1068" s="105">
        <f>IF(B1068="","",(SUMIF(O1:O1961,A1068,AB1:AB1961)+(SUMIF(O1:O1961,A1068,AC1:AC1961))))</f>
      </c>
      <c r="J1068" s="116"/>
      <c r="K1068" s="105">
        <f>IFERROR(J1068/H1068,"")</f>
      </c>
      <c r="L1068" s="116"/>
      <c r="M1068" s="116"/>
      <c r="N1068" s="116"/>
      <c r="O1068" s="119"/>
      <c r="P1068" s="116"/>
      <c r="Q1068" s="116"/>
      <c r="R1068" s="116"/>
      <c r="S1068" s="119"/>
      <c r="T1068" s="119"/>
      <c r="U1068" s="116"/>
      <c r="V1068" s="116"/>
      <c r="W1068" s="116"/>
      <c r="X1068" s="116"/>
      <c r="Y1068" s="116"/>
      <c r="Z1068" s="116"/>
      <c r="AA1068" s="116"/>
      <c r="AB1068" s="116"/>
      <c r="AC1068" s="119"/>
      <c r="AD1068" s="207"/>
      <c r="AE1068" s="130">
        <f>IF(Z1068="","",IF(OR(MONTH((DATE(1899,12,31)+(0*7+IF(Z1068&gt;60,Z1068-1,Z1068))))=1,MONTH((DATE(1899,12,31)+(0*7+IF(Z1068&gt;60,Z1068-1,Z1068))))=2,MONTH((DATE(1899,12,31)+(0*7+IF(Z1068&gt;60,Z1068-1,Z1068))))=3),"1er",IF(OR(MONTH((DATE(1899,12,31)+(0*7+IF(Z1068&gt;60,Z1068-1,Z1068))))=4,MONTH((DATE(1899,12,31)+(0*7+IF(Z1068&gt;60,Z1068-1,Z1068))))=5,MONTH((DATE(1899,12,31)+(0*7+IF(Z1068&gt;60,Z1068-1,Z1068))))=6),"2ème",IF(OR(MONTH((DATE(1899,12,31)+(0*7+IF(Z1068&gt;60,Z1068-1,Z1068))))=7,MONTH((DATE(1899,12,31)+(0*7+IF(Z1068&gt;60,Z1068-1,Z1068))))=8,MONTH((DATE(1899,12,31)+(0*7+IF(Z1068&gt;60,Z1068-1,Z1068))))=9),"3ème",IF(OR(MONTH((DATE(1899,12,31)+(0*7+IF(Z1068&gt;60,Z1068-1,Z1068))))=10,MONTH((DATE(1899,12,31)+(0*7+IF(Z1068&gt;60,Z1068-1,Z1068))))=11,MONTH((DATE(1899,12,31)+(0*7+IF(Z1068&gt;60,Z1068-1,Z1068))))=12),"4ème")))))</f>
      </c>
      <c r="AF1068" s="131">
        <f>IF(Z1068="","",YEAR((DATE(1899,12,31)+(0*7+IF(Z1068&gt;60,Z1068-1,Z1068)))))</f>
      </c>
      <c r="AG1068" s="123">
        <f>IF(U1068="","",U1068)</f>
      </c>
      <c r="AH1068" s="124">
        <f>IF(S1068="","",S1068)</f>
      </c>
      <c r="AI1068" s="99">
        <f>IF(P1068="","",P1068&amp;" ("&amp;O1068&amp;"_"&amp;ROW()&amp;")")</f>
      </c>
      <c r="AQ1068" s="124">
        <f>IF(T1068="","",T1068&amp;"1")</f>
      </c>
      <c r="AR1068" s="124">
        <f>IF(S1068="","",S1068&amp;"2")</f>
      </c>
      <c r="AS1068" s="30">
        <f>O1068</f>
      </c>
    </row>
    <row r="1069" s="41" customFormat="1" ht="64.9" customHeight="1">
      <c r="A1069" s="188"/>
      <c r="B1069" s="116"/>
      <c r="C1069" s="116"/>
      <c r="D1069" s="181"/>
      <c r="E1069" s="181"/>
      <c r="F1069" t="s" s="107">
        <v>67</v>
      </c>
      <c r="G1069" s="116"/>
      <c r="H1069" s="105">
        <f>IF(B1069="","",SUMIF(O1:O1961,A1069,AA1:AA1961))</f>
      </c>
      <c r="I1069" s="105">
        <f>IF(B1069="","",(SUMIF(O1:O1961,A1069,AB1:AB1961)+(SUMIF(O1:O1961,A1069,AC1:AC1961))))</f>
      </c>
      <c r="J1069" s="116"/>
      <c r="K1069" s="105">
        <f>IFERROR(J1069/H1069,"")</f>
      </c>
      <c r="L1069" s="116"/>
      <c r="M1069" s="116"/>
      <c r="N1069" s="116"/>
      <c r="O1069" s="119"/>
      <c r="P1069" s="116"/>
      <c r="Q1069" s="116"/>
      <c r="R1069" s="116"/>
      <c r="S1069" s="119"/>
      <c r="T1069" s="119"/>
      <c r="U1069" s="116"/>
      <c r="V1069" s="116"/>
      <c r="W1069" s="116"/>
      <c r="X1069" s="116"/>
      <c r="Y1069" s="116"/>
      <c r="Z1069" s="116"/>
      <c r="AA1069" s="116"/>
      <c r="AB1069" s="116"/>
      <c r="AC1069" s="119"/>
      <c r="AD1069" s="207"/>
      <c r="AE1069" s="130">
        <f>IF(Z1069="","",IF(OR(MONTH((DATE(1899,12,31)+(0*7+IF(Z1069&gt;60,Z1069-1,Z1069))))=1,MONTH((DATE(1899,12,31)+(0*7+IF(Z1069&gt;60,Z1069-1,Z1069))))=2,MONTH((DATE(1899,12,31)+(0*7+IF(Z1069&gt;60,Z1069-1,Z1069))))=3),"1er",IF(OR(MONTH((DATE(1899,12,31)+(0*7+IF(Z1069&gt;60,Z1069-1,Z1069))))=4,MONTH((DATE(1899,12,31)+(0*7+IF(Z1069&gt;60,Z1069-1,Z1069))))=5,MONTH((DATE(1899,12,31)+(0*7+IF(Z1069&gt;60,Z1069-1,Z1069))))=6),"2ème",IF(OR(MONTH((DATE(1899,12,31)+(0*7+IF(Z1069&gt;60,Z1069-1,Z1069))))=7,MONTH((DATE(1899,12,31)+(0*7+IF(Z1069&gt;60,Z1069-1,Z1069))))=8,MONTH((DATE(1899,12,31)+(0*7+IF(Z1069&gt;60,Z1069-1,Z1069))))=9),"3ème",IF(OR(MONTH((DATE(1899,12,31)+(0*7+IF(Z1069&gt;60,Z1069-1,Z1069))))=10,MONTH((DATE(1899,12,31)+(0*7+IF(Z1069&gt;60,Z1069-1,Z1069))))=11,MONTH((DATE(1899,12,31)+(0*7+IF(Z1069&gt;60,Z1069-1,Z1069))))=12),"4ème")))))</f>
      </c>
      <c r="AF1069" s="131">
        <f>IF(Z1069="","",YEAR((DATE(1899,12,31)+(0*7+IF(Z1069&gt;60,Z1069-1,Z1069)))))</f>
      </c>
      <c r="AG1069" s="123">
        <f>IF(U1069="","",U1069)</f>
      </c>
      <c r="AH1069" s="124">
        <f>IF(S1069="","",S1069)</f>
      </c>
      <c r="AI1069" s="99">
        <f>IF(P1069="","",P1069&amp;" ("&amp;O1069&amp;"_"&amp;ROW()&amp;")")</f>
      </c>
      <c r="AQ1069" s="124">
        <f>IF(T1069="","",T1069&amp;"1")</f>
      </c>
      <c r="AR1069" s="124">
        <f>IF(S1069="","",S1069&amp;"2")</f>
      </c>
      <c r="AS1069" s="30">
        <f>O1069</f>
      </c>
    </row>
    <row r="1070" s="41" customFormat="1" ht="64.9" customHeight="1">
      <c r="A1070" s="188"/>
      <c r="B1070" s="116"/>
      <c r="C1070" s="116"/>
      <c r="D1070" s="181"/>
      <c r="E1070" s="181"/>
      <c r="F1070" t="s" s="107">
        <v>67</v>
      </c>
      <c r="G1070" s="116"/>
      <c r="H1070" s="105">
        <f>IF(B1070="","",SUMIF(O1:O1961,A1070,AA1:AA1961))</f>
      </c>
      <c r="I1070" s="105">
        <f>IF(B1070="","",(SUMIF(O1:O1961,A1070,AB1:AB1961)+(SUMIF(O1:O1961,A1070,AC1:AC1961))))</f>
      </c>
      <c r="J1070" s="116"/>
      <c r="K1070" s="105">
        <f>IFERROR(J1070/H1070,"")</f>
      </c>
      <c r="L1070" s="116"/>
      <c r="M1070" s="116"/>
      <c r="N1070" s="116"/>
      <c r="O1070" s="119"/>
      <c r="P1070" s="116"/>
      <c r="Q1070" s="116"/>
      <c r="R1070" s="116"/>
      <c r="S1070" s="119"/>
      <c r="T1070" s="119"/>
      <c r="U1070" s="116"/>
      <c r="V1070" s="116"/>
      <c r="W1070" s="116"/>
      <c r="X1070" s="116"/>
      <c r="Y1070" s="116"/>
      <c r="Z1070" s="116"/>
      <c r="AA1070" s="116"/>
      <c r="AB1070" s="116"/>
      <c r="AC1070" s="119"/>
      <c r="AD1070" s="207"/>
      <c r="AE1070" s="130">
        <f>IF(Z1070="","",IF(OR(MONTH((DATE(1899,12,31)+(0*7+IF(Z1070&gt;60,Z1070-1,Z1070))))=1,MONTH((DATE(1899,12,31)+(0*7+IF(Z1070&gt;60,Z1070-1,Z1070))))=2,MONTH((DATE(1899,12,31)+(0*7+IF(Z1070&gt;60,Z1070-1,Z1070))))=3),"1er",IF(OR(MONTH((DATE(1899,12,31)+(0*7+IF(Z1070&gt;60,Z1070-1,Z1070))))=4,MONTH((DATE(1899,12,31)+(0*7+IF(Z1070&gt;60,Z1070-1,Z1070))))=5,MONTH((DATE(1899,12,31)+(0*7+IF(Z1070&gt;60,Z1070-1,Z1070))))=6),"2ème",IF(OR(MONTH((DATE(1899,12,31)+(0*7+IF(Z1070&gt;60,Z1070-1,Z1070))))=7,MONTH((DATE(1899,12,31)+(0*7+IF(Z1070&gt;60,Z1070-1,Z1070))))=8,MONTH((DATE(1899,12,31)+(0*7+IF(Z1070&gt;60,Z1070-1,Z1070))))=9),"3ème",IF(OR(MONTH((DATE(1899,12,31)+(0*7+IF(Z1070&gt;60,Z1070-1,Z1070))))=10,MONTH((DATE(1899,12,31)+(0*7+IF(Z1070&gt;60,Z1070-1,Z1070))))=11,MONTH((DATE(1899,12,31)+(0*7+IF(Z1070&gt;60,Z1070-1,Z1070))))=12),"4ème")))))</f>
      </c>
      <c r="AF1070" s="131">
        <f>IF(Z1070="","",YEAR((DATE(1899,12,31)+(0*7+IF(Z1070&gt;60,Z1070-1,Z1070)))))</f>
      </c>
      <c r="AG1070" s="123">
        <f>IF(U1070="","",U1070)</f>
      </c>
      <c r="AH1070" s="124">
        <f>IF(S1070="","",S1070)</f>
      </c>
      <c r="AI1070" s="99">
        <f>IF(P1070="","",P1070&amp;" ("&amp;O1070&amp;"_"&amp;ROW()&amp;")")</f>
      </c>
      <c r="AQ1070" s="124">
        <f>IF(T1070="","",T1070&amp;"1")</f>
      </c>
      <c r="AR1070" s="124">
        <f>IF(S1070="","",S1070&amp;"2")</f>
      </c>
      <c r="AS1070" s="30">
        <f>O1070</f>
      </c>
    </row>
    <row r="1071" s="41" customFormat="1" ht="64.9" customHeight="1">
      <c r="A1071" s="188"/>
      <c r="B1071" s="116"/>
      <c r="C1071" s="116"/>
      <c r="D1071" s="181"/>
      <c r="E1071" s="181"/>
      <c r="F1071" t="s" s="107">
        <v>67</v>
      </c>
      <c r="G1071" s="116"/>
      <c r="H1071" s="105">
        <f>IF(B1071="","",SUMIF(O1:O1961,A1071,AA1:AA1961))</f>
      </c>
      <c r="I1071" s="105">
        <f>IF(B1071="","",(SUMIF(O1:O1961,A1071,AB1:AB1961)+(SUMIF(O1:O1961,A1071,AC1:AC1961))))</f>
      </c>
      <c r="J1071" s="116"/>
      <c r="K1071" s="105">
        <f>IFERROR(J1071/H1071,"")</f>
      </c>
      <c r="L1071" s="116"/>
      <c r="M1071" s="116"/>
      <c r="N1071" s="116"/>
      <c r="O1071" s="119"/>
      <c r="P1071" s="116"/>
      <c r="Q1071" s="116"/>
      <c r="R1071" s="116"/>
      <c r="S1071" s="119"/>
      <c r="T1071" s="119"/>
      <c r="U1071" s="116"/>
      <c r="V1071" s="116"/>
      <c r="W1071" s="116"/>
      <c r="X1071" s="116"/>
      <c r="Y1071" s="116"/>
      <c r="Z1071" s="116"/>
      <c r="AA1071" s="116"/>
      <c r="AB1071" s="116"/>
      <c r="AC1071" s="119"/>
      <c r="AD1071" s="207"/>
      <c r="AE1071" s="130">
        <f>IF(Z1071="","",IF(OR(MONTH((DATE(1899,12,31)+(0*7+IF(Z1071&gt;60,Z1071-1,Z1071))))=1,MONTH((DATE(1899,12,31)+(0*7+IF(Z1071&gt;60,Z1071-1,Z1071))))=2,MONTH((DATE(1899,12,31)+(0*7+IF(Z1071&gt;60,Z1071-1,Z1071))))=3),"1er",IF(OR(MONTH((DATE(1899,12,31)+(0*7+IF(Z1071&gt;60,Z1071-1,Z1071))))=4,MONTH((DATE(1899,12,31)+(0*7+IF(Z1071&gt;60,Z1071-1,Z1071))))=5,MONTH((DATE(1899,12,31)+(0*7+IF(Z1071&gt;60,Z1071-1,Z1071))))=6),"2ème",IF(OR(MONTH((DATE(1899,12,31)+(0*7+IF(Z1071&gt;60,Z1071-1,Z1071))))=7,MONTH((DATE(1899,12,31)+(0*7+IF(Z1071&gt;60,Z1071-1,Z1071))))=8,MONTH((DATE(1899,12,31)+(0*7+IF(Z1071&gt;60,Z1071-1,Z1071))))=9),"3ème",IF(OR(MONTH((DATE(1899,12,31)+(0*7+IF(Z1071&gt;60,Z1071-1,Z1071))))=10,MONTH((DATE(1899,12,31)+(0*7+IF(Z1071&gt;60,Z1071-1,Z1071))))=11,MONTH((DATE(1899,12,31)+(0*7+IF(Z1071&gt;60,Z1071-1,Z1071))))=12),"4ème")))))</f>
      </c>
      <c r="AF1071" s="131">
        <f>IF(Z1071="","",YEAR((DATE(1899,12,31)+(0*7+IF(Z1071&gt;60,Z1071-1,Z1071)))))</f>
      </c>
      <c r="AG1071" s="123">
        <f>IF(U1071="","",U1071)</f>
      </c>
      <c r="AH1071" s="124">
        <f>IF(S1071="","",S1071)</f>
      </c>
      <c r="AI1071" s="99">
        <f>IF(P1071="","",P1071&amp;" ("&amp;O1071&amp;"_"&amp;ROW()&amp;")")</f>
      </c>
      <c r="AQ1071" s="124">
        <f>IF(T1071="","",T1071&amp;"1")</f>
      </c>
      <c r="AR1071" s="124">
        <f>IF(S1071="","",S1071&amp;"2")</f>
      </c>
      <c r="AS1071" s="30">
        <f>O1071</f>
      </c>
    </row>
    <row r="1072" s="41" customFormat="1" ht="64.9" customHeight="1">
      <c r="A1072" s="188"/>
      <c r="B1072" s="116"/>
      <c r="C1072" s="116"/>
      <c r="D1072" s="181"/>
      <c r="E1072" s="181"/>
      <c r="F1072" t="s" s="107">
        <v>67</v>
      </c>
      <c r="G1072" s="116"/>
      <c r="H1072" s="105">
        <f>IF(B1072="","",SUMIF(O1:O1961,A1072,AA1:AA1961))</f>
      </c>
      <c r="I1072" s="105">
        <f>IF(B1072="","",(SUMIF(O1:O1961,A1072,AB1:AB1961)+(SUMIF(O1:O1961,A1072,AC1:AC1961))))</f>
      </c>
      <c r="J1072" s="116"/>
      <c r="K1072" s="105">
        <f>IFERROR(J1072/H1072,"")</f>
      </c>
      <c r="L1072" s="116"/>
      <c r="M1072" s="116"/>
      <c r="N1072" s="116"/>
      <c r="O1072" s="119"/>
      <c r="P1072" s="116"/>
      <c r="Q1072" s="116"/>
      <c r="R1072" s="116"/>
      <c r="S1072" s="119"/>
      <c r="T1072" s="119"/>
      <c r="U1072" s="116"/>
      <c r="V1072" s="116"/>
      <c r="W1072" s="116"/>
      <c r="X1072" s="116"/>
      <c r="Y1072" s="116"/>
      <c r="Z1072" s="116"/>
      <c r="AA1072" s="116"/>
      <c r="AB1072" s="116"/>
      <c r="AC1072" s="119"/>
      <c r="AD1072" s="207"/>
      <c r="AE1072" s="130">
        <f>IF(Z1072="","",IF(OR(MONTH((DATE(1899,12,31)+(0*7+IF(Z1072&gt;60,Z1072-1,Z1072))))=1,MONTH((DATE(1899,12,31)+(0*7+IF(Z1072&gt;60,Z1072-1,Z1072))))=2,MONTH((DATE(1899,12,31)+(0*7+IF(Z1072&gt;60,Z1072-1,Z1072))))=3),"1er",IF(OR(MONTH((DATE(1899,12,31)+(0*7+IF(Z1072&gt;60,Z1072-1,Z1072))))=4,MONTH((DATE(1899,12,31)+(0*7+IF(Z1072&gt;60,Z1072-1,Z1072))))=5,MONTH((DATE(1899,12,31)+(0*7+IF(Z1072&gt;60,Z1072-1,Z1072))))=6),"2ème",IF(OR(MONTH((DATE(1899,12,31)+(0*7+IF(Z1072&gt;60,Z1072-1,Z1072))))=7,MONTH((DATE(1899,12,31)+(0*7+IF(Z1072&gt;60,Z1072-1,Z1072))))=8,MONTH((DATE(1899,12,31)+(0*7+IF(Z1072&gt;60,Z1072-1,Z1072))))=9),"3ème",IF(OR(MONTH((DATE(1899,12,31)+(0*7+IF(Z1072&gt;60,Z1072-1,Z1072))))=10,MONTH((DATE(1899,12,31)+(0*7+IF(Z1072&gt;60,Z1072-1,Z1072))))=11,MONTH((DATE(1899,12,31)+(0*7+IF(Z1072&gt;60,Z1072-1,Z1072))))=12),"4ème")))))</f>
      </c>
      <c r="AF1072" s="131">
        <f>IF(Z1072="","",YEAR((DATE(1899,12,31)+(0*7+IF(Z1072&gt;60,Z1072-1,Z1072)))))</f>
      </c>
      <c r="AG1072" s="123">
        <f>IF(U1072="","",U1072)</f>
      </c>
      <c r="AH1072" s="124">
        <f>IF(S1072="","",S1072)</f>
      </c>
      <c r="AI1072" s="99">
        <f>IF(P1072="","",P1072&amp;" ("&amp;O1072&amp;"_"&amp;ROW()&amp;")")</f>
      </c>
      <c r="AQ1072" s="124">
        <f>IF(T1072="","",T1072&amp;"1")</f>
      </c>
      <c r="AR1072" s="124">
        <f>IF(S1072="","",S1072&amp;"2")</f>
      </c>
      <c r="AS1072" s="30">
        <f>O1072</f>
      </c>
    </row>
    <row r="1073" s="41" customFormat="1" ht="64.9" customHeight="1">
      <c r="A1073" s="188"/>
      <c r="B1073" s="116"/>
      <c r="C1073" s="116"/>
      <c r="D1073" s="181"/>
      <c r="E1073" s="181"/>
      <c r="F1073" t="s" s="107">
        <v>67</v>
      </c>
      <c r="G1073" s="116"/>
      <c r="H1073" s="105">
        <f>IF(B1073="","",SUMIF(O1:O1961,A1073,AA1:AA1961))</f>
      </c>
      <c r="I1073" s="105">
        <f>IF(B1073="","",(SUMIF(O1:O1961,A1073,AB1:AB1961)+(SUMIF(O1:O1961,A1073,AC1:AC1961))))</f>
      </c>
      <c r="J1073" s="116"/>
      <c r="K1073" s="105">
        <f>IFERROR(J1073/H1073,"")</f>
      </c>
      <c r="L1073" s="116"/>
      <c r="M1073" s="116"/>
      <c r="N1073" s="116"/>
      <c r="O1073" s="119"/>
      <c r="P1073" s="116"/>
      <c r="Q1073" s="116"/>
      <c r="R1073" s="116"/>
      <c r="S1073" s="119"/>
      <c r="T1073" s="119"/>
      <c r="U1073" s="116"/>
      <c r="V1073" s="116"/>
      <c r="W1073" s="116"/>
      <c r="X1073" s="116"/>
      <c r="Y1073" s="116"/>
      <c r="Z1073" s="116"/>
      <c r="AA1073" s="116"/>
      <c r="AB1073" s="116"/>
      <c r="AC1073" s="119"/>
      <c r="AD1073" s="207"/>
      <c r="AE1073" s="130">
        <f>IF(Z1073="","",IF(OR(MONTH((DATE(1899,12,31)+(0*7+IF(Z1073&gt;60,Z1073-1,Z1073))))=1,MONTH((DATE(1899,12,31)+(0*7+IF(Z1073&gt;60,Z1073-1,Z1073))))=2,MONTH((DATE(1899,12,31)+(0*7+IF(Z1073&gt;60,Z1073-1,Z1073))))=3),"1er",IF(OR(MONTH((DATE(1899,12,31)+(0*7+IF(Z1073&gt;60,Z1073-1,Z1073))))=4,MONTH((DATE(1899,12,31)+(0*7+IF(Z1073&gt;60,Z1073-1,Z1073))))=5,MONTH((DATE(1899,12,31)+(0*7+IF(Z1073&gt;60,Z1073-1,Z1073))))=6),"2ème",IF(OR(MONTH((DATE(1899,12,31)+(0*7+IF(Z1073&gt;60,Z1073-1,Z1073))))=7,MONTH((DATE(1899,12,31)+(0*7+IF(Z1073&gt;60,Z1073-1,Z1073))))=8,MONTH((DATE(1899,12,31)+(0*7+IF(Z1073&gt;60,Z1073-1,Z1073))))=9),"3ème",IF(OR(MONTH((DATE(1899,12,31)+(0*7+IF(Z1073&gt;60,Z1073-1,Z1073))))=10,MONTH((DATE(1899,12,31)+(0*7+IF(Z1073&gt;60,Z1073-1,Z1073))))=11,MONTH((DATE(1899,12,31)+(0*7+IF(Z1073&gt;60,Z1073-1,Z1073))))=12),"4ème")))))</f>
      </c>
      <c r="AF1073" s="131">
        <f>IF(Z1073="","",YEAR((DATE(1899,12,31)+(0*7+IF(Z1073&gt;60,Z1073-1,Z1073)))))</f>
      </c>
      <c r="AG1073" s="123">
        <f>IF(U1073="","",U1073)</f>
      </c>
      <c r="AH1073" s="124">
        <f>IF(S1073="","",S1073)</f>
      </c>
      <c r="AI1073" s="99">
        <f>IF(P1073="","",P1073&amp;" ("&amp;O1073&amp;"_"&amp;ROW()&amp;")")</f>
      </c>
      <c r="AQ1073" s="124">
        <f>IF(T1073="","",T1073&amp;"1")</f>
      </c>
      <c r="AR1073" s="124">
        <f>IF(S1073="","",S1073&amp;"2")</f>
      </c>
      <c r="AS1073" s="30">
        <f>O1073</f>
      </c>
    </row>
    <row r="1074" s="41" customFormat="1" ht="64.9" customHeight="1">
      <c r="A1074" s="188"/>
      <c r="B1074" s="116"/>
      <c r="C1074" s="116"/>
      <c r="D1074" s="181"/>
      <c r="E1074" s="181"/>
      <c r="F1074" t="s" s="107">
        <v>67</v>
      </c>
      <c r="G1074" s="116"/>
      <c r="H1074" s="105">
        <f>IF(B1074="","",SUMIF(O1:O1961,A1074,AA1:AA1961))</f>
      </c>
      <c r="I1074" s="105">
        <f>IF(B1074="","",(SUMIF(O1:O1961,A1074,AB1:AB1961)+(SUMIF(O1:O1961,A1074,AC1:AC1961))))</f>
      </c>
      <c r="J1074" s="116"/>
      <c r="K1074" s="105">
        <f>IFERROR(J1074/H1074,"")</f>
      </c>
      <c r="L1074" s="116"/>
      <c r="M1074" s="116"/>
      <c r="N1074" s="116"/>
      <c r="O1074" s="119"/>
      <c r="P1074" s="116"/>
      <c r="Q1074" s="116"/>
      <c r="R1074" s="116"/>
      <c r="S1074" s="119"/>
      <c r="T1074" s="119"/>
      <c r="U1074" s="116"/>
      <c r="V1074" s="116"/>
      <c r="W1074" s="116"/>
      <c r="X1074" s="116"/>
      <c r="Y1074" s="116"/>
      <c r="Z1074" s="116"/>
      <c r="AA1074" s="116"/>
      <c r="AB1074" s="116"/>
      <c r="AC1074" s="119"/>
      <c r="AD1074" s="207"/>
      <c r="AE1074" s="130">
        <f>IF(Z1074="","",IF(OR(MONTH((DATE(1899,12,31)+(0*7+IF(Z1074&gt;60,Z1074-1,Z1074))))=1,MONTH((DATE(1899,12,31)+(0*7+IF(Z1074&gt;60,Z1074-1,Z1074))))=2,MONTH((DATE(1899,12,31)+(0*7+IF(Z1074&gt;60,Z1074-1,Z1074))))=3),"1er",IF(OR(MONTH((DATE(1899,12,31)+(0*7+IF(Z1074&gt;60,Z1074-1,Z1074))))=4,MONTH((DATE(1899,12,31)+(0*7+IF(Z1074&gt;60,Z1074-1,Z1074))))=5,MONTH((DATE(1899,12,31)+(0*7+IF(Z1074&gt;60,Z1074-1,Z1074))))=6),"2ème",IF(OR(MONTH((DATE(1899,12,31)+(0*7+IF(Z1074&gt;60,Z1074-1,Z1074))))=7,MONTH((DATE(1899,12,31)+(0*7+IF(Z1074&gt;60,Z1074-1,Z1074))))=8,MONTH((DATE(1899,12,31)+(0*7+IF(Z1074&gt;60,Z1074-1,Z1074))))=9),"3ème",IF(OR(MONTH((DATE(1899,12,31)+(0*7+IF(Z1074&gt;60,Z1074-1,Z1074))))=10,MONTH((DATE(1899,12,31)+(0*7+IF(Z1074&gt;60,Z1074-1,Z1074))))=11,MONTH((DATE(1899,12,31)+(0*7+IF(Z1074&gt;60,Z1074-1,Z1074))))=12),"4ème")))))</f>
      </c>
      <c r="AF1074" s="131">
        <f>IF(Z1074="","",YEAR((DATE(1899,12,31)+(0*7+IF(Z1074&gt;60,Z1074-1,Z1074)))))</f>
      </c>
      <c r="AG1074" s="123">
        <f>IF(U1074="","",U1074)</f>
      </c>
      <c r="AH1074" s="124">
        <f>IF(S1074="","",S1074)</f>
      </c>
      <c r="AI1074" s="99">
        <f>IF(P1074="","",P1074&amp;" ("&amp;O1074&amp;"_"&amp;ROW()&amp;")")</f>
      </c>
      <c r="AQ1074" s="124">
        <f>IF(T1074="","",T1074&amp;"1")</f>
      </c>
      <c r="AR1074" s="124">
        <f>IF(S1074="","",S1074&amp;"2")</f>
      </c>
      <c r="AS1074" s="30">
        <f>O1074</f>
      </c>
    </row>
    <row r="1075" s="41" customFormat="1" ht="64.9" customHeight="1">
      <c r="A1075" s="188"/>
      <c r="B1075" s="116"/>
      <c r="C1075" s="116"/>
      <c r="D1075" s="181"/>
      <c r="E1075" s="181"/>
      <c r="F1075" t="s" s="107">
        <v>67</v>
      </c>
      <c r="G1075" s="116"/>
      <c r="H1075" s="105">
        <f>IF(B1075="","",SUMIF(O1:O1961,A1075,AA1:AA1961))</f>
      </c>
      <c r="I1075" s="105">
        <f>IF(B1075="","",(SUMIF(O1:O1961,A1075,AB1:AB1961)+(SUMIF(O1:O1961,A1075,AC1:AC1961))))</f>
      </c>
      <c r="J1075" s="116"/>
      <c r="K1075" s="105">
        <f>IFERROR(J1075/H1075,"")</f>
      </c>
      <c r="L1075" s="116"/>
      <c r="M1075" s="116"/>
      <c r="N1075" s="116"/>
      <c r="O1075" s="119"/>
      <c r="P1075" s="116"/>
      <c r="Q1075" s="116"/>
      <c r="R1075" s="116"/>
      <c r="S1075" s="119"/>
      <c r="T1075" s="119"/>
      <c r="U1075" s="116"/>
      <c r="V1075" s="116"/>
      <c r="W1075" s="116"/>
      <c r="X1075" s="116"/>
      <c r="Y1075" s="116"/>
      <c r="Z1075" s="116"/>
      <c r="AA1075" s="116"/>
      <c r="AB1075" s="116"/>
      <c r="AC1075" s="119"/>
      <c r="AD1075" s="207"/>
      <c r="AE1075" s="130">
        <f>IF(Z1075="","",IF(OR(MONTH((DATE(1899,12,31)+(0*7+IF(Z1075&gt;60,Z1075-1,Z1075))))=1,MONTH((DATE(1899,12,31)+(0*7+IF(Z1075&gt;60,Z1075-1,Z1075))))=2,MONTH((DATE(1899,12,31)+(0*7+IF(Z1075&gt;60,Z1075-1,Z1075))))=3),"1er",IF(OR(MONTH((DATE(1899,12,31)+(0*7+IF(Z1075&gt;60,Z1075-1,Z1075))))=4,MONTH((DATE(1899,12,31)+(0*7+IF(Z1075&gt;60,Z1075-1,Z1075))))=5,MONTH((DATE(1899,12,31)+(0*7+IF(Z1075&gt;60,Z1075-1,Z1075))))=6),"2ème",IF(OR(MONTH((DATE(1899,12,31)+(0*7+IF(Z1075&gt;60,Z1075-1,Z1075))))=7,MONTH((DATE(1899,12,31)+(0*7+IF(Z1075&gt;60,Z1075-1,Z1075))))=8,MONTH((DATE(1899,12,31)+(0*7+IF(Z1075&gt;60,Z1075-1,Z1075))))=9),"3ème",IF(OR(MONTH((DATE(1899,12,31)+(0*7+IF(Z1075&gt;60,Z1075-1,Z1075))))=10,MONTH((DATE(1899,12,31)+(0*7+IF(Z1075&gt;60,Z1075-1,Z1075))))=11,MONTH((DATE(1899,12,31)+(0*7+IF(Z1075&gt;60,Z1075-1,Z1075))))=12),"4ème")))))</f>
      </c>
      <c r="AF1075" s="131">
        <f>IF(Z1075="","",YEAR((DATE(1899,12,31)+(0*7+IF(Z1075&gt;60,Z1075-1,Z1075)))))</f>
      </c>
      <c r="AG1075" s="123">
        <f>IF(U1075="","",U1075)</f>
      </c>
      <c r="AH1075" s="124">
        <f>IF(S1075="","",S1075)</f>
      </c>
      <c r="AI1075" s="99">
        <f>IF(P1075="","",P1075&amp;" ("&amp;O1075&amp;"_"&amp;ROW()&amp;")")</f>
      </c>
      <c r="AQ1075" s="124">
        <f>IF(T1075="","",T1075&amp;"1")</f>
      </c>
      <c r="AR1075" s="124">
        <f>IF(S1075="","",S1075&amp;"2")</f>
      </c>
      <c r="AS1075" s="30">
        <f>O1075</f>
      </c>
    </row>
    <row r="1076" s="41" customFormat="1" ht="64.9" customHeight="1">
      <c r="A1076" s="188"/>
      <c r="B1076" s="116"/>
      <c r="C1076" s="116"/>
      <c r="D1076" s="181"/>
      <c r="E1076" s="181"/>
      <c r="F1076" t="s" s="107">
        <v>67</v>
      </c>
      <c r="G1076" s="116"/>
      <c r="H1076" s="105">
        <f>IF(B1076="","",SUMIF(O1:O1961,A1076,AA1:AA1961))</f>
      </c>
      <c r="I1076" s="105">
        <f>IF(B1076="","",(SUMIF(O1:O1961,A1076,AB1:AB1961)+(SUMIF(O1:O1961,A1076,AC1:AC1961))))</f>
      </c>
      <c r="J1076" s="116"/>
      <c r="K1076" s="105">
        <f>IFERROR(J1076/H1076,"")</f>
      </c>
      <c r="L1076" s="116"/>
      <c r="M1076" s="116"/>
      <c r="N1076" s="116"/>
      <c r="O1076" s="119"/>
      <c r="P1076" s="116"/>
      <c r="Q1076" s="116"/>
      <c r="R1076" s="116"/>
      <c r="S1076" s="119"/>
      <c r="T1076" s="119"/>
      <c r="U1076" s="116"/>
      <c r="V1076" s="116"/>
      <c r="W1076" s="116"/>
      <c r="X1076" s="116"/>
      <c r="Y1076" s="116"/>
      <c r="Z1076" s="116"/>
      <c r="AA1076" s="116"/>
      <c r="AB1076" s="116"/>
      <c r="AC1076" s="119"/>
      <c r="AD1076" s="207"/>
      <c r="AE1076" s="130">
        <f>IF(Z1076="","",IF(OR(MONTH((DATE(1899,12,31)+(0*7+IF(Z1076&gt;60,Z1076-1,Z1076))))=1,MONTH((DATE(1899,12,31)+(0*7+IF(Z1076&gt;60,Z1076-1,Z1076))))=2,MONTH((DATE(1899,12,31)+(0*7+IF(Z1076&gt;60,Z1076-1,Z1076))))=3),"1er",IF(OR(MONTH((DATE(1899,12,31)+(0*7+IF(Z1076&gt;60,Z1076-1,Z1076))))=4,MONTH((DATE(1899,12,31)+(0*7+IF(Z1076&gt;60,Z1076-1,Z1076))))=5,MONTH((DATE(1899,12,31)+(0*7+IF(Z1076&gt;60,Z1076-1,Z1076))))=6),"2ème",IF(OR(MONTH((DATE(1899,12,31)+(0*7+IF(Z1076&gt;60,Z1076-1,Z1076))))=7,MONTH((DATE(1899,12,31)+(0*7+IF(Z1076&gt;60,Z1076-1,Z1076))))=8,MONTH((DATE(1899,12,31)+(0*7+IF(Z1076&gt;60,Z1076-1,Z1076))))=9),"3ème",IF(OR(MONTH((DATE(1899,12,31)+(0*7+IF(Z1076&gt;60,Z1076-1,Z1076))))=10,MONTH((DATE(1899,12,31)+(0*7+IF(Z1076&gt;60,Z1076-1,Z1076))))=11,MONTH((DATE(1899,12,31)+(0*7+IF(Z1076&gt;60,Z1076-1,Z1076))))=12),"4ème")))))</f>
      </c>
      <c r="AF1076" s="131">
        <f>IF(Z1076="","",YEAR((DATE(1899,12,31)+(0*7+IF(Z1076&gt;60,Z1076-1,Z1076)))))</f>
      </c>
      <c r="AG1076" s="123">
        <f>IF(U1076="","",U1076)</f>
      </c>
      <c r="AH1076" s="124">
        <f>IF(S1076="","",S1076)</f>
      </c>
      <c r="AI1076" s="99">
        <f>IF(P1076="","",P1076&amp;" ("&amp;O1076&amp;"_"&amp;ROW()&amp;")")</f>
      </c>
      <c r="AQ1076" s="124">
        <f>IF(T1076="","",T1076&amp;"1")</f>
      </c>
      <c r="AR1076" s="124">
        <f>IF(S1076="","",S1076&amp;"2")</f>
      </c>
      <c r="AS1076" s="30">
        <f>O1076</f>
      </c>
    </row>
    <row r="1077" s="41" customFormat="1" ht="64.9" customHeight="1">
      <c r="A1077" s="188"/>
      <c r="B1077" s="116"/>
      <c r="C1077" s="116"/>
      <c r="D1077" s="181"/>
      <c r="E1077" s="181"/>
      <c r="F1077" t="s" s="107">
        <v>67</v>
      </c>
      <c r="G1077" s="116"/>
      <c r="H1077" s="105">
        <f>IF(B1077="","",SUMIF(O1:O1961,A1077,AA1:AA1961))</f>
      </c>
      <c r="I1077" s="105">
        <f>IF(B1077="","",(SUMIF(O1:O1961,A1077,AB1:AB1961)+(SUMIF(O1:O1961,A1077,AC1:AC1961))))</f>
      </c>
      <c r="J1077" s="116"/>
      <c r="K1077" s="105">
        <f>IFERROR(J1077/H1077,"")</f>
      </c>
      <c r="L1077" s="116"/>
      <c r="M1077" s="116"/>
      <c r="N1077" s="116"/>
      <c r="O1077" s="119"/>
      <c r="P1077" s="116"/>
      <c r="Q1077" s="116"/>
      <c r="R1077" s="116"/>
      <c r="S1077" s="119"/>
      <c r="T1077" s="119"/>
      <c r="U1077" s="116"/>
      <c r="V1077" s="116"/>
      <c r="W1077" s="116"/>
      <c r="X1077" s="116"/>
      <c r="Y1077" s="116"/>
      <c r="Z1077" s="116"/>
      <c r="AA1077" s="116"/>
      <c r="AB1077" s="116"/>
      <c r="AC1077" s="119"/>
      <c r="AD1077" s="207"/>
      <c r="AE1077" s="130">
        <f>IF(Z1077="","",IF(OR(MONTH((DATE(1899,12,31)+(0*7+IF(Z1077&gt;60,Z1077-1,Z1077))))=1,MONTH((DATE(1899,12,31)+(0*7+IF(Z1077&gt;60,Z1077-1,Z1077))))=2,MONTH((DATE(1899,12,31)+(0*7+IF(Z1077&gt;60,Z1077-1,Z1077))))=3),"1er",IF(OR(MONTH((DATE(1899,12,31)+(0*7+IF(Z1077&gt;60,Z1077-1,Z1077))))=4,MONTH((DATE(1899,12,31)+(0*7+IF(Z1077&gt;60,Z1077-1,Z1077))))=5,MONTH((DATE(1899,12,31)+(0*7+IF(Z1077&gt;60,Z1077-1,Z1077))))=6),"2ème",IF(OR(MONTH((DATE(1899,12,31)+(0*7+IF(Z1077&gt;60,Z1077-1,Z1077))))=7,MONTH((DATE(1899,12,31)+(0*7+IF(Z1077&gt;60,Z1077-1,Z1077))))=8,MONTH((DATE(1899,12,31)+(0*7+IF(Z1077&gt;60,Z1077-1,Z1077))))=9),"3ème",IF(OR(MONTH((DATE(1899,12,31)+(0*7+IF(Z1077&gt;60,Z1077-1,Z1077))))=10,MONTH((DATE(1899,12,31)+(0*7+IF(Z1077&gt;60,Z1077-1,Z1077))))=11,MONTH((DATE(1899,12,31)+(0*7+IF(Z1077&gt;60,Z1077-1,Z1077))))=12),"4ème")))))</f>
      </c>
      <c r="AF1077" s="131">
        <f>IF(Z1077="","",YEAR((DATE(1899,12,31)+(0*7+IF(Z1077&gt;60,Z1077-1,Z1077)))))</f>
      </c>
      <c r="AG1077" s="123">
        <f>IF(U1077="","",U1077)</f>
      </c>
      <c r="AH1077" s="124">
        <f>IF(S1077="","",S1077)</f>
      </c>
      <c r="AI1077" s="99">
        <f>IF(P1077="","",P1077&amp;" ("&amp;O1077&amp;"_"&amp;ROW()&amp;")")</f>
      </c>
      <c r="AQ1077" s="124">
        <f>IF(T1077="","",T1077&amp;"1")</f>
      </c>
      <c r="AR1077" s="124">
        <f>IF(S1077="","",S1077&amp;"2")</f>
      </c>
      <c r="AS1077" s="30">
        <f>O1077</f>
      </c>
    </row>
    <row r="1078" s="41" customFormat="1" ht="64.9" customHeight="1">
      <c r="A1078" s="188"/>
      <c r="B1078" s="116"/>
      <c r="C1078" s="116"/>
      <c r="D1078" s="181"/>
      <c r="E1078" s="181"/>
      <c r="F1078" t="s" s="107">
        <v>67</v>
      </c>
      <c r="G1078" s="116"/>
      <c r="H1078" s="105">
        <f>IF(B1078="","",SUMIF(O1:O1961,A1078,AA1:AA1961))</f>
      </c>
      <c r="I1078" s="105">
        <f>IF(B1078="","",(SUMIF(O1:O1961,A1078,AB1:AB1961)+(SUMIF(O1:O1961,A1078,AC1:AC1961))))</f>
      </c>
      <c r="J1078" s="116"/>
      <c r="K1078" s="105">
        <f>IFERROR(J1078/H1078,"")</f>
      </c>
      <c r="L1078" s="116"/>
      <c r="M1078" s="116"/>
      <c r="N1078" s="116"/>
      <c r="O1078" s="119"/>
      <c r="P1078" s="116"/>
      <c r="Q1078" s="116"/>
      <c r="R1078" s="116"/>
      <c r="S1078" s="119"/>
      <c r="T1078" s="119"/>
      <c r="U1078" s="116"/>
      <c r="V1078" s="116"/>
      <c r="W1078" s="116"/>
      <c r="X1078" s="116"/>
      <c r="Y1078" s="116"/>
      <c r="Z1078" s="116"/>
      <c r="AA1078" s="116"/>
      <c r="AB1078" s="116"/>
      <c r="AC1078" s="119"/>
      <c r="AD1078" s="207"/>
      <c r="AE1078" s="130">
        <f>IF(Z1078="","",IF(OR(MONTH((DATE(1899,12,31)+(0*7+IF(Z1078&gt;60,Z1078-1,Z1078))))=1,MONTH((DATE(1899,12,31)+(0*7+IF(Z1078&gt;60,Z1078-1,Z1078))))=2,MONTH((DATE(1899,12,31)+(0*7+IF(Z1078&gt;60,Z1078-1,Z1078))))=3),"1er",IF(OR(MONTH((DATE(1899,12,31)+(0*7+IF(Z1078&gt;60,Z1078-1,Z1078))))=4,MONTH((DATE(1899,12,31)+(0*7+IF(Z1078&gt;60,Z1078-1,Z1078))))=5,MONTH((DATE(1899,12,31)+(0*7+IF(Z1078&gt;60,Z1078-1,Z1078))))=6),"2ème",IF(OR(MONTH((DATE(1899,12,31)+(0*7+IF(Z1078&gt;60,Z1078-1,Z1078))))=7,MONTH((DATE(1899,12,31)+(0*7+IF(Z1078&gt;60,Z1078-1,Z1078))))=8,MONTH((DATE(1899,12,31)+(0*7+IF(Z1078&gt;60,Z1078-1,Z1078))))=9),"3ème",IF(OR(MONTH((DATE(1899,12,31)+(0*7+IF(Z1078&gt;60,Z1078-1,Z1078))))=10,MONTH((DATE(1899,12,31)+(0*7+IF(Z1078&gt;60,Z1078-1,Z1078))))=11,MONTH((DATE(1899,12,31)+(0*7+IF(Z1078&gt;60,Z1078-1,Z1078))))=12),"4ème")))))</f>
      </c>
      <c r="AF1078" s="131">
        <f>IF(Z1078="","",YEAR((DATE(1899,12,31)+(0*7+IF(Z1078&gt;60,Z1078-1,Z1078)))))</f>
      </c>
      <c r="AG1078" s="123">
        <f>IF(U1078="","",U1078)</f>
      </c>
      <c r="AH1078" s="124">
        <f>IF(S1078="","",S1078)</f>
      </c>
      <c r="AI1078" s="99">
        <f>IF(P1078="","",P1078&amp;" ("&amp;O1078&amp;"_"&amp;ROW()&amp;")")</f>
      </c>
      <c r="AQ1078" s="124">
        <f>IF(T1078="","",T1078&amp;"1")</f>
      </c>
      <c r="AR1078" s="124">
        <f>IF(S1078="","",S1078&amp;"2")</f>
      </c>
      <c r="AS1078" s="30">
        <f>O1078</f>
      </c>
    </row>
    <row r="1079" s="41" customFormat="1" ht="64.9" customHeight="1">
      <c r="A1079" s="188"/>
      <c r="B1079" s="116"/>
      <c r="C1079" s="116"/>
      <c r="D1079" s="181"/>
      <c r="E1079" s="181"/>
      <c r="F1079" t="s" s="107">
        <v>67</v>
      </c>
      <c r="G1079" s="116"/>
      <c r="H1079" s="105">
        <f>IF(B1079="","",SUMIF(O1:O1961,A1079,AA1:AA1961))</f>
      </c>
      <c r="I1079" s="105">
        <f>IF(B1079="","",(SUMIF(O1:O1961,A1079,AB1:AB1961)+(SUMIF(O1:O1961,A1079,AC1:AC1961))))</f>
      </c>
      <c r="J1079" s="116"/>
      <c r="K1079" s="105">
        <f>IFERROR(J1079/H1079,"")</f>
      </c>
      <c r="L1079" s="116"/>
      <c r="M1079" s="116"/>
      <c r="N1079" s="116"/>
      <c r="O1079" s="119"/>
      <c r="P1079" s="116"/>
      <c r="Q1079" s="116"/>
      <c r="R1079" s="116"/>
      <c r="S1079" s="119"/>
      <c r="T1079" s="119"/>
      <c r="U1079" s="116"/>
      <c r="V1079" s="116"/>
      <c r="W1079" s="116"/>
      <c r="X1079" s="116"/>
      <c r="Y1079" s="116"/>
      <c r="Z1079" s="116"/>
      <c r="AA1079" s="116"/>
      <c r="AB1079" s="116"/>
      <c r="AC1079" s="119"/>
      <c r="AD1079" s="207"/>
      <c r="AE1079" s="130">
        <f>IF(Z1079="","",IF(OR(MONTH((DATE(1899,12,31)+(0*7+IF(Z1079&gt;60,Z1079-1,Z1079))))=1,MONTH((DATE(1899,12,31)+(0*7+IF(Z1079&gt;60,Z1079-1,Z1079))))=2,MONTH((DATE(1899,12,31)+(0*7+IF(Z1079&gt;60,Z1079-1,Z1079))))=3),"1er",IF(OR(MONTH((DATE(1899,12,31)+(0*7+IF(Z1079&gt;60,Z1079-1,Z1079))))=4,MONTH((DATE(1899,12,31)+(0*7+IF(Z1079&gt;60,Z1079-1,Z1079))))=5,MONTH((DATE(1899,12,31)+(0*7+IF(Z1079&gt;60,Z1079-1,Z1079))))=6),"2ème",IF(OR(MONTH((DATE(1899,12,31)+(0*7+IF(Z1079&gt;60,Z1079-1,Z1079))))=7,MONTH((DATE(1899,12,31)+(0*7+IF(Z1079&gt;60,Z1079-1,Z1079))))=8,MONTH((DATE(1899,12,31)+(0*7+IF(Z1079&gt;60,Z1079-1,Z1079))))=9),"3ème",IF(OR(MONTH((DATE(1899,12,31)+(0*7+IF(Z1079&gt;60,Z1079-1,Z1079))))=10,MONTH((DATE(1899,12,31)+(0*7+IF(Z1079&gt;60,Z1079-1,Z1079))))=11,MONTH((DATE(1899,12,31)+(0*7+IF(Z1079&gt;60,Z1079-1,Z1079))))=12),"4ème")))))</f>
      </c>
      <c r="AF1079" s="131">
        <f>IF(Z1079="","",YEAR((DATE(1899,12,31)+(0*7+IF(Z1079&gt;60,Z1079-1,Z1079)))))</f>
      </c>
      <c r="AG1079" s="123">
        <f>IF(U1079="","",U1079)</f>
      </c>
      <c r="AH1079" s="124">
        <f>IF(S1079="","",S1079)</f>
      </c>
      <c r="AI1079" s="99">
        <f>IF(P1079="","",P1079&amp;" ("&amp;O1079&amp;"_"&amp;ROW()&amp;")")</f>
      </c>
      <c r="AQ1079" s="124">
        <f>IF(T1079="","",T1079&amp;"1")</f>
      </c>
      <c r="AR1079" s="124">
        <f>IF(S1079="","",S1079&amp;"2")</f>
      </c>
      <c r="AS1079" s="30">
        <f>O1079</f>
      </c>
    </row>
    <row r="1080" s="41" customFormat="1" ht="64.9" customHeight="1">
      <c r="A1080" s="188"/>
      <c r="B1080" s="116"/>
      <c r="C1080" s="116"/>
      <c r="D1080" s="181"/>
      <c r="E1080" s="181"/>
      <c r="F1080" t="s" s="107">
        <v>67</v>
      </c>
      <c r="G1080" s="116"/>
      <c r="H1080" s="105">
        <f>IF(B1080="","",SUMIF(O1:O1961,A1080,AA1:AA1961))</f>
      </c>
      <c r="I1080" s="105">
        <f>IF(B1080="","",(SUMIF(O1:O1961,A1080,AB1:AB1961)+(SUMIF(O1:O1961,A1080,AC1:AC1961))))</f>
      </c>
      <c r="J1080" s="116"/>
      <c r="K1080" s="105">
        <f>IFERROR(J1080/H1080,"")</f>
      </c>
      <c r="L1080" s="116"/>
      <c r="M1080" s="116"/>
      <c r="N1080" s="116"/>
      <c r="O1080" s="119"/>
      <c r="P1080" s="116"/>
      <c r="Q1080" s="116"/>
      <c r="R1080" s="116"/>
      <c r="S1080" s="119"/>
      <c r="T1080" s="119"/>
      <c r="U1080" s="116"/>
      <c r="V1080" s="116"/>
      <c r="W1080" s="116"/>
      <c r="X1080" s="116"/>
      <c r="Y1080" s="116"/>
      <c r="Z1080" s="116"/>
      <c r="AA1080" s="116"/>
      <c r="AB1080" s="116"/>
      <c r="AC1080" s="119"/>
      <c r="AD1080" s="207"/>
      <c r="AE1080" s="130">
        <f>IF(Z1080="","",IF(OR(MONTH((DATE(1899,12,31)+(0*7+IF(Z1080&gt;60,Z1080-1,Z1080))))=1,MONTH((DATE(1899,12,31)+(0*7+IF(Z1080&gt;60,Z1080-1,Z1080))))=2,MONTH((DATE(1899,12,31)+(0*7+IF(Z1080&gt;60,Z1080-1,Z1080))))=3),"1er",IF(OR(MONTH((DATE(1899,12,31)+(0*7+IF(Z1080&gt;60,Z1080-1,Z1080))))=4,MONTH((DATE(1899,12,31)+(0*7+IF(Z1080&gt;60,Z1080-1,Z1080))))=5,MONTH((DATE(1899,12,31)+(0*7+IF(Z1080&gt;60,Z1080-1,Z1080))))=6),"2ème",IF(OR(MONTH((DATE(1899,12,31)+(0*7+IF(Z1080&gt;60,Z1080-1,Z1080))))=7,MONTH((DATE(1899,12,31)+(0*7+IF(Z1080&gt;60,Z1080-1,Z1080))))=8,MONTH((DATE(1899,12,31)+(0*7+IF(Z1080&gt;60,Z1080-1,Z1080))))=9),"3ème",IF(OR(MONTH((DATE(1899,12,31)+(0*7+IF(Z1080&gt;60,Z1080-1,Z1080))))=10,MONTH((DATE(1899,12,31)+(0*7+IF(Z1080&gt;60,Z1080-1,Z1080))))=11,MONTH((DATE(1899,12,31)+(0*7+IF(Z1080&gt;60,Z1080-1,Z1080))))=12),"4ème")))))</f>
      </c>
      <c r="AF1080" s="131">
        <f>IF(Z1080="","",YEAR((DATE(1899,12,31)+(0*7+IF(Z1080&gt;60,Z1080-1,Z1080)))))</f>
      </c>
      <c r="AG1080" s="123">
        <f>IF(U1080="","",U1080)</f>
      </c>
      <c r="AH1080" s="124">
        <f>IF(S1080="","",S1080)</f>
      </c>
      <c r="AI1080" s="99">
        <f>IF(P1080="","",P1080&amp;" ("&amp;O1080&amp;"_"&amp;ROW()&amp;")")</f>
      </c>
      <c r="AQ1080" s="124">
        <f>IF(T1080="","",T1080&amp;"1")</f>
      </c>
      <c r="AR1080" s="124">
        <f>IF(S1080="","",S1080&amp;"2")</f>
      </c>
      <c r="AS1080" s="30">
        <f>O1080</f>
      </c>
    </row>
    <row r="1081" s="41" customFormat="1" ht="64.9" customHeight="1">
      <c r="A1081" s="188"/>
      <c r="B1081" s="116"/>
      <c r="C1081" s="116"/>
      <c r="D1081" s="181"/>
      <c r="E1081" s="181"/>
      <c r="F1081" t="s" s="107">
        <v>67</v>
      </c>
      <c r="G1081" s="116"/>
      <c r="H1081" s="105">
        <f>IF(B1081="","",SUMIF(O1:O1961,A1081,AA1:AA1961))</f>
      </c>
      <c r="I1081" s="105">
        <f>IF(B1081="","",(SUMIF(O1:O1961,A1081,AB1:AB1961)+(SUMIF(O1:O1961,A1081,AC1:AC1961))))</f>
      </c>
      <c r="J1081" s="116"/>
      <c r="K1081" s="105">
        <f>IFERROR(J1081/H1081,"")</f>
      </c>
      <c r="L1081" s="116"/>
      <c r="M1081" s="116"/>
      <c r="N1081" s="116"/>
      <c r="O1081" s="119"/>
      <c r="P1081" s="116"/>
      <c r="Q1081" s="116"/>
      <c r="R1081" s="116"/>
      <c r="S1081" s="119"/>
      <c r="T1081" s="119"/>
      <c r="U1081" s="116"/>
      <c r="V1081" s="116"/>
      <c r="W1081" s="116"/>
      <c r="X1081" s="116"/>
      <c r="Y1081" s="116"/>
      <c r="Z1081" s="116"/>
      <c r="AA1081" s="116"/>
      <c r="AB1081" s="116"/>
      <c r="AC1081" s="119"/>
      <c r="AD1081" s="207"/>
      <c r="AE1081" s="130">
        <f>IF(Z1081="","",IF(OR(MONTH((DATE(1899,12,31)+(0*7+IF(Z1081&gt;60,Z1081-1,Z1081))))=1,MONTH((DATE(1899,12,31)+(0*7+IF(Z1081&gt;60,Z1081-1,Z1081))))=2,MONTH((DATE(1899,12,31)+(0*7+IF(Z1081&gt;60,Z1081-1,Z1081))))=3),"1er",IF(OR(MONTH((DATE(1899,12,31)+(0*7+IF(Z1081&gt;60,Z1081-1,Z1081))))=4,MONTH((DATE(1899,12,31)+(0*7+IF(Z1081&gt;60,Z1081-1,Z1081))))=5,MONTH((DATE(1899,12,31)+(0*7+IF(Z1081&gt;60,Z1081-1,Z1081))))=6),"2ème",IF(OR(MONTH((DATE(1899,12,31)+(0*7+IF(Z1081&gt;60,Z1081-1,Z1081))))=7,MONTH((DATE(1899,12,31)+(0*7+IF(Z1081&gt;60,Z1081-1,Z1081))))=8,MONTH((DATE(1899,12,31)+(0*7+IF(Z1081&gt;60,Z1081-1,Z1081))))=9),"3ème",IF(OR(MONTH((DATE(1899,12,31)+(0*7+IF(Z1081&gt;60,Z1081-1,Z1081))))=10,MONTH((DATE(1899,12,31)+(0*7+IF(Z1081&gt;60,Z1081-1,Z1081))))=11,MONTH((DATE(1899,12,31)+(0*7+IF(Z1081&gt;60,Z1081-1,Z1081))))=12),"4ème")))))</f>
      </c>
      <c r="AF1081" s="131">
        <f>IF(Z1081="","",YEAR((DATE(1899,12,31)+(0*7+IF(Z1081&gt;60,Z1081-1,Z1081)))))</f>
      </c>
      <c r="AG1081" s="123">
        <f>IF(U1081="","",U1081)</f>
      </c>
      <c r="AH1081" s="124">
        <f>IF(S1081="","",S1081)</f>
      </c>
      <c r="AI1081" s="99">
        <f>IF(P1081="","",P1081&amp;" ("&amp;O1081&amp;"_"&amp;ROW()&amp;")")</f>
      </c>
      <c r="AQ1081" s="124">
        <f>IF(T1081="","",T1081&amp;"1")</f>
      </c>
      <c r="AR1081" s="124">
        <f>IF(S1081="","",S1081&amp;"2")</f>
      </c>
      <c r="AS1081" s="30">
        <f>O1081</f>
      </c>
    </row>
    <row r="1082" s="41" customFormat="1" ht="64.9" customHeight="1">
      <c r="A1082" s="188"/>
      <c r="B1082" s="116"/>
      <c r="C1082" s="116"/>
      <c r="D1082" s="181"/>
      <c r="E1082" s="181"/>
      <c r="F1082" t="s" s="107">
        <v>67</v>
      </c>
      <c r="G1082" s="116"/>
      <c r="H1082" s="105">
        <f>IF(B1082="","",SUMIF(O1:O1961,A1082,AA1:AA1961))</f>
      </c>
      <c r="I1082" s="105">
        <f>IF(B1082="","",(SUMIF(O1:O1961,A1082,AB1:AB1961)+(SUMIF(O1:O1961,A1082,AC1:AC1961))))</f>
      </c>
      <c r="J1082" s="116"/>
      <c r="K1082" s="105">
        <f>IFERROR(J1082/H1082,"")</f>
      </c>
      <c r="L1082" s="116"/>
      <c r="M1082" s="116"/>
      <c r="N1082" s="116"/>
      <c r="O1082" s="119"/>
      <c r="P1082" s="116"/>
      <c r="Q1082" s="116"/>
      <c r="R1082" s="116"/>
      <c r="S1082" s="119"/>
      <c r="T1082" s="119"/>
      <c r="U1082" s="116"/>
      <c r="V1082" s="116"/>
      <c r="W1082" s="116"/>
      <c r="X1082" s="116"/>
      <c r="Y1082" s="116"/>
      <c r="Z1082" s="116"/>
      <c r="AA1082" s="116"/>
      <c r="AB1082" s="116"/>
      <c r="AC1082" s="119"/>
      <c r="AD1082" s="207"/>
      <c r="AE1082" s="130">
        <f>IF(Z1082="","",IF(OR(MONTH((DATE(1899,12,31)+(0*7+IF(Z1082&gt;60,Z1082-1,Z1082))))=1,MONTH((DATE(1899,12,31)+(0*7+IF(Z1082&gt;60,Z1082-1,Z1082))))=2,MONTH((DATE(1899,12,31)+(0*7+IF(Z1082&gt;60,Z1082-1,Z1082))))=3),"1er",IF(OR(MONTH((DATE(1899,12,31)+(0*7+IF(Z1082&gt;60,Z1082-1,Z1082))))=4,MONTH((DATE(1899,12,31)+(0*7+IF(Z1082&gt;60,Z1082-1,Z1082))))=5,MONTH((DATE(1899,12,31)+(0*7+IF(Z1082&gt;60,Z1082-1,Z1082))))=6),"2ème",IF(OR(MONTH((DATE(1899,12,31)+(0*7+IF(Z1082&gt;60,Z1082-1,Z1082))))=7,MONTH((DATE(1899,12,31)+(0*7+IF(Z1082&gt;60,Z1082-1,Z1082))))=8,MONTH((DATE(1899,12,31)+(0*7+IF(Z1082&gt;60,Z1082-1,Z1082))))=9),"3ème",IF(OR(MONTH((DATE(1899,12,31)+(0*7+IF(Z1082&gt;60,Z1082-1,Z1082))))=10,MONTH((DATE(1899,12,31)+(0*7+IF(Z1082&gt;60,Z1082-1,Z1082))))=11,MONTH((DATE(1899,12,31)+(0*7+IF(Z1082&gt;60,Z1082-1,Z1082))))=12),"4ème")))))</f>
      </c>
      <c r="AF1082" s="131">
        <f>IF(Z1082="","",YEAR((DATE(1899,12,31)+(0*7+IF(Z1082&gt;60,Z1082-1,Z1082)))))</f>
      </c>
      <c r="AG1082" s="123">
        <f>IF(U1082="","",U1082)</f>
      </c>
      <c r="AH1082" s="124">
        <f>IF(S1082="","",S1082)</f>
      </c>
      <c r="AI1082" s="99">
        <f>IF(P1082="","",P1082&amp;" ("&amp;O1082&amp;"_"&amp;ROW()&amp;")")</f>
      </c>
      <c r="AQ1082" s="124">
        <f>IF(T1082="","",T1082&amp;"1")</f>
      </c>
      <c r="AR1082" s="124">
        <f>IF(S1082="","",S1082&amp;"2")</f>
      </c>
      <c r="AS1082" s="30">
        <f>O1082</f>
      </c>
    </row>
    <row r="1083" s="41" customFormat="1" ht="64.9" customHeight="1">
      <c r="A1083" s="188"/>
      <c r="B1083" s="116"/>
      <c r="C1083" s="116"/>
      <c r="D1083" s="181"/>
      <c r="E1083" s="181"/>
      <c r="F1083" t="s" s="107">
        <v>67</v>
      </c>
      <c r="G1083" s="116"/>
      <c r="H1083" s="105">
        <f>IF(B1083="","",SUMIF(O1:O1961,A1083,AA1:AA1961))</f>
      </c>
      <c r="I1083" s="105">
        <f>IF(B1083="","",(SUMIF(O1:O1961,A1083,AB1:AB1961)+(SUMIF(O1:O1961,A1083,AC1:AC1961))))</f>
      </c>
      <c r="J1083" s="116"/>
      <c r="K1083" s="105">
        <f>IFERROR(J1083/H1083,"")</f>
      </c>
      <c r="L1083" s="116"/>
      <c r="M1083" s="116"/>
      <c r="N1083" s="116"/>
      <c r="O1083" s="119"/>
      <c r="P1083" s="116"/>
      <c r="Q1083" s="116"/>
      <c r="R1083" s="116"/>
      <c r="S1083" s="119"/>
      <c r="T1083" s="119"/>
      <c r="U1083" s="116"/>
      <c r="V1083" s="116"/>
      <c r="W1083" s="116"/>
      <c r="X1083" s="116"/>
      <c r="Y1083" s="116"/>
      <c r="Z1083" s="116"/>
      <c r="AA1083" s="116"/>
      <c r="AB1083" s="116"/>
      <c r="AC1083" s="119"/>
      <c r="AD1083" s="207"/>
      <c r="AE1083" s="130">
        <f>IF(Z1083="","",IF(OR(MONTH((DATE(1899,12,31)+(0*7+IF(Z1083&gt;60,Z1083-1,Z1083))))=1,MONTH((DATE(1899,12,31)+(0*7+IF(Z1083&gt;60,Z1083-1,Z1083))))=2,MONTH((DATE(1899,12,31)+(0*7+IF(Z1083&gt;60,Z1083-1,Z1083))))=3),"1er",IF(OR(MONTH((DATE(1899,12,31)+(0*7+IF(Z1083&gt;60,Z1083-1,Z1083))))=4,MONTH((DATE(1899,12,31)+(0*7+IF(Z1083&gt;60,Z1083-1,Z1083))))=5,MONTH((DATE(1899,12,31)+(0*7+IF(Z1083&gt;60,Z1083-1,Z1083))))=6),"2ème",IF(OR(MONTH((DATE(1899,12,31)+(0*7+IF(Z1083&gt;60,Z1083-1,Z1083))))=7,MONTH((DATE(1899,12,31)+(0*7+IF(Z1083&gt;60,Z1083-1,Z1083))))=8,MONTH((DATE(1899,12,31)+(0*7+IF(Z1083&gt;60,Z1083-1,Z1083))))=9),"3ème",IF(OR(MONTH((DATE(1899,12,31)+(0*7+IF(Z1083&gt;60,Z1083-1,Z1083))))=10,MONTH((DATE(1899,12,31)+(0*7+IF(Z1083&gt;60,Z1083-1,Z1083))))=11,MONTH((DATE(1899,12,31)+(0*7+IF(Z1083&gt;60,Z1083-1,Z1083))))=12),"4ème")))))</f>
      </c>
      <c r="AF1083" s="131">
        <f>IF(Z1083="","",YEAR((DATE(1899,12,31)+(0*7+IF(Z1083&gt;60,Z1083-1,Z1083)))))</f>
      </c>
      <c r="AG1083" s="123">
        <f>IF(U1083="","",U1083)</f>
      </c>
      <c r="AH1083" s="124">
        <f>IF(S1083="","",S1083)</f>
      </c>
      <c r="AI1083" s="99">
        <f>IF(P1083="","",P1083&amp;" ("&amp;O1083&amp;"_"&amp;ROW()&amp;")")</f>
      </c>
      <c r="AQ1083" s="124">
        <f>IF(T1083="","",T1083&amp;"1")</f>
      </c>
      <c r="AR1083" s="124">
        <f>IF(S1083="","",S1083&amp;"2")</f>
      </c>
      <c r="AS1083" s="30">
        <f>O1083</f>
      </c>
    </row>
    <row r="1084" s="41" customFormat="1" ht="64.9" customHeight="1">
      <c r="A1084" s="188"/>
      <c r="B1084" s="116"/>
      <c r="C1084" s="116"/>
      <c r="D1084" s="181"/>
      <c r="E1084" s="181"/>
      <c r="F1084" t="s" s="107">
        <v>67</v>
      </c>
      <c r="G1084" s="116"/>
      <c r="H1084" s="105">
        <f>IF(B1084="","",SUMIF(O1:O1961,A1084,AA1:AA1961))</f>
      </c>
      <c r="I1084" s="105">
        <f>IF(B1084="","",(SUMIF(O1:O1961,A1084,AB1:AB1961)+(SUMIF(O1:O1961,A1084,AC1:AC1961))))</f>
      </c>
      <c r="J1084" s="116"/>
      <c r="K1084" s="105">
        <f>IFERROR(J1084/H1084,"")</f>
      </c>
      <c r="L1084" s="116"/>
      <c r="M1084" s="116"/>
      <c r="N1084" s="116"/>
      <c r="O1084" s="119"/>
      <c r="P1084" s="116"/>
      <c r="Q1084" s="116"/>
      <c r="R1084" s="116"/>
      <c r="S1084" s="119"/>
      <c r="T1084" s="119"/>
      <c r="U1084" s="116"/>
      <c r="V1084" s="116"/>
      <c r="W1084" s="116"/>
      <c r="X1084" s="116"/>
      <c r="Y1084" s="116"/>
      <c r="Z1084" s="116"/>
      <c r="AA1084" s="116"/>
      <c r="AB1084" s="116"/>
      <c r="AC1084" s="119"/>
      <c r="AD1084" s="207"/>
      <c r="AE1084" s="130">
        <f>IF(Z1084="","",IF(OR(MONTH((DATE(1899,12,31)+(0*7+IF(Z1084&gt;60,Z1084-1,Z1084))))=1,MONTH((DATE(1899,12,31)+(0*7+IF(Z1084&gt;60,Z1084-1,Z1084))))=2,MONTH((DATE(1899,12,31)+(0*7+IF(Z1084&gt;60,Z1084-1,Z1084))))=3),"1er",IF(OR(MONTH((DATE(1899,12,31)+(0*7+IF(Z1084&gt;60,Z1084-1,Z1084))))=4,MONTH((DATE(1899,12,31)+(0*7+IF(Z1084&gt;60,Z1084-1,Z1084))))=5,MONTH((DATE(1899,12,31)+(0*7+IF(Z1084&gt;60,Z1084-1,Z1084))))=6),"2ème",IF(OR(MONTH((DATE(1899,12,31)+(0*7+IF(Z1084&gt;60,Z1084-1,Z1084))))=7,MONTH((DATE(1899,12,31)+(0*7+IF(Z1084&gt;60,Z1084-1,Z1084))))=8,MONTH((DATE(1899,12,31)+(0*7+IF(Z1084&gt;60,Z1084-1,Z1084))))=9),"3ème",IF(OR(MONTH((DATE(1899,12,31)+(0*7+IF(Z1084&gt;60,Z1084-1,Z1084))))=10,MONTH((DATE(1899,12,31)+(0*7+IF(Z1084&gt;60,Z1084-1,Z1084))))=11,MONTH((DATE(1899,12,31)+(0*7+IF(Z1084&gt;60,Z1084-1,Z1084))))=12),"4ème")))))</f>
      </c>
      <c r="AF1084" s="131">
        <f>IF(Z1084="","",YEAR((DATE(1899,12,31)+(0*7+IF(Z1084&gt;60,Z1084-1,Z1084)))))</f>
      </c>
      <c r="AG1084" s="123">
        <f>IF(U1084="","",U1084)</f>
      </c>
      <c r="AH1084" s="124">
        <f>IF(S1084="","",S1084)</f>
      </c>
      <c r="AI1084" s="99">
        <f>IF(P1084="","",P1084&amp;" ("&amp;O1084&amp;"_"&amp;ROW()&amp;")")</f>
      </c>
      <c r="AQ1084" s="124">
        <f>IF(T1084="","",T1084&amp;"1")</f>
      </c>
      <c r="AR1084" s="124">
        <f>IF(S1084="","",S1084&amp;"2")</f>
      </c>
      <c r="AS1084" s="30">
        <f>O1084</f>
      </c>
    </row>
    <row r="1085" s="41" customFormat="1" ht="64.9" customHeight="1">
      <c r="A1085" s="188"/>
      <c r="B1085" s="116"/>
      <c r="C1085" s="116"/>
      <c r="D1085" s="181"/>
      <c r="E1085" s="181"/>
      <c r="F1085" t="s" s="107">
        <v>67</v>
      </c>
      <c r="G1085" s="116"/>
      <c r="H1085" s="105">
        <f>IF(B1085="","",SUMIF(O1:O1961,A1085,AA1:AA1961))</f>
      </c>
      <c r="I1085" s="105">
        <f>IF(B1085="","",(SUMIF(O1:O1961,A1085,AB1:AB1961)+(SUMIF(O1:O1961,A1085,AC1:AC1961))))</f>
      </c>
      <c r="J1085" s="116"/>
      <c r="K1085" s="105">
        <f>IFERROR(J1085/H1085,"")</f>
      </c>
      <c r="L1085" s="116"/>
      <c r="M1085" s="116"/>
      <c r="N1085" s="116"/>
      <c r="O1085" s="119"/>
      <c r="P1085" s="116"/>
      <c r="Q1085" s="116"/>
      <c r="R1085" s="116"/>
      <c r="S1085" s="119"/>
      <c r="T1085" s="119"/>
      <c r="U1085" s="116"/>
      <c r="V1085" s="116"/>
      <c r="W1085" s="116"/>
      <c r="X1085" s="116"/>
      <c r="Y1085" s="116"/>
      <c r="Z1085" s="116"/>
      <c r="AA1085" s="116"/>
      <c r="AB1085" s="116"/>
      <c r="AC1085" s="119"/>
      <c r="AD1085" s="207"/>
      <c r="AE1085" s="130">
        <f>IF(Z1085="","",IF(OR(MONTH((DATE(1899,12,31)+(0*7+IF(Z1085&gt;60,Z1085-1,Z1085))))=1,MONTH((DATE(1899,12,31)+(0*7+IF(Z1085&gt;60,Z1085-1,Z1085))))=2,MONTH((DATE(1899,12,31)+(0*7+IF(Z1085&gt;60,Z1085-1,Z1085))))=3),"1er",IF(OR(MONTH((DATE(1899,12,31)+(0*7+IF(Z1085&gt;60,Z1085-1,Z1085))))=4,MONTH((DATE(1899,12,31)+(0*7+IF(Z1085&gt;60,Z1085-1,Z1085))))=5,MONTH((DATE(1899,12,31)+(0*7+IF(Z1085&gt;60,Z1085-1,Z1085))))=6),"2ème",IF(OR(MONTH((DATE(1899,12,31)+(0*7+IF(Z1085&gt;60,Z1085-1,Z1085))))=7,MONTH((DATE(1899,12,31)+(0*7+IF(Z1085&gt;60,Z1085-1,Z1085))))=8,MONTH((DATE(1899,12,31)+(0*7+IF(Z1085&gt;60,Z1085-1,Z1085))))=9),"3ème",IF(OR(MONTH((DATE(1899,12,31)+(0*7+IF(Z1085&gt;60,Z1085-1,Z1085))))=10,MONTH((DATE(1899,12,31)+(0*7+IF(Z1085&gt;60,Z1085-1,Z1085))))=11,MONTH((DATE(1899,12,31)+(0*7+IF(Z1085&gt;60,Z1085-1,Z1085))))=12),"4ème")))))</f>
      </c>
      <c r="AF1085" s="131">
        <f>IF(Z1085="","",YEAR((DATE(1899,12,31)+(0*7+IF(Z1085&gt;60,Z1085-1,Z1085)))))</f>
      </c>
      <c r="AG1085" s="123">
        <f>IF(U1085="","",U1085)</f>
      </c>
      <c r="AH1085" s="124">
        <f>IF(S1085="","",S1085)</f>
      </c>
      <c r="AI1085" s="99">
        <f>IF(P1085="","",P1085&amp;" ("&amp;O1085&amp;"_"&amp;ROW()&amp;")")</f>
      </c>
      <c r="AQ1085" s="124">
        <f>IF(T1085="","",T1085&amp;"1")</f>
      </c>
      <c r="AR1085" s="124">
        <f>IF(S1085="","",S1085&amp;"2")</f>
      </c>
      <c r="AS1085" s="30">
        <f>O1085</f>
      </c>
    </row>
    <row r="1086" s="41" customFormat="1" ht="64.9" customHeight="1">
      <c r="A1086" s="188"/>
      <c r="B1086" s="116"/>
      <c r="C1086" s="116"/>
      <c r="D1086" s="181"/>
      <c r="E1086" s="181"/>
      <c r="F1086" t="s" s="107">
        <v>67</v>
      </c>
      <c r="G1086" s="116"/>
      <c r="H1086" s="105">
        <f>IF(B1086="","",SUMIF(O1:O1961,A1086,AA1:AA1961))</f>
      </c>
      <c r="I1086" s="105">
        <f>IF(B1086="","",(SUMIF(O1:O1961,A1086,AB1:AB1961)+(SUMIF(O1:O1961,A1086,AC1:AC1961))))</f>
      </c>
      <c r="J1086" s="116"/>
      <c r="K1086" s="105">
        <f>IFERROR(J1086/H1086,"")</f>
      </c>
      <c r="L1086" s="116"/>
      <c r="M1086" s="116"/>
      <c r="N1086" s="116"/>
      <c r="O1086" s="119"/>
      <c r="P1086" s="116"/>
      <c r="Q1086" s="116"/>
      <c r="R1086" s="116"/>
      <c r="S1086" s="119"/>
      <c r="T1086" s="119"/>
      <c r="U1086" s="116"/>
      <c r="V1086" s="116"/>
      <c r="W1086" s="116"/>
      <c r="X1086" s="116"/>
      <c r="Y1086" s="116"/>
      <c r="Z1086" s="116"/>
      <c r="AA1086" s="116"/>
      <c r="AB1086" s="116"/>
      <c r="AC1086" s="119"/>
      <c r="AD1086" s="207"/>
      <c r="AE1086" s="130">
        <f>IF(Z1086="","",IF(OR(MONTH((DATE(1899,12,31)+(0*7+IF(Z1086&gt;60,Z1086-1,Z1086))))=1,MONTH((DATE(1899,12,31)+(0*7+IF(Z1086&gt;60,Z1086-1,Z1086))))=2,MONTH((DATE(1899,12,31)+(0*7+IF(Z1086&gt;60,Z1086-1,Z1086))))=3),"1er",IF(OR(MONTH((DATE(1899,12,31)+(0*7+IF(Z1086&gt;60,Z1086-1,Z1086))))=4,MONTH((DATE(1899,12,31)+(0*7+IF(Z1086&gt;60,Z1086-1,Z1086))))=5,MONTH((DATE(1899,12,31)+(0*7+IF(Z1086&gt;60,Z1086-1,Z1086))))=6),"2ème",IF(OR(MONTH((DATE(1899,12,31)+(0*7+IF(Z1086&gt;60,Z1086-1,Z1086))))=7,MONTH((DATE(1899,12,31)+(0*7+IF(Z1086&gt;60,Z1086-1,Z1086))))=8,MONTH((DATE(1899,12,31)+(0*7+IF(Z1086&gt;60,Z1086-1,Z1086))))=9),"3ème",IF(OR(MONTH((DATE(1899,12,31)+(0*7+IF(Z1086&gt;60,Z1086-1,Z1086))))=10,MONTH((DATE(1899,12,31)+(0*7+IF(Z1086&gt;60,Z1086-1,Z1086))))=11,MONTH((DATE(1899,12,31)+(0*7+IF(Z1086&gt;60,Z1086-1,Z1086))))=12),"4ème")))))</f>
      </c>
      <c r="AF1086" s="131">
        <f>IF(Z1086="","",YEAR((DATE(1899,12,31)+(0*7+IF(Z1086&gt;60,Z1086-1,Z1086)))))</f>
      </c>
      <c r="AG1086" s="123">
        <f>IF(U1086="","",U1086)</f>
      </c>
      <c r="AH1086" s="124">
        <f>IF(S1086="","",S1086)</f>
      </c>
      <c r="AI1086" s="99">
        <f>IF(P1086="","",P1086&amp;" ("&amp;O1086&amp;"_"&amp;ROW()&amp;")")</f>
      </c>
      <c r="AQ1086" s="124">
        <f>IF(T1086="","",T1086&amp;"1")</f>
      </c>
      <c r="AR1086" s="124">
        <f>IF(S1086="","",S1086&amp;"2")</f>
      </c>
      <c r="AS1086" s="30">
        <f>O1086</f>
      </c>
    </row>
    <row r="1087" s="41" customFormat="1" ht="64.9" customHeight="1">
      <c r="A1087" s="188"/>
      <c r="B1087" s="116"/>
      <c r="C1087" s="116"/>
      <c r="D1087" s="181"/>
      <c r="E1087" s="181"/>
      <c r="F1087" t="s" s="107">
        <v>67</v>
      </c>
      <c r="G1087" s="116"/>
      <c r="H1087" s="105">
        <f>IF(B1087="","",SUMIF(O1:O1961,A1087,AA1:AA1961))</f>
      </c>
      <c r="I1087" s="105">
        <f>IF(B1087="","",(SUMIF(O1:O1961,A1087,AB1:AB1961)+(SUMIF(O1:O1961,A1087,AC1:AC1961))))</f>
      </c>
      <c r="J1087" s="116"/>
      <c r="K1087" s="105">
        <f>IFERROR(J1087/H1087,"")</f>
      </c>
      <c r="L1087" s="116"/>
      <c r="M1087" s="116"/>
      <c r="N1087" s="116"/>
      <c r="O1087" s="119"/>
      <c r="P1087" s="116"/>
      <c r="Q1087" s="116"/>
      <c r="R1087" s="116"/>
      <c r="S1087" s="119"/>
      <c r="T1087" s="119"/>
      <c r="U1087" s="116"/>
      <c r="V1087" s="116"/>
      <c r="W1087" s="116"/>
      <c r="X1087" s="116"/>
      <c r="Y1087" s="116"/>
      <c r="Z1087" s="116"/>
      <c r="AA1087" s="116"/>
      <c r="AB1087" s="116"/>
      <c r="AC1087" s="119"/>
      <c r="AD1087" s="207"/>
      <c r="AE1087" s="130">
        <f>IF(Z1087="","",IF(OR(MONTH((DATE(1899,12,31)+(0*7+IF(Z1087&gt;60,Z1087-1,Z1087))))=1,MONTH((DATE(1899,12,31)+(0*7+IF(Z1087&gt;60,Z1087-1,Z1087))))=2,MONTH((DATE(1899,12,31)+(0*7+IF(Z1087&gt;60,Z1087-1,Z1087))))=3),"1er",IF(OR(MONTH((DATE(1899,12,31)+(0*7+IF(Z1087&gt;60,Z1087-1,Z1087))))=4,MONTH((DATE(1899,12,31)+(0*7+IF(Z1087&gt;60,Z1087-1,Z1087))))=5,MONTH((DATE(1899,12,31)+(0*7+IF(Z1087&gt;60,Z1087-1,Z1087))))=6),"2ème",IF(OR(MONTH((DATE(1899,12,31)+(0*7+IF(Z1087&gt;60,Z1087-1,Z1087))))=7,MONTH((DATE(1899,12,31)+(0*7+IF(Z1087&gt;60,Z1087-1,Z1087))))=8,MONTH((DATE(1899,12,31)+(0*7+IF(Z1087&gt;60,Z1087-1,Z1087))))=9),"3ème",IF(OR(MONTH((DATE(1899,12,31)+(0*7+IF(Z1087&gt;60,Z1087-1,Z1087))))=10,MONTH((DATE(1899,12,31)+(0*7+IF(Z1087&gt;60,Z1087-1,Z1087))))=11,MONTH((DATE(1899,12,31)+(0*7+IF(Z1087&gt;60,Z1087-1,Z1087))))=12),"4ème")))))</f>
      </c>
      <c r="AF1087" s="131">
        <f>IF(Z1087="","",YEAR((DATE(1899,12,31)+(0*7+IF(Z1087&gt;60,Z1087-1,Z1087)))))</f>
      </c>
      <c r="AG1087" s="123">
        <f>IF(U1087="","",U1087)</f>
      </c>
      <c r="AH1087" s="124">
        <f>IF(S1087="","",S1087)</f>
      </c>
      <c r="AI1087" s="99">
        <f>IF(P1087="","",P1087&amp;" ("&amp;O1087&amp;"_"&amp;ROW()&amp;")")</f>
      </c>
      <c r="AQ1087" s="124">
        <f>IF(T1087="","",T1087&amp;"1")</f>
      </c>
      <c r="AR1087" s="124">
        <f>IF(S1087="","",S1087&amp;"2")</f>
      </c>
      <c r="AS1087" s="30">
        <f>O1087</f>
      </c>
    </row>
    <row r="1088" s="41" customFormat="1" ht="64.9" customHeight="1">
      <c r="A1088" s="188"/>
      <c r="B1088" s="116"/>
      <c r="C1088" s="116"/>
      <c r="D1088" s="181"/>
      <c r="E1088" s="181"/>
      <c r="F1088" t="s" s="107">
        <v>67</v>
      </c>
      <c r="G1088" s="116"/>
      <c r="H1088" s="105">
        <f>IF(B1088="","",SUMIF(O1:O1961,A1088,AA1:AA1961))</f>
      </c>
      <c r="I1088" s="105">
        <f>IF(B1088="","",(SUMIF(O1:O1961,A1088,AB1:AB1961)+(SUMIF(O1:O1961,A1088,AC1:AC1961))))</f>
      </c>
      <c r="J1088" s="116"/>
      <c r="K1088" s="105">
        <f>IFERROR(J1088/H1088,"")</f>
      </c>
      <c r="L1088" s="116"/>
      <c r="M1088" s="116"/>
      <c r="N1088" s="116"/>
      <c r="O1088" s="119"/>
      <c r="P1088" s="116"/>
      <c r="Q1088" s="116"/>
      <c r="R1088" s="116"/>
      <c r="S1088" s="119"/>
      <c r="T1088" s="119"/>
      <c r="U1088" s="116"/>
      <c r="V1088" s="116"/>
      <c r="W1088" s="116"/>
      <c r="X1088" s="116"/>
      <c r="Y1088" s="116"/>
      <c r="Z1088" s="116"/>
      <c r="AA1088" s="116"/>
      <c r="AB1088" s="116"/>
      <c r="AC1088" s="119"/>
      <c r="AD1088" s="207"/>
      <c r="AE1088" s="130">
        <f>IF(Z1088="","",IF(OR(MONTH((DATE(1899,12,31)+(0*7+IF(Z1088&gt;60,Z1088-1,Z1088))))=1,MONTH((DATE(1899,12,31)+(0*7+IF(Z1088&gt;60,Z1088-1,Z1088))))=2,MONTH((DATE(1899,12,31)+(0*7+IF(Z1088&gt;60,Z1088-1,Z1088))))=3),"1er",IF(OR(MONTH((DATE(1899,12,31)+(0*7+IF(Z1088&gt;60,Z1088-1,Z1088))))=4,MONTH((DATE(1899,12,31)+(0*7+IF(Z1088&gt;60,Z1088-1,Z1088))))=5,MONTH((DATE(1899,12,31)+(0*7+IF(Z1088&gt;60,Z1088-1,Z1088))))=6),"2ème",IF(OR(MONTH((DATE(1899,12,31)+(0*7+IF(Z1088&gt;60,Z1088-1,Z1088))))=7,MONTH((DATE(1899,12,31)+(0*7+IF(Z1088&gt;60,Z1088-1,Z1088))))=8,MONTH((DATE(1899,12,31)+(0*7+IF(Z1088&gt;60,Z1088-1,Z1088))))=9),"3ème",IF(OR(MONTH((DATE(1899,12,31)+(0*7+IF(Z1088&gt;60,Z1088-1,Z1088))))=10,MONTH((DATE(1899,12,31)+(0*7+IF(Z1088&gt;60,Z1088-1,Z1088))))=11,MONTH((DATE(1899,12,31)+(0*7+IF(Z1088&gt;60,Z1088-1,Z1088))))=12),"4ème")))))</f>
      </c>
      <c r="AF1088" s="131">
        <f>IF(Z1088="","",YEAR((DATE(1899,12,31)+(0*7+IF(Z1088&gt;60,Z1088-1,Z1088)))))</f>
      </c>
      <c r="AG1088" s="123">
        <f>IF(U1088="","",U1088)</f>
      </c>
      <c r="AH1088" s="124">
        <f>IF(S1088="","",S1088)</f>
      </c>
      <c r="AI1088" s="99">
        <f>IF(P1088="","",P1088&amp;" ("&amp;O1088&amp;"_"&amp;ROW()&amp;")")</f>
      </c>
      <c r="AQ1088" s="124">
        <f>IF(T1088="","",T1088&amp;"1")</f>
      </c>
      <c r="AR1088" s="124">
        <f>IF(S1088="","",S1088&amp;"2")</f>
      </c>
      <c r="AS1088" s="30">
        <f>O1088</f>
      </c>
    </row>
    <row r="1089" s="41" customFormat="1" ht="64.9" customHeight="1">
      <c r="A1089" s="188"/>
      <c r="B1089" s="116"/>
      <c r="C1089" s="116"/>
      <c r="D1089" s="181"/>
      <c r="E1089" s="181"/>
      <c r="F1089" t="s" s="107">
        <v>67</v>
      </c>
      <c r="G1089" s="116"/>
      <c r="H1089" s="105">
        <f>IF(B1089="","",SUMIF(O1:O1961,A1089,AA1:AA1961))</f>
      </c>
      <c r="I1089" s="105">
        <f>IF(B1089="","",(SUMIF(O1:O1961,A1089,AB1:AB1961)+(SUMIF(O1:O1961,A1089,AC1:AC1961))))</f>
      </c>
      <c r="J1089" s="116"/>
      <c r="K1089" s="105">
        <f>IFERROR(J1089/H1089,"")</f>
      </c>
      <c r="L1089" s="116"/>
      <c r="M1089" s="116"/>
      <c r="N1089" s="116"/>
      <c r="O1089" s="119"/>
      <c r="P1089" s="116"/>
      <c r="Q1089" s="116"/>
      <c r="R1089" s="116"/>
      <c r="S1089" s="119"/>
      <c r="T1089" s="119"/>
      <c r="U1089" s="116"/>
      <c r="V1089" s="116"/>
      <c r="W1089" s="116"/>
      <c r="X1089" s="116"/>
      <c r="Y1089" s="116"/>
      <c r="Z1089" s="116"/>
      <c r="AA1089" s="116"/>
      <c r="AB1089" s="116"/>
      <c r="AC1089" s="119"/>
      <c r="AD1089" s="207"/>
      <c r="AE1089" s="130">
        <f>IF(Z1089="","",IF(OR(MONTH((DATE(1899,12,31)+(0*7+IF(Z1089&gt;60,Z1089-1,Z1089))))=1,MONTH((DATE(1899,12,31)+(0*7+IF(Z1089&gt;60,Z1089-1,Z1089))))=2,MONTH((DATE(1899,12,31)+(0*7+IF(Z1089&gt;60,Z1089-1,Z1089))))=3),"1er",IF(OR(MONTH((DATE(1899,12,31)+(0*7+IF(Z1089&gt;60,Z1089-1,Z1089))))=4,MONTH((DATE(1899,12,31)+(0*7+IF(Z1089&gt;60,Z1089-1,Z1089))))=5,MONTH((DATE(1899,12,31)+(0*7+IF(Z1089&gt;60,Z1089-1,Z1089))))=6),"2ème",IF(OR(MONTH((DATE(1899,12,31)+(0*7+IF(Z1089&gt;60,Z1089-1,Z1089))))=7,MONTH((DATE(1899,12,31)+(0*7+IF(Z1089&gt;60,Z1089-1,Z1089))))=8,MONTH((DATE(1899,12,31)+(0*7+IF(Z1089&gt;60,Z1089-1,Z1089))))=9),"3ème",IF(OR(MONTH((DATE(1899,12,31)+(0*7+IF(Z1089&gt;60,Z1089-1,Z1089))))=10,MONTH((DATE(1899,12,31)+(0*7+IF(Z1089&gt;60,Z1089-1,Z1089))))=11,MONTH((DATE(1899,12,31)+(0*7+IF(Z1089&gt;60,Z1089-1,Z1089))))=12),"4ème")))))</f>
      </c>
      <c r="AF1089" s="131">
        <f>IF(Z1089="","",YEAR((DATE(1899,12,31)+(0*7+IF(Z1089&gt;60,Z1089-1,Z1089)))))</f>
      </c>
      <c r="AG1089" s="123">
        <f>IF(U1089="","",U1089)</f>
      </c>
      <c r="AH1089" s="124">
        <f>IF(S1089="","",S1089)</f>
      </c>
      <c r="AI1089" s="99">
        <f>IF(P1089="","",P1089&amp;" ("&amp;O1089&amp;"_"&amp;ROW()&amp;")")</f>
      </c>
      <c r="AQ1089" s="124">
        <f>IF(T1089="","",T1089&amp;"1")</f>
      </c>
      <c r="AR1089" s="124">
        <f>IF(S1089="","",S1089&amp;"2")</f>
      </c>
      <c r="AS1089" s="30">
        <f>O1089</f>
      </c>
    </row>
    <row r="1090" s="41" customFormat="1" ht="64.9" customHeight="1">
      <c r="A1090" s="188"/>
      <c r="B1090" s="116"/>
      <c r="C1090" s="116"/>
      <c r="D1090" s="181"/>
      <c r="E1090" s="181"/>
      <c r="F1090" t="s" s="107">
        <v>67</v>
      </c>
      <c r="G1090" s="116"/>
      <c r="H1090" s="105">
        <f>IF(B1090="","",SUMIF(O1:O1961,A1090,AA1:AA1961))</f>
      </c>
      <c r="I1090" s="105">
        <f>IF(B1090="","",(SUMIF(O1:O1961,A1090,AB1:AB1961)+(SUMIF(O1:O1961,A1090,AC1:AC1961))))</f>
      </c>
      <c r="J1090" s="116"/>
      <c r="K1090" s="105">
        <f>IFERROR(J1090/H1090,"")</f>
      </c>
      <c r="L1090" s="116"/>
      <c r="M1090" s="116"/>
      <c r="N1090" s="116"/>
      <c r="O1090" s="119"/>
      <c r="P1090" s="116"/>
      <c r="Q1090" s="116"/>
      <c r="R1090" s="116"/>
      <c r="S1090" s="119"/>
      <c r="T1090" s="119"/>
      <c r="U1090" s="116"/>
      <c r="V1090" s="116"/>
      <c r="W1090" s="116"/>
      <c r="X1090" s="116"/>
      <c r="Y1090" s="116"/>
      <c r="Z1090" s="116"/>
      <c r="AA1090" s="116"/>
      <c r="AB1090" s="116"/>
      <c r="AC1090" s="119"/>
      <c r="AD1090" s="207"/>
      <c r="AE1090" s="130">
        <f>IF(Z1090="","",IF(OR(MONTH((DATE(1899,12,31)+(0*7+IF(Z1090&gt;60,Z1090-1,Z1090))))=1,MONTH((DATE(1899,12,31)+(0*7+IF(Z1090&gt;60,Z1090-1,Z1090))))=2,MONTH((DATE(1899,12,31)+(0*7+IF(Z1090&gt;60,Z1090-1,Z1090))))=3),"1er",IF(OR(MONTH((DATE(1899,12,31)+(0*7+IF(Z1090&gt;60,Z1090-1,Z1090))))=4,MONTH((DATE(1899,12,31)+(0*7+IF(Z1090&gt;60,Z1090-1,Z1090))))=5,MONTH((DATE(1899,12,31)+(0*7+IF(Z1090&gt;60,Z1090-1,Z1090))))=6),"2ème",IF(OR(MONTH((DATE(1899,12,31)+(0*7+IF(Z1090&gt;60,Z1090-1,Z1090))))=7,MONTH((DATE(1899,12,31)+(0*7+IF(Z1090&gt;60,Z1090-1,Z1090))))=8,MONTH((DATE(1899,12,31)+(0*7+IF(Z1090&gt;60,Z1090-1,Z1090))))=9),"3ème",IF(OR(MONTH((DATE(1899,12,31)+(0*7+IF(Z1090&gt;60,Z1090-1,Z1090))))=10,MONTH((DATE(1899,12,31)+(0*7+IF(Z1090&gt;60,Z1090-1,Z1090))))=11,MONTH((DATE(1899,12,31)+(0*7+IF(Z1090&gt;60,Z1090-1,Z1090))))=12),"4ème")))))</f>
      </c>
      <c r="AF1090" s="131">
        <f>IF(Z1090="","",YEAR((DATE(1899,12,31)+(0*7+IF(Z1090&gt;60,Z1090-1,Z1090)))))</f>
      </c>
      <c r="AG1090" s="123">
        <f>IF(U1090="","",U1090)</f>
      </c>
      <c r="AH1090" s="124">
        <f>IF(S1090="","",S1090)</f>
      </c>
      <c r="AI1090" s="99">
        <f>IF(P1090="","",P1090&amp;" ("&amp;O1090&amp;"_"&amp;ROW()&amp;")")</f>
      </c>
      <c r="AQ1090" s="124">
        <f>IF(T1090="","",T1090&amp;"1")</f>
      </c>
      <c r="AR1090" s="124">
        <f>IF(S1090="","",S1090&amp;"2")</f>
      </c>
      <c r="AS1090" s="30">
        <f>O1090</f>
      </c>
    </row>
    <row r="1091" s="41" customFormat="1" ht="64.9" customHeight="1">
      <c r="A1091" s="188"/>
      <c r="B1091" s="116"/>
      <c r="C1091" s="116"/>
      <c r="D1091" s="181"/>
      <c r="E1091" s="181"/>
      <c r="F1091" t="s" s="107">
        <v>67</v>
      </c>
      <c r="G1091" s="116"/>
      <c r="H1091" s="105">
        <f>IF(B1091="","",SUMIF(O1:O1961,A1091,AA1:AA1961))</f>
      </c>
      <c r="I1091" s="105">
        <f>IF(B1091="","",(SUMIF(O1:O1961,A1091,AB1:AB1961)+(SUMIF(O1:O1961,A1091,AC1:AC1961))))</f>
      </c>
      <c r="J1091" s="116"/>
      <c r="K1091" s="105">
        <f>IFERROR(J1091/H1091,"")</f>
      </c>
      <c r="L1091" s="116"/>
      <c r="M1091" s="116"/>
      <c r="N1091" s="116"/>
      <c r="O1091" s="119"/>
      <c r="P1091" s="116"/>
      <c r="Q1091" s="116"/>
      <c r="R1091" s="116"/>
      <c r="S1091" s="119"/>
      <c r="T1091" s="119"/>
      <c r="U1091" s="116"/>
      <c r="V1091" s="116"/>
      <c r="W1091" s="116"/>
      <c r="X1091" s="116"/>
      <c r="Y1091" s="116"/>
      <c r="Z1091" s="116"/>
      <c r="AA1091" s="116"/>
      <c r="AB1091" s="116"/>
      <c r="AC1091" s="119"/>
      <c r="AD1091" s="207"/>
      <c r="AE1091" s="130">
        <f>IF(Z1091="","",IF(OR(MONTH((DATE(1899,12,31)+(0*7+IF(Z1091&gt;60,Z1091-1,Z1091))))=1,MONTH((DATE(1899,12,31)+(0*7+IF(Z1091&gt;60,Z1091-1,Z1091))))=2,MONTH((DATE(1899,12,31)+(0*7+IF(Z1091&gt;60,Z1091-1,Z1091))))=3),"1er",IF(OR(MONTH((DATE(1899,12,31)+(0*7+IF(Z1091&gt;60,Z1091-1,Z1091))))=4,MONTH((DATE(1899,12,31)+(0*7+IF(Z1091&gt;60,Z1091-1,Z1091))))=5,MONTH((DATE(1899,12,31)+(0*7+IF(Z1091&gt;60,Z1091-1,Z1091))))=6),"2ème",IF(OR(MONTH((DATE(1899,12,31)+(0*7+IF(Z1091&gt;60,Z1091-1,Z1091))))=7,MONTH((DATE(1899,12,31)+(0*7+IF(Z1091&gt;60,Z1091-1,Z1091))))=8,MONTH((DATE(1899,12,31)+(0*7+IF(Z1091&gt;60,Z1091-1,Z1091))))=9),"3ème",IF(OR(MONTH((DATE(1899,12,31)+(0*7+IF(Z1091&gt;60,Z1091-1,Z1091))))=10,MONTH((DATE(1899,12,31)+(0*7+IF(Z1091&gt;60,Z1091-1,Z1091))))=11,MONTH((DATE(1899,12,31)+(0*7+IF(Z1091&gt;60,Z1091-1,Z1091))))=12),"4ème")))))</f>
      </c>
      <c r="AF1091" s="131">
        <f>IF(Z1091="","",YEAR((DATE(1899,12,31)+(0*7+IF(Z1091&gt;60,Z1091-1,Z1091)))))</f>
      </c>
      <c r="AG1091" s="123">
        <f>IF(U1091="","",U1091)</f>
      </c>
      <c r="AH1091" s="124">
        <f>IF(S1091="","",S1091)</f>
      </c>
      <c r="AI1091" s="99">
        <f>IF(P1091="","",P1091&amp;" ("&amp;O1091&amp;"_"&amp;ROW()&amp;")")</f>
      </c>
      <c r="AQ1091" s="124">
        <f>IF(T1091="","",T1091&amp;"1")</f>
      </c>
      <c r="AR1091" s="124">
        <f>IF(S1091="","",S1091&amp;"2")</f>
      </c>
      <c r="AS1091" s="30">
        <f>O1091</f>
      </c>
    </row>
    <row r="1092" s="41" customFormat="1" ht="64.9" customHeight="1">
      <c r="A1092" s="188"/>
      <c r="B1092" s="116"/>
      <c r="C1092" s="116"/>
      <c r="D1092" s="181"/>
      <c r="E1092" s="181"/>
      <c r="F1092" t="s" s="107">
        <v>67</v>
      </c>
      <c r="G1092" s="116"/>
      <c r="H1092" s="105">
        <f>IF(B1092="","",SUMIF(O1:O1961,A1092,AA1:AA1961))</f>
      </c>
      <c r="I1092" s="105">
        <f>IF(B1092="","",(SUMIF(O1:O1961,A1092,AB1:AB1961)+(SUMIF(O1:O1961,A1092,AC1:AC1961))))</f>
      </c>
      <c r="J1092" s="116"/>
      <c r="K1092" s="105">
        <f>IFERROR(J1092/H1092,"")</f>
      </c>
      <c r="L1092" s="116"/>
      <c r="M1092" s="116"/>
      <c r="N1092" s="116"/>
      <c r="O1092" s="119"/>
      <c r="P1092" s="116"/>
      <c r="Q1092" s="116"/>
      <c r="R1092" s="116"/>
      <c r="S1092" s="119"/>
      <c r="T1092" s="119"/>
      <c r="U1092" s="116"/>
      <c r="V1092" s="116"/>
      <c r="W1092" s="116"/>
      <c r="X1092" s="116"/>
      <c r="Y1092" s="116"/>
      <c r="Z1092" s="116"/>
      <c r="AA1092" s="116"/>
      <c r="AB1092" s="116"/>
      <c r="AC1092" s="119"/>
      <c r="AD1092" s="207"/>
      <c r="AE1092" s="130">
        <f>IF(Z1092="","",IF(OR(MONTH((DATE(1899,12,31)+(0*7+IF(Z1092&gt;60,Z1092-1,Z1092))))=1,MONTH((DATE(1899,12,31)+(0*7+IF(Z1092&gt;60,Z1092-1,Z1092))))=2,MONTH((DATE(1899,12,31)+(0*7+IF(Z1092&gt;60,Z1092-1,Z1092))))=3),"1er",IF(OR(MONTH((DATE(1899,12,31)+(0*7+IF(Z1092&gt;60,Z1092-1,Z1092))))=4,MONTH((DATE(1899,12,31)+(0*7+IF(Z1092&gt;60,Z1092-1,Z1092))))=5,MONTH((DATE(1899,12,31)+(0*7+IF(Z1092&gt;60,Z1092-1,Z1092))))=6),"2ème",IF(OR(MONTH((DATE(1899,12,31)+(0*7+IF(Z1092&gt;60,Z1092-1,Z1092))))=7,MONTH((DATE(1899,12,31)+(0*7+IF(Z1092&gt;60,Z1092-1,Z1092))))=8,MONTH((DATE(1899,12,31)+(0*7+IF(Z1092&gt;60,Z1092-1,Z1092))))=9),"3ème",IF(OR(MONTH((DATE(1899,12,31)+(0*7+IF(Z1092&gt;60,Z1092-1,Z1092))))=10,MONTH((DATE(1899,12,31)+(0*7+IF(Z1092&gt;60,Z1092-1,Z1092))))=11,MONTH((DATE(1899,12,31)+(0*7+IF(Z1092&gt;60,Z1092-1,Z1092))))=12),"4ème")))))</f>
      </c>
      <c r="AF1092" s="131">
        <f>IF(Z1092="","",YEAR((DATE(1899,12,31)+(0*7+IF(Z1092&gt;60,Z1092-1,Z1092)))))</f>
      </c>
      <c r="AG1092" s="123">
        <f>IF(U1092="","",U1092)</f>
      </c>
      <c r="AH1092" s="124">
        <f>IF(S1092="","",S1092)</f>
      </c>
      <c r="AI1092" s="99">
        <f>IF(P1092="","",P1092&amp;" ("&amp;O1092&amp;"_"&amp;ROW()&amp;")")</f>
      </c>
      <c r="AQ1092" s="124">
        <f>IF(T1092="","",T1092&amp;"1")</f>
      </c>
      <c r="AR1092" s="124">
        <f>IF(S1092="","",S1092&amp;"2")</f>
      </c>
      <c r="AS1092" s="30">
        <f>O1092</f>
      </c>
    </row>
    <row r="1093" s="41" customFormat="1" ht="64.9" customHeight="1">
      <c r="A1093" s="188"/>
      <c r="B1093" s="116"/>
      <c r="C1093" s="116"/>
      <c r="D1093" s="181"/>
      <c r="E1093" s="181"/>
      <c r="F1093" t="s" s="107">
        <v>67</v>
      </c>
      <c r="G1093" s="116"/>
      <c r="H1093" s="105">
        <f>IF(B1093="","",SUMIF(O1:O1961,A1093,AA1:AA1961))</f>
      </c>
      <c r="I1093" s="105">
        <f>IF(B1093="","",(SUMIF(O1:O1961,A1093,AB1:AB1961)+(SUMIF(O1:O1961,A1093,AC1:AC1961))))</f>
      </c>
      <c r="J1093" s="116"/>
      <c r="K1093" s="105">
        <f>IFERROR(J1093/H1093,"")</f>
      </c>
      <c r="L1093" s="116"/>
      <c r="M1093" s="116"/>
      <c r="N1093" s="116"/>
      <c r="O1093" s="119"/>
      <c r="P1093" s="116"/>
      <c r="Q1093" s="116"/>
      <c r="R1093" s="116"/>
      <c r="S1093" s="119"/>
      <c r="T1093" s="119"/>
      <c r="U1093" s="116"/>
      <c r="V1093" s="116"/>
      <c r="W1093" s="116"/>
      <c r="X1093" s="116"/>
      <c r="Y1093" s="116"/>
      <c r="Z1093" s="116"/>
      <c r="AA1093" s="116"/>
      <c r="AB1093" s="116"/>
      <c r="AC1093" s="119"/>
      <c r="AD1093" s="207"/>
      <c r="AE1093" s="130">
        <f>IF(Z1093="","",IF(OR(MONTH((DATE(1899,12,31)+(0*7+IF(Z1093&gt;60,Z1093-1,Z1093))))=1,MONTH((DATE(1899,12,31)+(0*7+IF(Z1093&gt;60,Z1093-1,Z1093))))=2,MONTH((DATE(1899,12,31)+(0*7+IF(Z1093&gt;60,Z1093-1,Z1093))))=3),"1er",IF(OR(MONTH((DATE(1899,12,31)+(0*7+IF(Z1093&gt;60,Z1093-1,Z1093))))=4,MONTH((DATE(1899,12,31)+(0*7+IF(Z1093&gt;60,Z1093-1,Z1093))))=5,MONTH((DATE(1899,12,31)+(0*7+IF(Z1093&gt;60,Z1093-1,Z1093))))=6),"2ème",IF(OR(MONTH((DATE(1899,12,31)+(0*7+IF(Z1093&gt;60,Z1093-1,Z1093))))=7,MONTH((DATE(1899,12,31)+(0*7+IF(Z1093&gt;60,Z1093-1,Z1093))))=8,MONTH((DATE(1899,12,31)+(0*7+IF(Z1093&gt;60,Z1093-1,Z1093))))=9),"3ème",IF(OR(MONTH((DATE(1899,12,31)+(0*7+IF(Z1093&gt;60,Z1093-1,Z1093))))=10,MONTH((DATE(1899,12,31)+(0*7+IF(Z1093&gt;60,Z1093-1,Z1093))))=11,MONTH((DATE(1899,12,31)+(0*7+IF(Z1093&gt;60,Z1093-1,Z1093))))=12),"4ème")))))</f>
      </c>
      <c r="AF1093" s="131">
        <f>IF(Z1093="","",YEAR((DATE(1899,12,31)+(0*7+IF(Z1093&gt;60,Z1093-1,Z1093)))))</f>
      </c>
      <c r="AG1093" s="123">
        <f>IF(U1093="","",U1093)</f>
      </c>
      <c r="AH1093" s="124">
        <f>IF(S1093="","",S1093)</f>
      </c>
      <c r="AI1093" s="99">
        <f>IF(P1093="","",P1093&amp;" ("&amp;O1093&amp;"_"&amp;ROW()&amp;")")</f>
      </c>
      <c r="AQ1093" s="124">
        <f>IF(T1093="","",T1093&amp;"1")</f>
      </c>
      <c r="AR1093" s="124">
        <f>IF(S1093="","",S1093&amp;"2")</f>
      </c>
      <c r="AS1093" s="30">
        <f>O1093</f>
      </c>
    </row>
    <row r="1094" s="41" customFormat="1" ht="64.9" customHeight="1">
      <c r="A1094" s="188"/>
      <c r="B1094" s="116"/>
      <c r="C1094" s="116"/>
      <c r="D1094" s="181"/>
      <c r="E1094" s="181"/>
      <c r="F1094" t="s" s="107">
        <v>67</v>
      </c>
      <c r="G1094" s="116"/>
      <c r="H1094" s="105">
        <f>IF(B1094="","",SUMIF(O1:O1961,A1094,AA1:AA1961))</f>
      </c>
      <c r="I1094" s="105">
        <f>IF(B1094="","",(SUMIF(O1:O1961,A1094,AB1:AB1961)+(SUMIF(O1:O1961,A1094,AC1:AC1961))))</f>
      </c>
      <c r="J1094" s="116"/>
      <c r="K1094" s="105">
        <f>IFERROR(J1094/H1094,"")</f>
      </c>
      <c r="L1094" s="116"/>
      <c r="M1094" s="116"/>
      <c r="N1094" s="116"/>
      <c r="O1094" s="119"/>
      <c r="P1094" s="116"/>
      <c r="Q1094" s="116"/>
      <c r="R1094" s="116"/>
      <c r="S1094" s="119"/>
      <c r="T1094" s="119"/>
      <c r="U1094" s="116"/>
      <c r="V1094" s="116"/>
      <c r="W1094" s="116"/>
      <c r="X1094" s="116"/>
      <c r="Y1094" s="116"/>
      <c r="Z1094" s="116"/>
      <c r="AA1094" s="116"/>
      <c r="AB1094" s="116"/>
      <c r="AC1094" s="119"/>
      <c r="AD1094" s="207"/>
      <c r="AE1094" s="130">
        <f>IF(Z1094="","",IF(OR(MONTH((DATE(1899,12,31)+(0*7+IF(Z1094&gt;60,Z1094-1,Z1094))))=1,MONTH((DATE(1899,12,31)+(0*7+IF(Z1094&gt;60,Z1094-1,Z1094))))=2,MONTH((DATE(1899,12,31)+(0*7+IF(Z1094&gt;60,Z1094-1,Z1094))))=3),"1er",IF(OR(MONTH((DATE(1899,12,31)+(0*7+IF(Z1094&gt;60,Z1094-1,Z1094))))=4,MONTH((DATE(1899,12,31)+(0*7+IF(Z1094&gt;60,Z1094-1,Z1094))))=5,MONTH((DATE(1899,12,31)+(0*7+IF(Z1094&gt;60,Z1094-1,Z1094))))=6),"2ème",IF(OR(MONTH((DATE(1899,12,31)+(0*7+IF(Z1094&gt;60,Z1094-1,Z1094))))=7,MONTH((DATE(1899,12,31)+(0*7+IF(Z1094&gt;60,Z1094-1,Z1094))))=8,MONTH((DATE(1899,12,31)+(0*7+IF(Z1094&gt;60,Z1094-1,Z1094))))=9),"3ème",IF(OR(MONTH((DATE(1899,12,31)+(0*7+IF(Z1094&gt;60,Z1094-1,Z1094))))=10,MONTH((DATE(1899,12,31)+(0*7+IF(Z1094&gt;60,Z1094-1,Z1094))))=11,MONTH((DATE(1899,12,31)+(0*7+IF(Z1094&gt;60,Z1094-1,Z1094))))=12),"4ème")))))</f>
      </c>
      <c r="AF1094" s="131">
        <f>IF(Z1094="","",YEAR((DATE(1899,12,31)+(0*7+IF(Z1094&gt;60,Z1094-1,Z1094)))))</f>
      </c>
      <c r="AG1094" s="123">
        <f>IF(U1094="","",U1094)</f>
      </c>
      <c r="AH1094" s="124">
        <f>IF(S1094="","",S1094)</f>
      </c>
      <c r="AI1094" s="99">
        <f>IF(P1094="","",P1094&amp;" ("&amp;O1094&amp;"_"&amp;ROW()&amp;")")</f>
      </c>
      <c r="AQ1094" s="124">
        <f>IF(T1094="","",T1094&amp;"1")</f>
      </c>
      <c r="AR1094" s="124">
        <f>IF(S1094="","",S1094&amp;"2")</f>
      </c>
      <c r="AS1094" s="30">
        <f>O1094</f>
      </c>
    </row>
    <row r="1095" s="41" customFormat="1" ht="64.9" customHeight="1">
      <c r="A1095" s="188"/>
      <c r="B1095" s="116"/>
      <c r="C1095" s="116"/>
      <c r="D1095" s="181"/>
      <c r="E1095" s="181"/>
      <c r="F1095" t="s" s="107">
        <v>67</v>
      </c>
      <c r="G1095" s="116"/>
      <c r="H1095" s="105">
        <f>IF(B1095="","",SUMIF(O1:O1961,A1095,AA1:AA1961))</f>
      </c>
      <c r="I1095" s="105">
        <f>IF(B1095="","",(SUMIF(O1:O1961,A1095,AB1:AB1961)+(SUMIF(O1:O1961,A1095,AC1:AC1961))))</f>
      </c>
      <c r="J1095" s="116"/>
      <c r="K1095" s="105">
        <f>IFERROR(J1095/H1095,"")</f>
      </c>
      <c r="L1095" s="116"/>
      <c r="M1095" s="116"/>
      <c r="N1095" s="116"/>
      <c r="O1095" s="119"/>
      <c r="P1095" s="116"/>
      <c r="Q1095" s="116"/>
      <c r="R1095" s="116"/>
      <c r="S1095" s="119"/>
      <c r="T1095" s="119"/>
      <c r="U1095" s="116"/>
      <c r="V1095" s="116"/>
      <c r="W1095" s="116"/>
      <c r="X1095" s="116"/>
      <c r="Y1095" s="116"/>
      <c r="Z1095" s="116"/>
      <c r="AA1095" s="116"/>
      <c r="AB1095" s="116"/>
      <c r="AC1095" s="119"/>
      <c r="AD1095" s="207"/>
      <c r="AE1095" s="130">
        <f>IF(Z1095="","",IF(OR(MONTH((DATE(1899,12,31)+(0*7+IF(Z1095&gt;60,Z1095-1,Z1095))))=1,MONTH((DATE(1899,12,31)+(0*7+IF(Z1095&gt;60,Z1095-1,Z1095))))=2,MONTH((DATE(1899,12,31)+(0*7+IF(Z1095&gt;60,Z1095-1,Z1095))))=3),"1er",IF(OR(MONTH((DATE(1899,12,31)+(0*7+IF(Z1095&gt;60,Z1095-1,Z1095))))=4,MONTH((DATE(1899,12,31)+(0*7+IF(Z1095&gt;60,Z1095-1,Z1095))))=5,MONTH((DATE(1899,12,31)+(0*7+IF(Z1095&gt;60,Z1095-1,Z1095))))=6),"2ème",IF(OR(MONTH((DATE(1899,12,31)+(0*7+IF(Z1095&gt;60,Z1095-1,Z1095))))=7,MONTH((DATE(1899,12,31)+(0*7+IF(Z1095&gt;60,Z1095-1,Z1095))))=8,MONTH((DATE(1899,12,31)+(0*7+IF(Z1095&gt;60,Z1095-1,Z1095))))=9),"3ème",IF(OR(MONTH((DATE(1899,12,31)+(0*7+IF(Z1095&gt;60,Z1095-1,Z1095))))=10,MONTH((DATE(1899,12,31)+(0*7+IF(Z1095&gt;60,Z1095-1,Z1095))))=11,MONTH((DATE(1899,12,31)+(0*7+IF(Z1095&gt;60,Z1095-1,Z1095))))=12),"4ème")))))</f>
      </c>
      <c r="AF1095" s="131">
        <f>IF(Z1095="","",YEAR((DATE(1899,12,31)+(0*7+IF(Z1095&gt;60,Z1095-1,Z1095)))))</f>
      </c>
      <c r="AG1095" s="123">
        <f>IF(U1095="","",U1095)</f>
      </c>
      <c r="AH1095" s="124">
        <f>IF(S1095="","",S1095)</f>
      </c>
      <c r="AI1095" s="99">
        <f>IF(P1095="","",P1095&amp;" ("&amp;O1095&amp;"_"&amp;ROW()&amp;")")</f>
      </c>
      <c r="AQ1095" s="124">
        <f>IF(T1095="","",T1095&amp;"1")</f>
      </c>
      <c r="AR1095" s="124">
        <f>IF(S1095="","",S1095&amp;"2")</f>
      </c>
      <c r="AS1095" s="30">
        <f>O1095</f>
      </c>
    </row>
    <row r="1096" s="41" customFormat="1" ht="64.9" customHeight="1">
      <c r="A1096" s="188"/>
      <c r="B1096" s="116"/>
      <c r="C1096" s="116"/>
      <c r="D1096" s="181"/>
      <c r="E1096" s="181"/>
      <c r="F1096" t="s" s="107">
        <v>67</v>
      </c>
      <c r="G1096" s="116"/>
      <c r="H1096" s="105">
        <f>IF(B1096="","",SUMIF(O1:O1961,A1096,AA1:AA1961))</f>
      </c>
      <c r="I1096" s="105">
        <f>IF(B1096="","",(SUMIF(O1:O1961,A1096,AB1:AB1961)+(SUMIF(O1:O1961,A1096,AC1:AC1961))))</f>
      </c>
      <c r="J1096" s="116"/>
      <c r="K1096" s="105">
        <f>IFERROR(J1096/H1096,"")</f>
      </c>
      <c r="L1096" s="116"/>
      <c r="M1096" s="116"/>
      <c r="N1096" s="116"/>
      <c r="O1096" s="119"/>
      <c r="P1096" s="116"/>
      <c r="Q1096" s="116"/>
      <c r="R1096" s="116"/>
      <c r="S1096" s="119"/>
      <c r="T1096" s="119"/>
      <c r="U1096" s="116"/>
      <c r="V1096" s="116"/>
      <c r="W1096" s="116"/>
      <c r="X1096" s="116"/>
      <c r="Y1096" s="116"/>
      <c r="Z1096" s="116"/>
      <c r="AA1096" s="116"/>
      <c r="AB1096" s="116"/>
      <c r="AC1096" s="119"/>
      <c r="AD1096" s="207"/>
      <c r="AE1096" s="130">
        <f>IF(Z1096="","",IF(OR(MONTH((DATE(1899,12,31)+(0*7+IF(Z1096&gt;60,Z1096-1,Z1096))))=1,MONTH((DATE(1899,12,31)+(0*7+IF(Z1096&gt;60,Z1096-1,Z1096))))=2,MONTH((DATE(1899,12,31)+(0*7+IF(Z1096&gt;60,Z1096-1,Z1096))))=3),"1er",IF(OR(MONTH((DATE(1899,12,31)+(0*7+IF(Z1096&gt;60,Z1096-1,Z1096))))=4,MONTH((DATE(1899,12,31)+(0*7+IF(Z1096&gt;60,Z1096-1,Z1096))))=5,MONTH((DATE(1899,12,31)+(0*7+IF(Z1096&gt;60,Z1096-1,Z1096))))=6),"2ème",IF(OR(MONTH((DATE(1899,12,31)+(0*7+IF(Z1096&gt;60,Z1096-1,Z1096))))=7,MONTH((DATE(1899,12,31)+(0*7+IF(Z1096&gt;60,Z1096-1,Z1096))))=8,MONTH((DATE(1899,12,31)+(0*7+IF(Z1096&gt;60,Z1096-1,Z1096))))=9),"3ème",IF(OR(MONTH((DATE(1899,12,31)+(0*7+IF(Z1096&gt;60,Z1096-1,Z1096))))=10,MONTH((DATE(1899,12,31)+(0*7+IF(Z1096&gt;60,Z1096-1,Z1096))))=11,MONTH((DATE(1899,12,31)+(0*7+IF(Z1096&gt;60,Z1096-1,Z1096))))=12),"4ème")))))</f>
      </c>
      <c r="AF1096" s="131">
        <f>IF(Z1096="","",YEAR((DATE(1899,12,31)+(0*7+IF(Z1096&gt;60,Z1096-1,Z1096)))))</f>
      </c>
      <c r="AG1096" s="123">
        <f>IF(U1096="","",U1096)</f>
      </c>
      <c r="AH1096" s="124">
        <f>IF(S1096="","",S1096)</f>
      </c>
      <c r="AI1096" s="99">
        <f>IF(P1096="","",P1096&amp;" ("&amp;O1096&amp;"_"&amp;ROW()&amp;")")</f>
      </c>
      <c r="AQ1096" s="124">
        <f>IF(T1096="","",T1096&amp;"1")</f>
      </c>
      <c r="AR1096" s="124">
        <f>IF(S1096="","",S1096&amp;"2")</f>
      </c>
      <c r="AS1096" s="30">
        <f>O1096</f>
      </c>
    </row>
    <row r="1097" s="41" customFormat="1" ht="64.9" customHeight="1">
      <c r="A1097" s="188"/>
      <c r="B1097" s="116"/>
      <c r="C1097" s="116"/>
      <c r="D1097" s="181"/>
      <c r="E1097" s="181"/>
      <c r="F1097" t="s" s="107">
        <v>67</v>
      </c>
      <c r="G1097" s="116"/>
      <c r="H1097" s="105">
        <f>IF(B1097="","",SUMIF(O1:O1961,A1097,AA1:AA1961))</f>
      </c>
      <c r="I1097" s="105">
        <f>IF(B1097="","",(SUMIF(O1:O1961,A1097,AB1:AB1961)+(SUMIF(O1:O1961,A1097,AC1:AC1961))))</f>
      </c>
      <c r="J1097" s="116"/>
      <c r="K1097" s="105">
        <f>IFERROR(J1097/H1097,"")</f>
      </c>
      <c r="L1097" s="116"/>
      <c r="M1097" s="116"/>
      <c r="N1097" s="116"/>
      <c r="O1097" s="119"/>
      <c r="P1097" s="116"/>
      <c r="Q1097" s="116"/>
      <c r="R1097" s="116"/>
      <c r="S1097" s="119"/>
      <c r="T1097" s="119"/>
      <c r="U1097" s="116"/>
      <c r="V1097" s="116"/>
      <c r="W1097" s="116"/>
      <c r="X1097" s="116"/>
      <c r="Y1097" s="116"/>
      <c r="Z1097" s="116"/>
      <c r="AA1097" s="116"/>
      <c r="AB1097" s="116"/>
      <c r="AC1097" s="119"/>
      <c r="AD1097" s="207"/>
      <c r="AE1097" s="130">
        <f>IF(Z1097="","",IF(OR(MONTH((DATE(1899,12,31)+(0*7+IF(Z1097&gt;60,Z1097-1,Z1097))))=1,MONTH((DATE(1899,12,31)+(0*7+IF(Z1097&gt;60,Z1097-1,Z1097))))=2,MONTH((DATE(1899,12,31)+(0*7+IF(Z1097&gt;60,Z1097-1,Z1097))))=3),"1er",IF(OR(MONTH((DATE(1899,12,31)+(0*7+IF(Z1097&gt;60,Z1097-1,Z1097))))=4,MONTH((DATE(1899,12,31)+(0*7+IF(Z1097&gt;60,Z1097-1,Z1097))))=5,MONTH((DATE(1899,12,31)+(0*7+IF(Z1097&gt;60,Z1097-1,Z1097))))=6),"2ème",IF(OR(MONTH((DATE(1899,12,31)+(0*7+IF(Z1097&gt;60,Z1097-1,Z1097))))=7,MONTH((DATE(1899,12,31)+(0*7+IF(Z1097&gt;60,Z1097-1,Z1097))))=8,MONTH((DATE(1899,12,31)+(0*7+IF(Z1097&gt;60,Z1097-1,Z1097))))=9),"3ème",IF(OR(MONTH((DATE(1899,12,31)+(0*7+IF(Z1097&gt;60,Z1097-1,Z1097))))=10,MONTH((DATE(1899,12,31)+(0*7+IF(Z1097&gt;60,Z1097-1,Z1097))))=11,MONTH((DATE(1899,12,31)+(0*7+IF(Z1097&gt;60,Z1097-1,Z1097))))=12),"4ème")))))</f>
      </c>
      <c r="AF1097" s="131">
        <f>IF(Z1097="","",YEAR((DATE(1899,12,31)+(0*7+IF(Z1097&gt;60,Z1097-1,Z1097)))))</f>
      </c>
      <c r="AG1097" s="123">
        <f>IF(U1097="","",U1097)</f>
      </c>
      <c r="AH1097" s="124">
        <f>IF(S1097="","",S1097)</f>
      </c>
      <c r="AI1097" s="99">
        <f>IF(P1097="","",P1097&amp;" ("&amp;O1097&amp;"_"&amp;ROW()&amp;")")</f>
      </c>
      <c r="AQ1097" s="124">
        <f>IF(T1097="","",T1097&amp;"1")</f>
      </c>
      <c r="AR1097" s="124">
        <f>IF(S1097="","",S1097&amp;"2")</f>
      </c>
      <c r="AS1097" s="30">
        <f>O1097</f>
      </c>
    </row>
    <row r="1098" s="41" customFormat="1" ht="64.9" customHeight="1">
      <c r="A1098" s="188"/>
      <c r="B1098" s="116"/>
      <c r="C1098" s="116"/>
      <c r="D1098" s="181"/>
      <c r="E1098" s="181"/>
      <c r="F1098" t="s" s="107">
        <v>67</v>
      </c>
      <c r="G1098" s="116"/>
      <c r="H1098" s="105">
        <f>IF(B1098="","",SUMIF(O1:O1961,A1098,AA1:AA1961))</f>
      </c>
      <c r="I1098" s="105">
        <f>IF(B1098="","",(SUMIF(O1:O1961,A1098,AB1:AB1961)+(SUMIF(O1:O1961,A1098,AC1:AC1961))))</f>
      </c>
      <c r="J1098" s="116"/>
      <c r="K1098" s="105">
        <f>IFERROR(J1098/H1098,"")</f>
      </c>
      <c r="L1098" s="116"/>
      <c r="M1098" s="116"/>
      <c r="N1098" s="116"/>
      <c r="O1098" s="119"/>
      <c r="P1098" s="116"/>
      <c r="Q1098" s="116"/>
      <c r="R1098" s="116"/>
      <c r="S1098" s="119"/>
      <c r="T1098" s="119"/>
      <c r="U1098" s="116"/>
      <c r="V1098" s="116"/>
      <c r="W1098" s="116"/>
      <c r="X1098" s="116"/>
      <c r="Y1098" s="116"/>
      <c r="Z1098" s="116"/>
      <c r="AA1098" s="116"/>
      <c r="AB1098" s="116"/>
      <c r="AC1098" s="119"/>
      <c r="AD1098" s="207"/>
      <c r="AE1098" s="130">
        <f>IF(Z1098="","",IF(OR(MONTH((DATE(1899,12,31)+(0*7+IF(Z1098&gt;60,Z1098-1,Z1098))))=1,MONTH((DATE(1899,12,31)+(0*7+IF(Z1098&gt;60,Z1098-1,Z1098))))=2,MONTH((DATE(1899,12,31)+(0*7+IF(Z1098&gt;60,Z1098-1,Z1098))))=3),"1er",IF(OR(MONTH((DATE(1899,12,31)+(0*7+IF(Z1098&gt;60,Z1098-1,Z1098))))=4,MONTH((DATE(1899,12,31)+(0*7+IF(Z1098&gt;60,Z1098-1,Z1098))))=5,MONTH((DATE(1899,12,31)+(0*7+IF(Z1098&gt;60,Z1098-1,Z1098))))=6),"2ème",IF(OR(MONTH((DATE(1899,12,31)+(0*7+IF(Z1098&gt;60,Z1098-1,Z1098))))=7,MONTH((DATE(1899,12,31)+(0*7+IF(Z1098&gt;60,Z1098-1,Z1098))))=8,MONTH((DATE(1899,12,31)+(0*7+IF(Z1098&gt;60,Z1098-1,Z1098))))=9),"3ème",IF(OR(MONTH((DATE(1899,12,31)+(0*7+IF(Z1098&gt;60,Z1098-1,Z1098))))=10,MONTH((DATE(1899,12,31)+(0*7+IF(Z1098&gt;60,Z1098-1,Z1098))))=11,MONTH((DATE(1899,12,31)+(0*7+IF(Z1098&gt;60,Z1098-1,Z1098))))=12),"4ème")))))</f>
      </c>
      <c r="AF1098" s="131">
        <f>IF(Z1098="","",YEAR((DATE(1899,12,31)+(0*7+IF(Z1098&gt;60,Z1098-1,Z1098)))))</f>
      </c>
      <c r="AG1098" s="123">
        <f>IF(U1098="","",U1098)</f>
      </c>
      <c r="AH1098" s="124">
        <f>IF(S1098="","",S1098)</f>
      </c>
      <c r="AI1098" s="99">
        <f>IF(P1098="","",P1098&amp;" ("&amp;O1098&amp;"_"&amp;ROW()&amp;")")</f>
      </c>
      <c r="AQ1098" s="124">
        <f>IF(T1098="","",T1098&amp;"1")</f>
      </c>
      <c r="AR1098" s="124">
        <f>IF(S1098="","",S1098&amp;"2")</f>
      </c>
      <c r="AS1098" s="30">
        <f>O1098</f>
      </c>
    </row>
    <row r="1099" s="41" customFormat="1" ht="64.9" customHeight="1">
      <c r="A1099" s="188"/>
      <c r="B1099" s="116"/>
      <c r="C1099" s="116"/>
      <c r="D1099" s="181"/>
      <c r="E1099" s="181"/>
      <c r="F1099" t="s" s="107">
        <v>67</v>
      </c>
      <c r="G1099" s="116"/>
      <c r="H1099" s="105">
        <f>IF(B1099="","",SUMIF(O1:O1961,A1099,AA1:AA1961))</f>
      </c>
      <c r="I1099" s="105">
        <f>IF(B1099="","",(SUMIF(O1:O1961,A1099,AB1:AB1961)+(SUMIF(O1:O1961,A1099,AC1:AC1961))))</f>
      </c>
      <c r="J1099" s="116"/>
      <c r="K1099" s="105">
        <f>IFERROR(J1099/H1099,"")</f>
      </c>
      <c r="L1099" s="116"/>
      <c r="M1099" s="116"/>
      <c r="N1099" s="116"/>
      <c r="O1099" s="119"/>
      <c r="P1099" s="116"/>
      <c r="Q1099" s="116"/>
      <c r="R1099" s="116"/>
      <c r="S1099" s="119"/>
      <c r="T1099" s="119"/>
      <c r="U1099" s="116"/>
      <c r="V1099" s="116"/>
      <c r="W1099" s="116"/>
      <c r="X1099" s="116"/>
      <c r="Y1099" s="116"/>
      <c r="Z1099" s="116"/>
      <c r="AA1099" s="116"/>
      <c r="AB1099" s="116"/>
      <c r="AC1099" s="119"/>
      <c r="AD1099" s="207"/>
      <c r="AE1099" s="130">
        <f>IF(Z1099="","",IF(OR(MONTH((DATE(1899,12,31)+(0*7+IF(Z1099&gt;60,Z1099-1,Z1099))))=1,MONTH((DATE(1899,12,31)+(0*7+IF(Z1099&gt;60,Z1099-1,Z1099))))=2,MONTH((DATE(1899,12,31)+(0*7+IF(Z1099&gt;60,Z1099-1,Z1099))))=3),"1er",IF(OR(MONTH((DATE(1899,12,31)+(0*7+IF(Z1099&gt;60,Z1099-1,Z1099))))=4,MONTH((DATE(1899,12,31)+(0*7+IF(Z1099&gt;60,Z1099-1,Z1099))))=5,MONTH((DATE(1899,12,31)+(0*7+IF(Z1099&gt;60,Z1099-1,Z1099))))=6),"2ème",IF(OR(MONTH((DATE(1899,12,31)+(0*7+IF(Z1099&gt;60,Z1099-1,Z1099))))=7,MONTH((DATE(1899,12,31)+(0*7+IF(Z1099&gt;60,Z1099-1,Z1099))))=8,MONTH((DATE(1899,12,31)+(0*7+IF(Z1099&gt;60,Z1099-1,Z1099))))=9),"3ème",IF(OR(MONTH((DATE(1899,12,31)+(0*7+IF(Z1099&gt;60,Z1099-1,Z1099))))=10,MONTH((DATE(1899,12,31)+(0*7+IF(Z1099&gt;60,Z1099-1,Z1099))))=11,MONTH((DATE(1899,12,31)+(0*7+IF(Z1099&gt;60,Z1099-1,Z1099))))=12),"4ème")))))</f>
      </c>
      <c r="AF1099" s="131">
        <f>IF(Z1099="","",YEAR((DATE(1899,12,31)+(0*7+IF(Z1099&gt;60,Z1099-1,Z1099)))))</f>
      </c>
      <c r="AG1099" s="123">
        <f>IF(U1099="","",U1099)</f>
      </c>
      <c r="AH1099" s="124">
        <f>IF(S1099="","",S1099)</f>
      </c>
      <c r="AI1099" s="99">
        <f>IF(P1099="","",P1099&amp;" ("&amp;O1099&amp;"_"&amp;ROW()&amp;")")</f>
      </c>
      <c r="AQ1099" s="124">
        <f>IF(T1099="","",T1099&amp;"1")</f>
      </c>
      <c r="AR1099" s="124">
        <f>IF(S1099="","",S1099&amp;"2")</f>
      </c>
      <c r="AS1099" s="30">
        <f>O1099</f>
      </c>
    </row>
    <row r="1100" s="41" customFormat="1" ht="64.9" customHeight="1">
      <c r="A1100" s="188"/>
      <c r="B1100" s="116"/>
      <c r="C1100" s="116"/>
      <c r="D1100" s="181"/>
      <c r="E1100" s="181"/>
      <c r="F1100" t="s" s="107">
        <v>67</v>
      </c>
      <c r="G1100" s="116"/>
      <c r="H1100" s="105">
        <f>IF(B1100="","",SUMIF(O1:O1961,A1100,AA1:AA1961))</f>
      </c>
      <c r="I1100" s="105">
        <f>IF(B1100="","",(SUMIF(O1:O1961,A1100,AB1:AB1961)+(SUMIF(O1:O1961,A1100,AC1:AC1961))))</f>
      </c>
      <c r="J1100" s="116"/>
      <c r="K1100" s="105">
        <f>IFERROR(J1100/H1100,"")</f>
      </c>
      <c r="L1100" s="116"/>
      <c r="M1100" s="116"/>
      <c r="N1100" s="116"/>
      <c r="O1100" s="119"/>
      <c r="P1100" s="116"/>
      <c r="Q1100" s="116"/>
      <c r="R1100" s="116"/>
      <c r="S1100" s="119"/>
      <c r="T1100" s="119"/>
      <c r="U1100" s="116"/>
      <c r="V1100" s="116"/>
      <c r="W1100" s="116"/>
      <c r="X1100" s="116"/>
      <c r="Y1100" s="116"/>
      <c r="Z1100" s="116"/>
      <c r="AA1100" s="116"/>
      <c r="AB1100" s="116"/>
      <c r="AC1100" s="119"/>
      <c r="AD1100" s="207"/>
      <c r="AE1100" s="130">
        <f>IF(Z1100="","",IF(OR(MONTH((DATE(1899,12,31)+(0*7+IF(Z1100&gt;60,Z1100-1,Z1100))))=1,MONTH((DATE(1899,12,31)+(0*7+IF(Z1100&gt;60,Z1100-1,Z1100))))=2,MONTH((DATE(1899,12,31)+(0*7+IF(Z1100&gt;60,Z1100-1,Z1100))))=3),"1er",IF(OR(MONTH((DATE(1899,12,31)+(0*7+IF(Z1100&gt;60,Z1100-1,Z1100))))=4,MONTH((DATE(1899,12,31)+(0*7+IF(Z1100&gt;60,Z1100-1,Z1100))))=5,MONTH((DATE(1899,12,31)+(0*7+IF(Z1100&gt;60,Z1100-1,Z1100))))=6),"2ème",IF(OR(MONTH((DATE(1899,12,31)+(0*7+IF(Z1100&gt;60,Z1100-1,Z1100))))=7,MONTH((DATE(1899,12,31)+(0*7+IF(Z1100&gt;60,Z1100-1,Z1100))))=8,MONTH((DATE(1899,12,31)+(0*7+IF(Z1100&gt;60,Z1100-1,Z1100))))=9),"3ème",IF(OR(MONTH((DATE(1899,12,31)+(0*7+IF(Z1100&gt;60,Z1100-1,Z1100))))=10,MONTH((DATE(1899,12,31)+(0*7+IF(Z1100&gt;60,Z1100-1,Z1100))))=11,MONTH((DATE(1899,12,31)+(0*7+IF(Z1100&gt;60,Z1100-1,Z1100))))=12),"4ème")))))</f>
      </c>
      <c r="AF1100" s="131">
        <f>IF(Z1100="","",YEAR((DATE(1899,12,31)+(0*7+IF(Z1100&gt;60,Z1100-1,Z1100)))))</f>
      </c>
      <c r="AG1100" s="123">
        <f>IF(U1100="","",U1100)</f>
      </c>
      <c r="AH1100" s="124">
        <f>IF(S1100="","",S1100)</f>
      </c>
      <c r="AI1100" s="99">
        <f>IF(P1100="","",P1100&amp;" ("&amp;O1100&amp;"_"&amp;ROW()&amp;")")</f>
      </c>
      <c r="AQ1100" s="124">
        <f>IF(T1100="","",T1100&amp;"1")</f>
      </c>
      <c r="AR1100" s="124">
        <f>IF(S1100="","",S1100&amp;"2")</f>
      </c>
      <c r="AS1100" s="30">
        <f>O1100</f>
      </c>
    </row>
    <row r="1101" s="41" customFormat="1" ht="64.9" customHeight="1">
      <c r="A1101" s="188"/>
      <c r="B1101" s="116"/>
      <c r="C1101" s="116"/>
      <c r="D1101" s="181"/>
      <c r="E1101" s="181"/>
      <c r="F1101" t="s" s="107">
        <v>67</v>
      </c>
      <c r="G1101" s="116"/>
      <c r="H1101" s="105">
        <f>IF(B1101="","",SUMIF(O1:O1961,A1101,AA1:AA1961))</f>
      </c>
      <c r="I1101" s="105">
        <f>IF(B1101="","",(SUMIF(O1:O1961,A1101,AB1:AB1961)+(SUMIF(O1:O1961,A1101,AC1:AC1961))))</f>
      </c>
      <c r="J1101" s="116"/>
      <c r="K1101" s="105">
        <f>IFERROR(J1101/H1101,"")</f>
      </c>
      <c r="L1101" s="116"/>
      <c r="M1101" s="116"/>
      <c r="N1101" s="116"/>
      <c r="O1101" s="119"/>
      <c r="P1101" s="116"/>
      <c r="Q1101" s="116"/>
      <c r="R1101" s="116"/>
      <c r="S1101" s="119"/>
      <c r="T1101" s="119"/>
      <c r="U1101" s="116"/>
      <c r="V1101" s="116"/>
      <c r="W1101" s="116"/>
      <c r="X1101" s="116"/>
      <c r="Y1101" s="116"/>
      <c r="Z1101" s="116"/>
      <c r="AA1101" s="116"/>
      <c r="AB1101" s="116"/>
      <c r="AC1101" s="119"/>
      <c r="AD1101" s="207"/>
      <c r="AE1101" s="130">
        <f>IF(Z1101="","",IF(OR(MONTH((DATE(1899,12,31)+(0*7+IF(Z1101&gt;60,Z1101-1,Z1101))))=1,MONTH((DATE(1899,12,31)+(0*7+IF(Z1101&gt;60,Z1101-1,Z1101))))=2,MONTH((DATE(1899,12,31)+(0*7+IF(Z1101&gt;60,Z1101-1,Z1101))))=3),"1er",IF(OR(MONTH((DATE(1899,12,31)+(0*7+IF(Z1101&gt;60,Z1101-1,Z1101))))=4,MONTH((DATE(1899,12,31)+(0*7+IF(Z1101&gt;60,Z1101-1,Z1101))))=5,MONTH((DATE(1899,12,31)+(0*7+IF(Z1101&gt;60,Z1101-1,Z1101))))=6),"2ème",IF(OR(MONTH((DATE(1899,12,31)+(0*7+IF(Z1101&gt;60,Z1101-1,Z1101))))=7,MONTH((DATE(1899,12,31)+(0*7+IF(Z1101&gt;60,Z1101-1,Z1101))))=8,MONTH((DATE(1899,12,31)+(0*7+IF(Z1101&gt;60,Z1101-1,Z1101))))=9),"3ème",IF(OR(MONTH((DATE(1899,12,31)+(0*7+IF(Z1101&gt;60,Z1101-1,Z1101))))=10,MONTH((DATE(1899,12,31)+(0*7+IF(Z1101&gt;60,Z1101-1,Z1101))))=11,MONTH((DATE(1899,12,31)+(0*7+IF(Z1101&gt;60,Z1101-1,Z1101))))=12),"4ème")))))</f>
      </c>
      <c r="AF1101" s="131">
        <f>IF(Z1101="","",YEAR((DATE(1899,12,31)+(0*7+IF(Z1101&gt;60,Z1101-1,Z1101)))))</f>
      </c>
      <c r="AG1101" s="123">
        <f>IF(U1101="","",U1101)</f>
      </c>
      <c r="AH1101" s="124">
        <f>IF(S1101="","",S1101)</f>
      </c>
      <c r="AI1101" s="99">
        <f>IF(P1101="","",P1101&amp;" ("&amp;O1101&amp;"_"&amp;ROW()&amp;")")</f>
      </c>
      <c r="AQ1101" s="124">
        <f>IF(T1101="","",T1101&amp;"1")</f>
      </c>
      <c r="AR1101" s="124">
        <f>IF(S1101="","",S1101&amp;"2")</f>
      </c>
      <c r="AS1101" s="30">
        <f>O1101</f>
      </c>
    </row>
    <row r="1102" s="41" customFormat="1" ht="64.9" customHeight="1">
      <c r="A1102" s="188"/>
      <c r="B1102" s="116"/>
      <c r="C1102" s="116"/>
      <c r="D1102" s="181"/>
      <c r="E1102" s="181"/>
      <c r="F1102" t="s" s="107">
        <v>67</v>
      </c>
      <c r="G1102" s="116"/>
      <c r="H1102" s="105">
        <f>IF(B1102="","",SUMIF(O1:O1961,A1102,AA1:AA1961))</f>
      </c>
      <c r="I1102" s="105">
        <f>IF(B1102="","",(SUMIF(O1:O1961,A1102,AB1:AB1961)+(SUMIF(O1:O1961,A1102,AC1:AC1961))))</f>
      </c>
      <c r="J1102" s="116"/>
      <c r="K1102" s="105">
        <f>IFERROR(J1102/H1102,"")</f>
      </c>
      <c r="L1102" s="116"/>
      <c r="M1102" s="116"/>
      <c r="N1102" s="116"/>
      <c r="O1102" s="119"/>
      <c r="P1102" s="116"/>
      <c r="Q1102" s="116"/>
      <c r="R1102" s="116"/>
      <c r="S1102" s="119"/>
      <c r="T1102" s="119"/>
      <c r="U1102" s="116"/>
      <c r="V1102" s="116"/>
      <c r="W1102" s="116"/>
      <c r="X1102" s="116"/>
      <c r="Y1102" s="116"/>
      <c r="Z1102" s="116"/>
      <c r="AA1102" s="116"/>
      <c r="AB1102" s="116"/>
      <c r="AC1102" s="119"/>
      <c r="AD1102" s="207"/>
      <c r="AE1102" s="130">
        <f>IF(Z1102="","",IF(OR(MONTH((DATE(1899,12,31)+(0*7+IF(Z1102&gt;60,Z1102-1,Z1102))))=1,MONTH((DATE(1899,12,31)+(0*7+IF(Z1102&gt;60,Z1102-1,Z1102))))=2,MONTH((DATE(1899,12,31)+(0*7+IF(Z1102&gt;60,Z1102-1,Z1102))))=3),"1er",IF(OR(MONTH((DATE(1899,12,31)+(0*7+IF(Z1102&gt;60,Z1102-1,Z1102))))=4,MONTH((DATE(1899,12,31)+(0*7+IF(Z1102&gt;60,Z1102-1,Z1102))))=5,MONTH((DATE(1899,12,31)+(0*7+IF(Z1102&gt;60,Z1102-1,Z1102))))=6),"2ème",IF(OR(MONTH((DATE(1899,12,31)+(0*7+IF(Z1102&gt;60,Z1102-1,Z1102))))=7,MONTH((DATE(1899,12,31)+(0*7+IF(Z1102&gt;60,Z1102-1,Z1102))))=8,MONTH((DATE(1899,12,31)+(0*7+IF(Z1102&gt;60,Z1102-1,Z1102))))=9),"3ème",IF(OR(MONTH((DATE(1899,12,31)+(0*7+IF(Z1102&gt;60,Z1102-1,Z1102))))=10,MONTH((DATE(1899,12,31)+(0*7+IF(Z1102&gt;60,Z1102-1,Z1102))))=11,MONTH((DATE(1899,12,31)+(0*7+IF(Z1102&gt;60,Z1102-1,Z1102))))=12),"4ème")))))</f>
      </c>
      <c r="AF1102" s="131">
        <f>IF(Z1102="","",YEAR((DATE(1899,12,31)+(0*7+IF(Z1102&gt;60,Z1102-1,Z1102)))))</f>
      </c>
      <c r="AG1102" s="123">
        <f>IF(U1102="","",U1102)</f>
      </c>
      <c r="AH1102" s="124">
        <f>IF(S1102="","",S1102)</f>
      </c>
      <c r="AI1102" s="99">
        <f>IF(P1102="","",P1102&amp;" ("&amp;O1102&amp;"_"&amp;ROW()&amp;")")</f>
      </c>
      <c r="AQ1102" s="124">
        <f>IF(T1102="","",T1102&amp;"1")</f>
      </c>
      <c r="AR1102" s="124">
        <f>IF(S1102="","",S1102&amp;"2")</f>
      </c>
      <c r="AS1102" s="30">
        <f>O1102</f>
      </c>
    </row>
    <row r="1103" s="41" customFormat="1" ht="64.9" customHeight="1">
      <c r="A1103" s="188"/>
      <c r="B1103" s="116"/>
      <c r="C1103" s="116"/>
      <c r="D1103" s="181"/>
      <c r="E1103" s="181"/>
      <c r="F1103" t="s" s="107">
        <v>67</v>
      </c>
      <c r="G1103" s="116"/>
      <c r="H1103" s="105">
        <f>IF(B1103="","",SUMIF(O1:O1961,A1103,AA1:AA1961))</f>
      </c>
      <c r="I1103" s="105">
        <f>IF(B1103="","",(SUMIF(O1:O1961,A1103,AB1:AB1961)+(SUMIF(O1:O1961,A1103,AC1:AC1961))))</f>
      </c>
      <c r="J1103" s="116"/>
      <c r="K1103" s="105">
        <f>IFERROR(J1103/H1103,"")</f>
      </c>
      <c r="L1103" s="116"/>
      <c r="M1103" s="116"/>
      <c r="N1103" s="116"/>
      <c r="O1103" s="119"/>
      <c r="P1103" s="116"/>
      <c r="Q1103" s="116"/>
      <c r="R1103" s="116"/>
      <c r="S1103" s="119"/>
      <c r="T1103" s="119"/>
      <c r="U1103" s="116"/>
      <c r="V1103" s="116"/>
      <c r="W1103" s="116"/>
      <c r="X1103" s="116"/>
      <c r="Y1103" s="116"/>
      <c r="Z1103" s="116"/>
      <c r="AA1103" s="116"/>
      <c r="AB1103" s="116"/>
      <c r="AC1103" s="119"/>
      <c r="AD1103" s="207"/>
      <c r="AE1103" s="130">
        <f>IF(Z1103="","",IF(OR(MONTH((DATE(1899,12,31)+(0*7+IF(Z1103&gt;60,Z1103-1,Z1103))))=1,MONTH((DATE(1899,12,31)+(0*7+IF(Z1103&gt;60,Z1103-1,Z1103))))=2,MONTH((DATE(1899,12,31)+(0*7+IF(Z1103&gt;60,Z1103-1,Z1103))))=3),"1er",IF(OR(MONTH((DATE(1899,12,31)+(0*7+IF(Z1103&gt;60,Z1103-1,Z1103))))=4,MONTH((DATE(1899,12,31)+(0*7+IF(Z1103&gt;60,Z1103-1,Z1103))))=5,MONTH((DATE(1899,12,31)+(0*7+IF(Z1103&gt;60,Z1103-1,Z1103))))=6),"2ème",IF(OR(MONTH((DATE(1899,12,31)+(0*7+IF(Z1103&gt;60,Z1103-1,Z1103))))=7,MONTH((DATE(1899,12,31)+(0*7+IF(Z1103&gt;60,Z1103-1,Z1103))))=8,MONTH((DATE(1899,12,31)+(0*7+IF(Z1103&gt;60,Z1103-1,Z1103))))=9),"3ème",IF(OR(MONTH((DATE(1899,12,31)+(0*7+IF(Z1103&gt;60,Z1103-1,Z1103))))=10,MONTH((DATE(1899,12,31)+(0*7+IF(Z1103&gt;60,Z1103-1,Z1103))))=11,MONTH((DATE(1899,12,31)+(0*7+IF(Z1103&gt;60,Z1103-1,Z1103))))=12),"4ème")))))</f>
      </c>
      <c r="AF1103" s="131">
        <f>IF(Z1103="","",YEAR((DATE(1899,12,31)+(0*7+IF(Z1103&gt;60,Z1103-1,Z1103)))))</f>
      </c>
      <c r="AG1103" s="123">
        <f>IF(U1103="","",U1103)</f>
      </c>
      <c r="AH1103" s="124">
        <f>IF(S1103="","",S1103)</f>
      </c>
      <c r="AI1103" s="99">
        <f>IF(P1103="","",P1103&amp;" ("&amp;O1103&amp;"_"&amp;ROW()&amp;")")</f>
      </c>
      <c r="AQ1103" s="124">
        <f>IF(T1103="","",T1103&amp;"1")</f>
      </c>
      <c r="AR1103" s="124">
        <f>IF(S1103="","",S1103&amp;"2")</f>
      </c>
      <c r="AS1103" s="30">
        <f>O1103</f>
      </c>
    </row>
    <row r="1104" s="41" customFormat="1" ht="64.9" customHeight="1">
      <c r="A1104" s="188"/>
      <c r="B1104" s="116"/>
      <c r="C1104" s="116"/>
      <c r="D1104" s="181"/>
      <c r="E1104" s="181"/>
      <c r="F1104" t="s" s="107">
        <v>67</v>
      </c>
      <c r="G1104" s="116"/>
      <c r="H1104" s="105">
        <f>IF(B1104="","",SUMIF(O1:O1961,A1104,AA1:AA1961))</f>
      </c>
      <c r="I1104" s="105">
        <f>IF(B1104="","",(SUMIF(O1:O1961,A1104,AB1:AB1961)+(SUMIF(O1:O1961,A1104,AC1:AC1961))))</f>
      </c>
      <c r="J1104" s="116"/>
      <c r="K1104" s="105">
        <f>IFERROR(J1104/H1104,"")</f>
      </c>
      <c r="L1104" s="116"/>
      <c r="M1104" s="116"/>
      <c r="N1104" s="116"/>
      <c r="O1104" s="119"/>
      <c r="P1104" s="116"/>
      <c r="Q1104" s="116"/>
      <c r="R1104" s="116"/>
      <c r="S1104" s="119"/>
      <c r="T1104" s="119"/>
      <c r="U1104" s="116"/>
      <c r="V1104" s="116"/>
      <c r="W1104" s="116"/>
      <c r="X1104" s="116"/>
      <c r="Y1104" s="116"/>
      <c r="Z1104" s="116"/>
      <c r="AA1104" s="116"/>
      <c r="AB1104" s="116"/>
      <c r="AC1104" s="119"/>
      <c r="AD1104" s="207"/>
      <c r="AE1104" s="130">
        <f>IF(Z1104="","",IF(OR(MONTH((DATE(1899,12,31)+(0*7+IF(Z1104&gt;60,Z1104-1,Z1104))))=1,MONTH((DATE(1899,12,31)+(0*7+IF(Z1104&gt;60,Z1104-1,Z1104))))=2,MONTH((DATE(1899,12,31)+(0*7+IF(Z1104&gt;60,Z1104-1,Z1104))))=3),"1er",IF(OR(MONTH((DATE(1899,12,31)+(0*7+IF(Z1104&gt;60,Z1104-1,Z1104))))=4,MONTH((DATE(1899,12,31)+(0*7+IF(Z1104&gt;60,Z1104-1,Z1104))))=5,MONTH((DATE(1899,12,31)+(0*7+IF(Z1104&gt;60,Z1104-1,Z1104))))=6),"2ème",IF(OR(MONTH((DATE(1899,12,31)+(0*7+IF(Z1104&gt;60,Z1104-1,Z1104))))=7,MONTH((DATE(1899,12,31)+(0*7+IF(Z1104&gt;60,Z1104-1,Z1104))))=8,MONTH((DATE(1899,12,31)+(0*7+IF(Z1104&gt;60,Z1104-1,Z1104))))=9),"3ème",IF(OR(MONTH((DATE(1899,12,31)+(0*7+IF(Z1104&gt;60,Z1104-1,Z1104))))=10,MONTH((DATE(1899,12,31)+(0*7+IF(Z1104&gt;60,Z1104-1,Z1104))))=11,MONTH((DATE(1899,12,31)+(0*7+IF(Z1104&gt;60,Z1104-1,Z1104))))=12),"4ème")))))</f>
      </c>
      <c r="AF1104" s="131">
        <f>IF(Z1104="","",YEAR((DATE(1899,12,31)+(0*7+IF(Z1104&gt;60,Z1104-1,Z1104)))))</f>
      </c>
      <c r="AG1104" s="123">
        <f>IF(U1104="","",U1104)</f>
      </c>
      <c r="AH1104" s="124">
        <f>IF(S1104="","",S1104)</f>
      </c>
      <c r="AI1104" s="99">
        <f>IF(P1104="","",P1104&amp;" ("&amp;O1104&amp;"_"&amp;ROW()&amp;")")</f>
      </c>
      <c r="AQ1104" s="124">
        <f>IF(T1104="","",T1104&amp;"1")</f>
      </c>
      <c r="AR1104" s="124">
        <f>IF(S1104="","",S1104&amp;"2")</f>
      </c>
      <c r="AS1104" s="30">
        <f>O1104</f>
      </c>
    </row>
    <row r="1105" s="41" customFormat="1" ht="64.9" customHeight="1">
      <c r="A1105" s="188"/>
      <c r="B1105" s="116"/>
      <c r="C1105" s="116"/>
      <c r="D1105" s="181"/>
      <c r="E1105" s="181"/>
      <c r="F1105" t="s" s="107">
        <v>67</v>
      </c>
      <c r="G1105" s="116"/>
      <c r="H1105" s="105">
        <f>IF(B1105="","",SUMIF(O1:O1961,A1105,AA1:AA1961))</f>
      </c>
      <c r="I1105" s="105">
        <f>IF(B1105="","",(SUMIF(O1:O1961,A1105,AB1:AB1961)+(SUMIF(O1:O1961,A1105,AC1:AC1961))))</f>
      </c>
      <c r="J1105" s="116"/>
      <c r="K1105" s="105">
        <f>IFERROR(J1105/H1105,"")</f>
      </c>
      <c r="L1105" s="116"/>
      <c r="M1105" s="116"/>
      <c r="N1105" s="116"/>
      <c r="O1105" s="119"/>
      <c r="P1105" s="116"/>
      <c r="Q1105" s="116"/>
      <c r="R1105" s="116"/>
      <c r="S1105" s="119"/>
      <c r="T1105" s="119"/>
      <c r="U1105" s="116"/>
      <c r="V1105" s="116"/>
      <c r="W1105" s="116"/>
      <c r="X1105" s="116"/>
      <c r="Y1105" s="116"/>
      <c r="Z1105" s="116"/>
      <c r="AA1105" s="116"/>
      <c r="AB1105" s="116"/>
      <c r="AC1105" s="119"/>
      <c r="AD1105" s="207"/>
      <c r="AE1105" s="130">
        <f>IF(Z1105="","",IF(OR(MONTH((DATE(1899,12,31)+(0*7+IF(Z1105&gt;60,Z1105-1,Z1105))))=1,MONTH((DATE(1899,12,31)+(0*7+IF(Z1105&gt;60,Z1105-1,Z1105))))=2,MONTH((DATE(1899,12,31)+(0*7+IF(Z1105&gt;60,Z1105-1,Z1105))))=3),"1er",IF(OR(MONTH((DATE(1899,12,31)+(0*7+IF(Z1105&gt;60,Z1105-1,Z1105))))=4,MONTH((DATE(1899,12,31)+(0*7+IF(Z1105&gt;60,Z1105-1,Z1105))))=5,MONTH((DATE(1899,12,31)+(0*7+IF(Z1105&gt;60,Z1105-1,Z1105))))=6),"2ème",IF(OR(MONTH((DATE(1899,12,31)+(0*7+IF(Z1105&gt;60,Z1105-1,Z1105))))=7,MONTH((DATE(1899,12,31)+(0*7+IF(Z1105&gt;60,Z1105-1,Z1105))))=8,MONTH((DATE(1899,12,31)+(0*7+IF(Z1105&gt;60,Z1105-1,Z1105))))=9),"3ème",IF(OR(MONTH((DATE(1899,12,31)+(0*7+IF(Z1105&gt;60,Z1105-1,Z1105))))=10,MONTH((DATE(1899,12,31)+(0*7+IF(Z1105&gt;60,Z1105-1,Z1105))))=11,MONTH((DATE(1899,12,31)+(0*7+IF(Z1105&gt;60,Z1105-1,Z1105))))=12),"4ème")))))</f>
      </c>
      <c r="AF1105" s="131">
        <f>IF(Z1105="","",YEAR((DATE(1899,12,31)+(0*7+IF(Z1105&gt;60,Z1105-1,Z1105)))))</f>
      </c>
      <c r="AG1105" s="123">
        <f>IF(U1105="","",U1105)</f>
      </c>
      <c r="AH1105" s="124">
        <f>IF(S1105="","",S1105)</f>
      </c>
      <c r="AI1105" s="99">
        <f>IF(P1105="","",P1105&amp;" ("&amp;O1105&amp;"_"&amp;ROW()&amp;")")</f>
      </c>
      <c r="AQ1105" s="124">
        <f>IF(T1105="","",T1105&amp;"1")</f>
      </c>
      <c r="AR1105" s="124">
        <f>IF(S1105="","",S1105&amp;"2")</f>
      </c>
      <c r="AS1105" s="30">
        <f>O1105</f>
      </c>
    </row>
    <row r="1106" s="41" customFormat="1" ht="64.9" customHeight="1">
      <c r="A1106" s="188"/>
      <c r="B1106" s="116"/>
      <c r="C1106" s="116"/>
      <c r="D1106" s="181"/>
      <c r="E1106" s="181"/>
      <c r="F1106" t="s" s="107">
        <v>67</v>
      </c>
      <c r="G1106" s="116"/>
      <c r="H1106" s="105">
        <f>IF(B1106="","",SUMIF(O1:O1961,A1106,AA1:AA1961))</f>
      </c>
      <c r="I1106" s="105">
        <f>IF(B1106="","",(SUMIF(O1:O1961,A1106,AB1:AB1961)+(SUMIF(O1:O1961,A1106,AC1:AC1961))))</f>
      </c>
      <c r="J1106" s="116"/>
      <c r="K1106" s="105">
        <f>IFERROR(J1106/H1106,"")</f>
      </c>
      <c r="L1106" s="116"/>
      <c r="M1106" s="116"/>
      <c r="N1106" s="116"/>
      <c r="O1106" s="119"/>
      <c r="P1106" s="116"/>
      <c r="Q1106" s="116"/>
      <c r="R1106" s="116"/>
      <c r="S1106" s="119"/>
      <c r="T1106" s="119"/>
      <c r="U1106" s="116"/>
      <c r="V1106" s="116"/>
      <c r="W1106" s="116"/>
      <c r="X1106" s="116"/>
      <c r="Y1106" s="116"/>
      <c r="Z1106" s="116"/>
      <c r="AA1106" s="116"/>
      <c r="AB1106" s="116"/>
      <c r="AC1106" s="119"/>
      <c r="AD1106" s="207"/>
      <c r="AE1106" s="130">
        <f>IF(Z1106="","",IF(OR(MONTH((DATE(1899,12,31)+(0*7+IF(Z1106&gt;60,Z1106-1,Z1106))))=1,MONTH((DATE(1899,12,31)+(0*7+IF(Z1106&gt;60,Z1106-1,Z1106))))=2,MONTH((DATE(1899,12,31)+(0*7+IF(Z1106&gt;60,Z1106-1,Z1106))))=3),"1er",IF(OR(MONTH((DATE(1899,12,31)+(0*7+IF(Z1106&gt;60,Z1106-1,Z1106))))=4,MONTH((DATE(1899,12,31)+(0*7+IF(Z1106&gt;60,Z1106-1,Z1106))))=5,MONTH((DATE(1899,12,31)+(0*7+IF(Z1106&gt;60,Z1106-1,Z1106))))=6),"2ème",IF(OR(MONTH((DATE(1899,12,31)+(0*7+IF(Z1106&gt;60,Z1106-1,Z1106))))=7,MONTH((DATE(1899,12,31)+(0*7+IF(Z1106&gt;60,Z1106-1,Z1106))))=8,MONTH((DATE(1899,12,31)+(0*7+IF(Z1106&gt;60,Z1106-1,Z1106))))=9),"3ème",IF(OR(MONTH((DATE(1899,12,31)+(0*7+IF(Z1106&gt;60,Z1106-1,Z1106))))=10,MONTH((DATE(1899,12,31)+(0*7+IF(Z1106&gt;60,Z1106-1,Z1106))))=11,MONTH((DATE(1899,12,31)+(0*7+IF(Z1106&gt;60,Z1106-1,Z1106))))=12),"4ème")))))</f>
      </c>
      <c r="AF1106" s="131">
        <f>IF(Z1106="","",YEAR((DATE(1899,12,31)+(0*7+IF(Z1106&gt;60,Z1106-1,Z1106)))))</f>
      </c>
      <c r="AG1106" s="123">
        <f>IF(U1106="","",U1106)</f>
      </c>
      <c r="AH1106" s="124">
        <f>IF(S1106="","",S1106)</f>
      </c>
      <c r="AI1106" s="99">
        <f>IF(P1106="","",P1106&amp;" ("&amp;O1106&amp;"_"&amp;ROW()&amp;")")</f>
      </c>
      <c r="AQ1106" s="124">
        <f>IF(T1106="","",T1106&amp;"1")</f>
      </c>
      <c r="AR1106" s="124">
        <f>IF(S1106="","",S1106&amp;"2")</f>
      </c>
      <c r="AS1106" s="30">
        <f>O1106</f>
      </c>
    </row>
    <row r="1107" s="41" customFormat="1" ht="64.9" customHeight="1">
      <c r="A1107" s="188"/>
      <c r="B1107" s="116"/>
      <c r="C1107" s="116"/>
      <c r="D1107" s="181"/>
      <c r="E1107" s="181"/>
      <c r="F1107" t="s" s="107">
        <v>67</v>
      </c>
      <c r="G1107" s="116"/>
      <c r="H1107" s="105">
        <f>IF(B1107="","",SUMIF(O1:O1961,A1107,AA1:AA1961))</f>
      </c>
      <c r="I1107" s="105">
        <f>IF(B1107="","",(SUMIF(O1:O1961,A1107,AB1:AB1961)+(SUMIF(O1:O1961,A1107,AC1:AC1961))))</f>
      </c>
      <c r="J1107" s="116"/>
      <c r="K1107" s="105">
        <f>IFERROR(J1107/H1107,"")</f>
      </c>
      <c r="L1107" s="116"/>
      <c r="M1107" s="116"/>
      <c r="N1107" s="116"/>
      <c r="O1107" s="119"/>
      <c r="P1107" s="116"/>
      <c r="Q1107" s="116"/>
      <c r="R1107" s="116"/>
      <c r="S1107" s="119"/>
      <c r="T1107" s="119"/>
      <c r="U1107" s="116"/>
      <c r="V1107" s="116"/>
      <c r="W1107" s="116"/>
      <c r="X1107" s="116"/>
      <c r="Y1107" s="116"/>
      <c r="Z1107" s="116"/>
      <c r="AA1107" s="116"/>
      <c r="AB1107" s="116"/>
      <c r="AC1107" s="119"/>
      <c r="AD1107" s="207"/>
      <c r="AE1107" s="130">
        <f>IF(Z1107="","",IF(OR(MONTH((DATE(1899,12,31)+(0*7+IF(Z1107&gt;60,Z1107-1,Z1107))))=1,MONTH((DATE(1899,12,31)+(0*7+IF(Z1107&gt;60,Z1107-1,Z1107))))=2,MONTH((DATE(1899,12,31)+(0*7+IF(Z1107&gt;60,Z1107-1,Z1107))))=3),"1er",IF(OR(MONTH((DATE(1899,12,31)+(0*7+IF(Z1107&gt;60,Z1107-1,Z1107))))=4,MONTH((DATE(1899,12,31)+(0*7+IF(Z1107&gt;60,Z1107-1,Z1107))))=5,MONTH((DATE(1899,12,31)+(0*7+IF(Z1107&gt;60,Z1107-1,Z1107))))=6),"2ème",IF(OR(MONTH((DATE(1899,12,31)+(0*7+IF(Z1107&gt;60,Z1107-1,Z1107))))=7,MONTH((DATE(1899,12,31)+(0*7+IF(Z1107&gt;60,Z1107-1,Z1107))))=8,MONTH((DATE(1899,12,31)+(0*7+IF(Z1107&gt;60,Z1107-1,Z1107))))=9),"3ème",IF(OR(MONTH((DATE(1899,12,31)+(0*7+IF(Z1107&gt;60,Z1107-1,Z1107))))=10,MONTH((DATE(1899,12,31)+(0*7+IF(Z1107&gt;60,Z1107-1,Z1107))))=11,MONTH((DATE(1899,12,31)+(0*7+IF(Z1107&gt;60,Z1107-1,Z1107))))=12),"4ème")))))</f>
      </c>
      <c r="AF1107" s="131">
        <f>IF(Z1107="","",YEAR((DATE(1899,12,31)+(0*7+IF(Z1107&gt;60,Z1107-1,Z1107)))))</f>
      </c>
      <c r="AG1107" s="123">
        <f>IF(U1107="","",U1107)</f>
      </c>
      <c r="AH1107" s="124">
        <f>IF(S1107="","",S1107)</f>
      </c>
      <c r="AI1107" s="99">
        <f>IF(P1107="","",P1107&amp;" ("&amp;O1107&amp;"_"&amp;ROW()&amp;")")</f>
      </c>
      <c r="AQ1107" s="124">
        <f>IF(T1107="","",T1107&amp;"1")</f>
      </c>
      <c r="AR1107" s="124">
        <f>IF(S1107="","",S1107&amp;"2")</f>
      </c>
      <c r="AS1107" s="30">
        <f>O1107</f>
      </c>
    </row>
    <row r="1108" s="41" customFormat="1" ht="64.9" customHeight="1">
      <c r="A1108" s="188"/>
      <c r="B1108" s="116"/>
      <c r="C1108" s="116"/>
      <c r="D1108" s="181"/>
      <c r="E1108" s="181"/>
      <c r="F1108" t="s" s="107">
        <v>67</v>
      </c>
      <c r="G1108" s="116"/>
      <c r="H1108" s="105">
        <f>IF(B1108="","",SUMIF(O1:O1961,A1108,AA1:AA1961))</f>
      </c>
      <c r="I1108" s="105">
        <f>IF(B1108="","",(SUMIF(O1:O1961,A1108,AB1:AB1961)+(SUMIF(O1:O1961,A1108,AC1:AC1961))))</f>
      </c>
      <c r="J1108" s="116"/>
      <c r="K1108" s="105">
        <f>IFERROR(J1108/H1108,"")</f>
      </c>
      <c r="L1108" s="116"/>
      <c r="M1108" s="116"/>
      <c r="N1108" s="116"/>
      <c r="O1108" s="119"/>
      <c r="P1108" s="116"/>
      <c r="Q1108" s="116"/>
      <c r="R1108" s="116"/>
      <c r="S1108" s="119"/>
      <c r="T1108" s="119"/>
      <c r="U1108" s="116"/>
      <c r="V1108" s="116"/>
      <c r="W1108" s="116"/>
      <c r="X1108" s="116"/>
      <c r="Y1108" s="116"/>
      <c r="Z1108" s="116"/>
      <c r="AA1108" s="116"/>
      <c r="AB1108" s="116"/>
      <c r="AC1108" s="119"/>
      <c r="AD1108" s="207"/>
      <c r="AE1108" s="130">
        <f>IF(Z1108="","",IF(OR(MONTH((DATE(1899,12,31)+(0*7+IF(Z1108&gt;60,Z1108-1,Z1108))))=1,MONTH((DATE(1899,12,31)+(0*7+IF(Z1108&gt;60,Z1108-1,Z1108))))=2,MONTH((DATE(1899,12,31)+(0*7+IF(Z1108&gt;60,Z1108-1,Z1108))))=3),"1er",IF(OR(MONTH((DATE(1899,12,31)+(0*7+IF(Z1108&gt;60,Z1108-1,Z1108))))=4,MONTH((DATE(1899,12,31)+(0*7+IF(Z1108&gt;60,Z1108-1,Z1108))))=5,MONTH((DATE(1899,12,31)+(0*7+IF(Z1108&gt;60,Z1108-1,Z1108))))=6),"2ème",IF(OR(MONTH((DATE(1899,12,31)+(0*7+IF(Z1108&gt;60,Z1108-1,Z1108))))=7,MONTH((DATE(1899,12,31)+(0*7+IF(Z1108&gt;60,Z1108-1,Z1108))))=8,MONTH((DATE(1899,12,31)+(0*7+IF(Z1108&gt;60,Z1108-1,Z1108))))=9),"3ème",IF(OR(MONTH((DATE(1899,12,31)+(0*7+IF(Z1108&gt;60,Z1108-1,Z1108))))=10,MONTH((DATE(1899,12,31)+(0*7+IF(Z1108&gt;60,Z1108-1,Z1108))))=11,MONTH((DATE(1899,12,31)+(0*7+IF(Z1108&gt;60,Z1108-1,Z1108))))=12),"4ème")))))</f>
      </c>
      <c r="AF1108" s="131">
        <f>IF(Z1108="","",YEAR((DATE(1899,12,31)+(0*7+IF(Z1108&gt;60,Z1108-1,Z1108)))))</f>
      </c>
      <c r="AG1108" s="123">
        <f>IF(U1108="","",U1108)</f>
      </c>
      <c r="AH1108" s="124">
        <f>IF(S1108="","",S1108)</f>
      </c>
      <c r="AI1108" s="99">
        <f>IF(P1108="","",P1108&amp;" ("&amp;O1108&amp;"_"&amp;ROW()&amp;")")</f>
      </c>
      <c r="AQ1108" s="124">
        <f>IF(T1108="","",T1108&amp;"1")</f>
      </c>
      <c r="AR1108" s="124">
        <f>IF(S1108="","",S1108&amp;"2")</f>
      </c>
      <c r="AS1108" s="30">
        <f>O1108</f>
      </c>
    </row>
    <row r="1109" s="41" customFormat="1" ht="64.9" customHeight="1">
      <c r="A1109" s="188"/>
      <c r="B1109" s="116"/>
      <c r="C1109" s="116"/>
      <c r="D1109" s="181"/>
      <c r="E1109" s="181"/>
      <c r="F1109" t="s" s="107">
        <v>67</v>
      </c>
      <c r="G1109" s="116"/>
      <c r="H1109" s="105">
        <f>IF(B1109="","",SUMIF(O1:O1961,A1109,AA1:AA1961))</f>
      </c>
      <c r="I1109" s="105">
        <f>IF(B1109="","",(SUMIF(O1:O1961,A1109,AB1:AB1961)+(SUMIF(O1:O1961,A1109,AC1:AC1961))))</f>
      </c>
      <c r="J1109" s="116"/>
      <c r="K1109" s="105">
        <f>IFERROR(J1109/H1109,"")</f>
      </c>
      <c r="L1109" s="116"/>
      <c r="M1109" s="116"/>
      <c r="N1109" s="116"/>
      <c r="O1109" s="119"/>
      <c r="P1109" s="116"/>
      <c r="Q1109" s="116"/>
      <c r="R1109" s="116"/>
      <c r="S1109" s="119"/>
      <c r="T1109" s="119"/>
      <c r="U1109" s="116"/>
      <c r="V1109" s="116"/>
      <c r="W1109" s="116"/>
      <c r="X1109" s="116"/>
      <c r="Y1109" s="116"/>
      <c r="Z1109" s="116"/>
      <c r="AA1109" s="116"/>
      <c r="AB1109" s="116"/>
      <c r="AC1109" s="119"/>
      <c r="AD1109" s="207"/>
      <c r="AE1109" s="130">
        <f>IF(Z1109="","",IF(OR(MONTH((DATE(1899,12,31)+(0*7+IF(Z1109&gt;60,Z1109-1,Z1109))))=1,MONTH((DATE(1899,12,31)+(0*7+IF(Z1109&gt;60,Z1109-1,Z1109))))=2,MONTH((DATE(1899,12,31)+(0*7+IF(Z1109&gt;60,Z1109-1,Z1109))))=3),"1er",IF(OR(MONTH((DATE(1899,12,31)+(0*7+IF(Z1109&gt;60,Z1109-1,Z1109))))=4,MONTH((DATE(1899,12,31)+(0*7+IF(Z1109&gt;60,Z1109-1,Z1109))))=5,MONTH((DATE(1899,12,31)+(0*7+IF(Z1109&gt;60,Z1109-1,Z1109))))=6),"2ème",IF(OR(MONTH((DATE(1899,12,31)+(0*7+IF(Z1109&gt;60,Z1109-1,Z1109))))=7,MONTH((DATE(1899,12,31)+(0*7+IF(Z1109&gt;60,Z1109-1,Z1109))))=8,MONTH((DATE(1899,12,31)+(0*7+IF(Z1109&gt;60,Z1109-1,Z1109))))=9),"3ème",IF(OR(MONTH((DATE(1899,12,31)+(0*7+IF(Z1109&gt;60,Z1109-1,Z1109))))=10,MONTH((DATE(1899,12,31)+(0*7+IF(Z1109&gt;60,Z1109-1,Z1109))))=11,MONTH((DATE(1899,12,31)+(0*7+IF(Z1109&gt;60,Z1109-1,Z1109))))=12),"4ème")))))</f>
      </c>
      <c r="AF1109" s="131">
        <f>IF(Z1109="","",YEAR((DATE(1899,12,31)+(0*7+IF(Z1109&gt;60,Z1109-1,Z1109)))))</f>
      </c>
      <c r="AG1109" s="123">
        <f>IF(U1109="","",U1109)</f>
      </c>
      <c r="AH1109" s="124">
        <f>IF(S1109="","",S1109)</f>
      </c>
      <c r="AI1109" s="99">
        <f>IF(P1109="","",P1109&amp;" ("&amp;O1109&amp;"_"&amp;ROW()&amp;")")</f>
      </c>
      <c r="AQ1109" s="124">
        <f>IF(T1109="","",T1109&amp;"1")</f>
      </c>
      <c r="AR1109" s="124">
        <f>IF(S1109="","",S1109&amp;"2")</f>
      </c>
      <c r="AS1109" s="30">
        <f>O1109</f>
      </c>
    </row>
    <row r="1110" s="41" customFormat="1" ht="64.9" customHeight="1">
      <c r="A1110" s="188"/>
      <c r="B1110" s="116"/>
      <c r="C1110" s="116"/>
      <c r="D1110" s="181"/>
      <c r="E1110" s="181"/>
      <c r="F1110" t="s" s="107">
        <v>67</v>
      </c>
      <c r="G1110" s="116"/>
      <c r="H1110" s="105">
        <f>IF(B1110="","",SUMIF(O1:O1961,A1110,AA1:AA1961))</f>
      </c>
      <c r="I1110" s="105">
        <f>IF(B1110="","",(SUMIF(O1:O1961,A1110,AB1:AB1961)+(SUMIF(O1:O1961,A1110,AC1:AC1961))))</f>
      </c>
      <c r="J1110" s="116"/>
      <c r="K1110" s="105">
        <f>IFERROR(J1110/H1110,"")</f>
      </c>
      <c r="L1110" s="116"/>
      <c r="M1110" s="116"/>
      <c r="N1110" s="116"/>
      <c r="O1110" s="119"/>
      <c r="P1110" s="116"/>
      <c r="Q1110" s="116"/>
      <c r="R1110" s="116"/>
      <c r="S1110" s="119"/>
      <c r="T1110" s="119"/>
      <c r="U1110" s="116"/>
      <c r="V1110" s="116"/>
      <c r="W1110" s="116"/>
      <c r="X1110" s="116"/>
      <c r="Y1110" s="116"/>
      <c r="Z1110" s="116"/>
      <c r="AA1110" s="116"/>
      <c r="AB1110" s="116"/>
      <c r="AC1110" s="119"/>
      <c r="AD1110" s="207"/>
      <c r="AE1110" s="130">
        <f>IF(Z1110="","",IF(OR(MONTH((DATE(1899,12,31)+(0*7+IF(Z1110&gt;60,Z1110-1,Z1110))))=1,MONTH((DATE(1899,12,31)+(0*7+IF(Z1110&gt;60,Z1110-1,Z1110))))=2,MONTH((DATE(1899,12,31)+(0*7+IF(Z1110&gt;60,Z1110-1,Z1110))))=3),"1er",IF(OR(MONTH((DATE(1899,12,31)+(0*7+IF(Z1110&gt;60,Z1110-1,Z1110))))=4,MONTH((DATE(1899,12,31)+(0*7+IF(Z1110&gt;60,Z1110-1,Z1110))))=5,MONTH((DATE(1899,12,31)+(0*7+IF(Z1110&gt;60,Z1110-1,Z1110))))=6),"2ème",IF(OR(MONTH((DATE(1899,12,31)+(0*7+IF(Z1110&gt;60,Z1110-1,Z1110))))=7,MONTH((DATE(1899,12,31)+(0*7+IF(Z1110&gt;60,Z1110-1,Z1110))))=8,MONTH((DATE(1899,12,31)+(0*7+IF(Z1110&gt;60,Z1110-1,Z1110))))=9),"3ème",IF(OR(MONTH((DATE(1899,12,31)+(0*7+IF(Z1110&gt;60,Z1110-1,Z1110))))=10,MONTH((DATE(1899,12,31)+(0*7+IF(Z1110&gt;60,Z1110-1,Z1110))))=11,MONTH((DATE(1899,12,31)+(0*7+IF(Z1110&gt;60,Z1110-1,Z1110))))=12),"4ème")))))</f>
      </c>
      <c r="AF1110" s="131">
        <f>IF(Z1110="","",YEAR((DATE(1899,12,31)+(0*7+IF(Z1110&gt;60,Z1110-1,Z1110)))))</f>
      </c>
      <c r="AG1110" s="123">
        <f>IF(U1110="","",U1110)</f>
      </c>
      <c r="AH1110" s="124">
        <f>IF(S1110="","",S1110)</f>
      </c>
      <c r="AI1110" s="99">
        <f>IF(P1110="","",P1110&amp;" ("&amp;O1110&amp;"_"&amp;ROW()&amp;")")</f>
      </c>
      <c r="AQ1110" s="124">
        <f>IF(T1110="","",T1110&amp;"1")</f>
      </c>
      <c r="AR1110" s="124">
        <f>IF(S1110="","",S1110&amp;"2")</f>
      </c>
      <c r="AS1110" s="30">
        <f>O1110</f>
      </c>
    </row>
    <row r="1111" s="41" customFormat="1" ht="64.9" customHeight="1">
      <c r="A1111" s="188"/>
      <c r="B1111" s="116"/>
      <c r="C1111" s="116"/>
      <c r="D1111" s="181"/>
      <c r="E1111" s="181"/>
      <c r="F1111" t="s" s="107">
        <v>67</v>
      </c>
      <c r="G1111" s="116"/>
      <c r="H1111" s="105">
        <f>IF(B1111="","",SUMIF(O1:O1961,A1111,AA1:AA1961))</f>
      </c>
      <c r="I1111" s="105">
        <f>IF(B1111="","",(SUMIF(O1:O1961,A1111,AB1:AB1961)+(SUMIF(O1:O1961,A1111,AC1:AC1961))))</f>
      </c>
      <c r="J1111" s="116"/>
      <c r="K1111" s="105">
        <f>IFERROR(J1111/H1111,"")</f>
      </c>
      <c r="L1111" s="116"/>
      <c r="M1111" s="116"/>
      <c r="N1111" s="116"/>
      <c r="O1111" s="119"/>
      <c r="P1111" s="116"/>
      <c r="Q1111" s="116"/>
      <c r="R1111" s="116"/>
      <c r="S1111" s="119"/>
      <c r="T1111" s="119"/>
      <c r="U1111" s="116"/>
      <c r="V1111" s="116"/>
      <c r="W1111" s="116"/>
      <c r="X1111" s="116"/>
      <c r="Y1111" s="116"/>
      <c r="Z1111" s="116"/>
      <c r="AA1111" s="116"/>
      <c r="AB1111" s="116"/>
      <c r="AC1111" s="119"/>
      <c r="AD1111" s="207"/>
      <c r="AE1111" s="130">
        <f>IF(Z1111="","",IF(OR(MONTH((DATE(1899,12,31)+(0*7+IF(Z1111&gt;60,Z1111-1,Z1111))))=1,MONTH((DATE(1899,12,31)+(0*7+IF(Z1111&gt;60,Z1111-1,Z1111))))=2,MONTH((DATE(1899,12,31)+(0*7+IF(Z1111&gt;60,Z1111-1,Z1111))))=3),"1er",IF(OR(MONTH((DATE(1899,12,31)+(0*7+IF(Z1111&gt;60,Z1111-1,Z1111))))=4,MONTH((DATE(1899,12,31)+(0*7+IF(Z1111&gt;60,Z1111-1,Z1111))))=5,MONTH((DATE(1899,12,31)+(0*7+IF(Z1111&gt;60,Z1111-1,Z1111))))=6),"2ème",IF(OR(MONTH((DATE(1899,12,31)+(0*7+IF(Z1111&gt;60,Z1111-1,Z1111))))=7,MONTH((DATE(1899,12,31)+(0*7+IF(Z1111&gt;60,Z1111-1,Z1111))))=8,MONTH((DATE(1899,12,31)+(0*7+IF(Z1111&gt;60,Z1111-1,Z1111))))=9),"3ème",IF(OR(MONTH((DATE(1899,12,31)+(0*7+IF(Z1111&gt;60,Z1111-1,Z1111))))=10,MONTH((DATE(1899,12,31)+(0*7+IF(Z1111&gt;60,Z1111-1,Z1111))))=11,MONTH((DATE(1899,12,31)+(0*7+IF(Z1111&gt;60,Z1111-1,Z1111))))=12),"4ème")))))</f>
      </c>
      <c r="AF1111" s="131">
        <f>IF(Z1111="","",YEAR((DATE(1899,12,31)+(0*7+IF(Z1111&gt;60,Z1111-1,Z1111)))))</f>
      </c>
      <c r="AG1111" s="123">
        <f>IF(U1111="","",U1111)</f>
      </c>
      <c r="AH1111" s="124">
        <f>IF(S1111="","",S1111)</f>
      </c>
      <c r="AI1111" s="99">
        <f>IF(P1111="","",P1111&amp;" ("&amp;O1111&amp;"_"&amp;ROW()&amp;")")</f>
      </c>
      <c r="AQ1111" s="124">
        <f>IF(T1111="","",T1111&amp;"1")</f>
      </c>
      <c r="AR1111" s="124">
        <f>IF(S1111="","",S1111&amp;"2")</f>
      </c>
      <c r="AS1111" s="30">
        <f>O1111</f>
      </c>
    </row>
    <row r="1112" s="41" customFormat="1" ht="64.9" customHeight="1">
      <c r="A1112" s="188"/>
      <c r="B1112" s="116"/>
      <c r="C1112" s="116"/>
      <c r="D1112" s="181"/>
      <c r="E1112" s="181"/>
      <c r="F1112" t="s" s="107">
        <v>67</v>
      </c>
      <c r="G1112" s="116"/>
      <c r="H1112" s="105">
        <f>IF(B1112="","",SUMIF(O1:O1961,A1112,AA1:AA1961))</f>
      </c>
      <c r="I1112" s="105">
        <f>IF(B1112="","",(SUMIF(O1:O1961,A1112,AB1:AB1961)+(SUMIF(O1:O1961,A1112,AC1:AC1961))))</f>
      </c>
      <c r="J1112" s="116"/>
      <c r="K1112" s="105">
        <f>IFERROR(J1112/H1112,"")</f>
      </c>
      <c r="L1112" s="116"/>
      <c r="M1112" s="116"/>
      <c r="N1112" s="116"/>
      <c r="O1112" s="119"/>
      <c r="P1112" s="116"/>
      <c r="Q1112" s="116"/>
      <c r="R1112" s="116"/>
      <c r="S1112" s="119"/>
      <c r="T1112" s="119"/>
      <c r="U1112" s="116"/>
      <c r="V1112" s="116"/>
      <c r="W1112" s="116"/>
      <c r="X1112" s="116"/>
      <c r="Y1112" s="116"/>
      <c r="Z1112" s="116"/>
      <c r="AA1112" s="116"/>
      <c r="AB1112" s="116"/>
      <c r="AC1112" s="119"/>
      <c r="AD1112" s="207"/>
      <c r="AE1112" s="130">
        <f>IF(Z1112="","",IF(OR(MONTH((DATE(1899,12,31)+(0*7+IF(Z1112&gt;60,Z1112-1,Z1112))))=1,MONTH((DATE(1899,12,31)+(0*7+IF(Z1112&gt;60,Z1112-1,Z1112))))=2,MONTH((DATE(1899,12,31)+(0*7+IF(Z1112&gt;60,Z1112-1,Z1112))))=3),"1er",IF(OR(MONTH((DATE(1899,12,31)+(0*7+IF(Z1112&gt;60,Z1112-1,Z1112))))=4,MONTH((DATE(1899,12,31)+(0*7+IF(Z1112&gt;60,Z1112-1,Z1112))))=5,MONTH((DATE(1899,12,31)+(0*7+IF(Z1112&gt;60,Z1112-1,Z1112))))=6),"2ème",IF(OR(MONTH((DATE(1899,12,31)+(0*7+IF(Z1112&gt;60,Z1112-1,Z1112))))=7,MONTH((DATE(1899,12,31)+(0*7+IF(Z1112&gt;60,Z1112-1,Z1112))))=8,MONTH((DATE(1899,12,31)+(0*7+IF(Z1112&gt;60,Z1112-1,Z1112))))=9),"3ème",IF(OR(MONTH((DATE(1899,12,31)+(0*7+IF(Z1112&gt;60,Z1112-1,Z1112))))=10,MONTH((DATE(1899,12,31)+(0*7+IF(Z1112&gt;60,Z1112-1,Z1112))))=11,MONTH((DATE(1899,12,31)+(0*7+IF(Z1112&gt;60,Z1112-1,Z1112))))=12),"4ème")))))</f>
      </c>
      <c r="AF1112" s="131">
        <f>IF(Z1112="","",YEAR((DATE(1899,12,31)+(0*7+IF(Z1112&gt;60,Z1112-1,Z1112)))))</f>
      </c>
      <c r="AG1112" s="123">
        <f>IF(U1112="","",U1112)</f>
      </c>
      <c r="AH1112" s="124">
        <f>IF(S1112="","",S1112)</f>
      </c>
      <c r="AI1112" s="99">
        <f>IF(P1112="","",P1112&amp;" ("&amp;O1112&amp;"_"&amp;ROW()&amp;")")</f>
      </c>
      <c r="AQ1112" s="124">
        <f>IF(T1112="","",T1112&amp;"1")</f>
      </c>
      <c r="AR1112" s="124">
        <f>IF(S1112="","",S1112&amp;"2")</f>
      </c>
      <c r="AS1112" s="30">
        <f>O1112</f>
      </c>
    </row>
    <row r="1113" s="41" customFormat="1" ht="64.9" customHeight="1">
      <c r="A1113" s="188"/>
      <c r="B1113" s="116"/>
      <c r="C1113" s="116"/>
      <c r="D1113" s="181"/>
      <c r="E1113" s="181"/>
      <c r="F1113" t="s" s="107">
        <v>67</v>
      </c>
      <c r="G1113" s="116"/>
      <c r="H1113" s="105">
        <f>IF(B1113="","",SUMIF(O1:O1961,A1113,AA1:AA1961))</f>
      </c>
      <c r="I1113" s="105">
        <f>IF(B1113="","",(SUMIF(O1:O1961,A1113,AB1:AB1961)+(SUMIF(O1:O1961,A1113,AC1:AC1961))))</f>
      </c>
      <c r="J1113" s="116"/>
      <c r="K1113" s="105">
        <f>IFERROR(J1113/H1113,"")</f>
      </c>
      <c r="L1113" s="116"/>
      <c r="M1113" s="116"/>
      <c r="N1113" s="116"/>
      <c r="O1113" s="119"/>
      <c r="P1113" s="116"/>
      <c r="Q1113" s="116"/>
      <c r="R1113" s="116"/>
      <c r="S1113" s="119"/>
      <c r="T1113" s="119"/>
      <c r="U1113" s="116"/>
      <c r="V1113" s="116"/>
      <c r="W1113" s="116"/>
      <c r="X1113" s="116"/>
      <c r="Y1113" s="116"/>
      <c r="Z1113" s="116"/>
      <c r="AA1113" s="116"/>
      <c r="AB1113" s="116"/>
      <c r="AC1113" s="119"/>
      <c r="AD1113" s="207"/>
      <c r="AE1113" s="130">
        <f>IF(Z1113="","",IF(OR(MONTH((DATE(1899,12,31)+(0*7+IF(Z1113&gt;60,Z1113-1,Z1113))))=1,MONTH((DATE(1899,12,31)+(0*7+IF(Z1113&gt;60,Z1113-1,Z1113))))=2,MONTH((DATE(1899,12,31)+(0*7+IF(Z1113&gt;60,Z1113-1,Z1113))))=3),"1er",IF(OR(MONTH((DATE(1899,12,31)+(0*7+IF(Z1113&gt;60,Z1113-1,Z1113))))=4,MONTH((DATE(1899,12,31)+(0*7+IF(Z1113&gt;60,Z1113-1,Z1113))))=5,MONTH((DATE(1899,12,31)+(0*7+IF(Z1113&gt;60,Z1113-1,Z1113))))=6),"2ème",IF(OR(MONTH((DATE(1899,12,31)+(0*7+IF(Z1113&gt;60,Z1113-1,Z1113))))=7,MONTH((DATE(1899,12,31)+(0*7+IF(Z1113&gt;60,Z1113-1,Z1113))))=8,MONTH((DATE(1899,12,31)+(0*7+IF(Z1113&gt;60,Z1113-1,Z1113))))=9),"3ème",IF(OR(MONTH((DATE(1899,12,31)+(0*7+IF(Z1113&gt;60,Z1113-1,Z1113))))=10,MONTH((DATE(1899,12,31)+(0*7+IF(Z1113&gt;60,Z1113-1,Z1113))))=11,MONTH((DATE(1899,12,31)+(0*7+IF(Z1113&gt;60,Z1113-1,Z1113))))=12),"4ème")))))</f>
      </c>
      <c r="AF1113" s="131">
        <f>IF(Z1113="","",YEAR((DATE(1899,12,31)+(0*7+IF(Z1113&gt;60,Z1113-1,Z1113)))))</f>
      </c>
      <c r="AG1113" s="123">
        <f>IF(U1113="","",U1113)</f>
      </c>
      <c r="AH1113" s="124">
        <f>IF(S1113="","",S1113)</f>
      </c>
      <c r="AI1113" s="99">
        <f>IF(P1113="","",P1113&amp;" ("&amp;O1113&amp;"_"&amp;ROW()&amp;")")</f>
      </c>
      <c r="AQ1113" s="124">
        <f>IF(T1113="","",T1113&amp;"1")</f>
      </c>
      <c r="AR1113" s="124">
        <f>IF(S1113="","",S1113&amp;"2")</f>
      </c>
      <c r="AS1113" s="30">
        <f>O1113</f>
      </c>
    </row>
    <row r="1114" s="41" customFormat="1" ht="64.9" customHeight="1">
      <c r="A1114" s="188"/>
      <c r="B1114" s="116"/>
      <c r="C1114" s="116"/>
      <c r="D1114" s="181"/>
      <c r="E1114" s="181"/>
      <c r="F1114" t="s" s="107">
        <v>67</v>
      </c>
      <c r="G1114" s="116"/>
      <c r="H1114" s="105">
        <f>IF(B1114="","",SUMIF(O1:O1961,A1114,AA1:AA1961))</f>
      </c>
      <c r="I1114" s="105">
        <f>IF(B1114="","",(SUMIF(O1:O1961,A1114,AB1:AB1961)+(SUMIF(O1:O1961,A1114,AC1:AC1961))))</f>
      </c>
      <c r="J1114" s="116"/>
      <c r="K1114" s="105">
        <f>IFERROR(J1114/H1114,"")</f>
      </c>
      <c r="L1114" s="116"/>
      <c r="M1114" s="116"/>
      <c r="N1114" s="116"/>
      <c r="O1114" s="119"/>
      <c r="P1114" s="116"/>
      <c r="Q1114" s="116"/>
      <c r="R1114" s="116"/>
      <c r="S1114" s="119"/>
      <c r="T1114" s="119"/>
      <c r="U1114" s="116"/>
      <c r="V1114" s="116"/>
      <c r="W1114" s="116"/>
      <c r="X1114" s="116"/>
      <c r="Y1114" s="116"/>
      <c r="Z1114" s="116"/>
      <c r="AA1114" s="116"/>
      <c r="AB1114" s="116"/>
      <c r="AC1114" s="119"/>
      <c r="AD1114" s="207"/>
      <c r="AE1114" s="130">
        <f>IF(Z1114="","",IF(OR(MONTH((DATE(1899,12,31)+(0*7+IF(Z1114&gt;60,Z1114-1,Z1114))))=1,MONTH((DATE(1899,12,31)+(0*7+IF(Z1114&gt;60,Z1114-1,Z1114))))=2,MONTH((DATE(1899,12,31)+(0*7+IF(Z1114&gt;60,Z1114-1,Z1114))))=3),"1er",IF(OR(MONTH((DATE(1899,12,31)+(0*7+IF(Z1114&gt;60,Z1114-1,Z1114))))=4,MONTH((DATE(1899,12,31)+(0*7+IF(Z1114&gt;60,Z1114-1,Z1114))))=5,MONTH((DATE(1899,12,31)+(0*7+IF(Z1114&gt;60,Z1114-1,Z1114))))=6),"2ème",IF(OR(MONTH((DATE(1899,12,31)+(0*7+IF(Z1114&gt;60,Z1114-1,Z1114))))=7,MONTH((DATE(1899,12,31)+(0*7+IF(Z1114&gt;60,Z1114-1,Z1114))))=8,MONTH((DATE(1899,12,31)+(0*7+IF(Z1114&gt;60,Z1114-1,Z1114))))=9),"3ème",IF(OR(MONTH((DATE(1899,12,31)+(0*7+IF(Z1114&gt;60,Z1114-1,Z1114))))=10,MONTH((DATE(1899,12,31)+(0*7+IF(Z1114&gt;60,Z1114-1,Z1114))))=11,MONTH((DATE(1899,12,31)+(0*7+IF(Z1114&gt;60,Z1114-1,Z1114))))=12),"4ème")))))</f>
      </c>
      <c r="AF1114" s="131">
        <f>IF(Z1114="","",YEAR((DATE(1899,12,31)+(0*7+IF(Z1114&gt;60,Z1114-1,Z1114)))))</f>
      </c>
      <c r="AG1114" s="123">
        <f>IF(U1114="","",U1114)</f>
      </c>
      <c r="AH1114" s="124">
        <f>IF(S1114="","",S1114)</f>
      </c>
      <c r="AI1114" s="99">
        <f>IF(P1114="","",P1114&amp;" ("&amp;O1114&amp;"_"&amp;ROW()&amp;")")</f>
      </c>
      <c r="AQ1114" s="124">
        <f>IF(T1114="","",T1114&amp;"1")</f>
      </c>
      <c r="AR1114" s="124">
        <f>IF(S1114="","",S1114&amp;"2")</f>
      </c>
      <c r="AS1114" s="30">
        <f>O1114</f>
      </c>
    </row>
    <row r="1115" s="41" customFormat="1" ht="64.9" customHeight="1">
      <c r="A1115" s="188"/>
      <c r="B1115" s="116"/>
      <c r="C1115" s="116"/>
      <c r="D1115" s="181"/>
      <c r="E1115" s="181"/>
      <c r="F1115" t="s" s="107">
        <v>67</v>
      </c>
      <c r="G1115" s="116"/>
      <c r="H1115" s="105">
        <f>IF(B1115="","",SUMIF(O1:O1961,A1115,AA1:AA1961))</f>
      </c>
      <c r="I1115" s="105">
        <f>IF(B1115="","",(SUMIF(O1:O1961,A1115,AB1:AB1961)+(SUMIF(O1:O1961,A1115,AC1:AC1961))))</f>
      </c>
      <c r="J1115" s="116"/>
      <c r="K1115" s="105">
        <f>IFERROR(J1115/H1115,"")</f>
      </c>
      <c r="L1115" s="116"/>
      <c r="M1115" s="116"/>
      <c r="N1115" s="116"/>
      <c r="O1115" s="119"/>
      <c r="P1115" s="116"/>
      <c r="Q1115" s="116"/>
      <c r="R1115" s="116"/>
      <c r="S1115" s="119"/>
      <c r="T1115" s="119"/>
      <c r="U1115" s="116"/>
      <c r="V1115" s="116"/>
      <c r="W1115" s="116"/>
      <c r="X1115" s="116"/>
      <c r="Y1115" s="116"/>
      <c r="Z1115" s="116"/>
      <c r="AA1115" s="116"/>
      <c r="AB1115" s="116"/>
      <c r="AC1115" s="119"/>
      <c r="AD1115" s="207"/>
      <c r="AE1115" s="130">
        <f>IF(Z1115="","",IF(OR(MONTH((DATE(1899,12,31)+(0*7+IF(Z1115&gt;60,Z1115-1,Z1115))))=1,MONTH((DATE(1899,12,31)+(0*7+IF(Z1115&gt;60,Z1115-1,Z1115))))=2,MONTH((DATE(1899,12,31)+(0*7+IF(Z1115&gt;60,Z1115-1,Z1115))))=3),"1er",IF(OR(MONTH((DATE(1899,12,31)+(0*7+IF(Z1115&gt;60,Z1115-1,Z1115))))=4,MONTH((DATE(1899,12,31)+(0*7+IF(Z1115&gt;60,Z1115-1,Z1115))))=5,MONTH((DATE(1899,12,31)+(0*7+IF(Z1115&gt;60,Z1115-1,Z1115))))=6),"2ème",IF(OR(MONTH((DATE(1899,12,31)+(0*7+IF(Z1115&gt;60,Z1115-1,Z1115))))=7,MONTH((DATE(1899,12,31)+(0*7+IF(Z1115&gt;60,Z1115-1,Z1115))))=8,MONTH((DATE(1899,12,31)+(0*7+IF(Z1115&gt;60,Z1115-1,Z1115))))=9),"3ème",IF(OR(MONTH((DATE(1899,12,31)+(0*7+IF(Z1115&gt;60,Z1115-1,Z1115))))=10,MONTH((DATE(1899,12,31)+(0*7+IF(Z1115&gt;60,Z1115-1,Z1115))))=11,MONTH((DATE(1899,12,31)+(0*7+IF(Z1115&gt;60,Z1115-1,Z1115))))=12),"4ème")))))</f>
      </c>
      <c r="AF1115" s="131">
        <f>IF(Z1115="","",YEAR((DATE(1899,12,31)+(0*7+IF(Z1115&gt;60,Z1115-1,Z1115)))))</f>
      </c>
      <c r="AG1115" s="123">
        <f>IF(U1115="","",U1115)</f>
      </c>
      <c r="AH1115" s="124">
        <f>IF(S1115="","",S1115)</f>
      </c>
      <c r="AI1115" s="99">
        <f>IF(P1115="","",P1115&amp;" ("&amp;O1115&amp;"_"&amp;ROW()&amp;")")</f>
      </c>
      <c r="AQ1115" s="124">
        <f>IF(T1115="","",T1115&amp;"1")</f>
      </c>
      <c r="AR1115" s="124">
        <f>IF(S1115="","",S1115&amp;"2")</f>
      </c>
      <c r="AS1115" s="30">
        <f>O1115</f>
      </c>
    </row>
    <row r="1116" s="41" customFormat="1" ht="64.9" customHeight="1">
      <c r="A1116" s="188"/>
      <c r="B1116" s="116"/>
      <c r="C1116" s="116"/>
      <c r="D1116" s="181"/>
      <c r="E1116" s="181"/>
      <c r="F1116" t="s" s="107">
        <v>67</v>
      </c>
      <c r="G1116" s="116"/>
      <c r="H1116" s="105">
        <f>IF(B1116="","",SUMIF(O1:O1961,A1116,AA1:AA1961))</f>
      </c>
      <c r="I1116" s="105">
        <f>IF(B1116="","",(SUMIF(O1:O1961,A1116,AB1:AB1961)+(SUMIF(O1:O1961,A1116,AC1:AC1961))))</f>
      </c>
      <c r="J1116" s="116"/>
      <c r="K1116" s="105">
        <f>IFERROR(J1116/H1116,"")</f>
      </c>
      <c r="L1116" s="116"/>
      <c r="M1116" s="116"/>
      <c r="N1116" s="116"/>
      <c r="O1116" s="119"/>
      <c r="P1116" s="116"/>
      <c r="Q1116" s="116"/>
      <c r="R1116" s="116"/>
      <c r="S1116" s="119"/>
      <c r="T1116" s="119"/>
      <c r="U1116" s="116"/>
      <c r="V1116" s="116"/>
      <c r="W1116" s="116"/>
      <c r="X1116" s="116"/>
      <c r="Y1116" s="116"/>
      <c r="Z1116" s="116"/>
      <c r="AA1116" s="116"/>
      <c r="AB1116" s="116"/>
      <c r="AC1116" s="119"/>
      <c r="AD1116" s="207"/>
      <c r="AE1116" s="130">
        <f>IF(Z1116="","",IF(OR(MONTH((DATE(1899,12,31)+(0*7+IF(Z1116&gt;60,Z1116-1,Z1116))))=1,MONTH((DATE(1899,12,31)+(0*7+IF(Z1116&gt;60,Z1116-1,Z1116))))=2,MONTH((DATE(1899,12,31)+(0*7+IF(Z1116&gt;60,Z1116-1,Z1116))))=3),"1er",IF(OR(MONTH((DATE(1899,12,31)+(0*7+IF(Z1116&gt;60,Z1116-1,Z1116))))=4,MONTH((DATE(1899,12,31)+(0*7+IF(Z1116&gt;60,Z1116-1,Z1116))))=5,MONTH((DATE(1899,12,31)+(0*7+IF(Z1116&gt;60,Z1116-1,Z1116))))=6),"2ème",IF(OR(MONTH((DATE(1899,12,31)+(0*7+IF(Z1116&gt;60,Z1116-1,Z1116))))=7,MONTH((DATE(1899,12,31)+(0*7+IF(Z1116&gt;60,Z1116-1,Z1116))))=8,MONTH((DATE(1899,12,31)+(0*7+IF(Z1116&gt;60,Z1116-1,Z1116))))=9),"3ème",IF(OR(MONTH((DATE(1899,12,31)+(0*7+IF(Z1116&gt;60,Z1116-1,Z1116))))=10,MONTH((DATE(1899,12,31)+(0*7+IF(Z1116&gt;60,Z1116-1,Z1116))))=11,MONTH((DATE(1899,12,31)+(0*7+IF(Z1116&gt;60,Z1116-1,Z1116))))=12),"4ème")))))</f>
      </c>
      <c r="AF1116" s="131">
        <f>IF(Z1116="","",YEAR((DATE(1899,12,31)+(0*7+IF(Z1116&gt;60,Z1116-1,Z1116)))))</f>
      </c>
      <c r="AG1116" s="123">
        <f>IF(U1116="","",U1116)</f>
      </c>
      <c r="AH1116" s="124">
        <f>IF(S1116="","",S1116)</f>
      </c>
      <c r="AI1116" s="99">
        <f>IF(P1116="","",P1116&amp;" ("&amp;O1116&amp;"_"&amp;ROW()&amp;")")</f>
      </c>
      <c r="AQ1116" s="124">
        <f>IF(T1116="","",T1116&amp;"1")</f>
      </c>
      <c r="AR1116" s="124">
        <f>IF(S1116="","",S1116&amp;"2")</f>
      </c>
      <c r="AS1116" s="30">
        <f>O1116</f>
      </c>
    </row>
    <row r="1117" s="41" customFormat="1" ht="64.9" customHeight="1">
      <c r="A1117" s="188"/>
      <c r="B1117" s="116"/>
      <c r="C1117" s="116"/>
      <c r="D1117" s="181"/>
      <c r="E1117" s="181"/>
      <c r="F1117" t="s" s="107">
        <v>67</v>
      </c>
      <c r="G1117" s="116"/>
      <c r="H1117" s="105">
        <f>IF(B1117="","",SUMIF(O1:O1961,A1117,AA1:AA1961))</f>
      </c>
      <c r="I1117" s="105">
        <f>IF(B1117="","",(SUMIF(O1:O1961,A1117,AB1:AB1961)+(SUMIF(O1:O1961,A1117,AC1:AC1961))))</f>
      </c>
      <c r="J1117" s="116"/>
      <c r="K1117" s="105">
        <f>IFERROR(J1117/H1117,"")</f>
      </c>
      <c r="L1117" s="116"/>
      <c r="M1117" s="116"/>
      <c r="N1117" s="116"/>
      <c r="O1117" s="119"/>
      <c r="P1117" s="116"/>
      <c r="Q1117" s="116"/>
      <c r="R1117" s="116"/>
      <c r="S1117" s="119"/>
      <c r="T1117" s="119"/>
      <c r="U1117" s="116"/>
      <c r="V1117" s="116"/>
      <c r="W1117" s="116"/>
      <c r="X1117" s="116"/>
      <c r="Y1117" s="116"/>
      <c r="Z1117" s="116"/>
      <c r="AA1117" s="116"/>
      <c r="AB1117" s="116"/>
      <c r="AC1117" s="119"/>
      <c r="AD1117" s="207"/>
      <c r="AE1117" s="130">
        <f>IF(Z1117="","",IF(OR(MONTH((DATE(1899,12,31)+(0*7+IF(Z1117&gt;60,Z1117-1,Z1117))))=1,MONTH((DATE(1899,12,31)+(0*7+IF(Z1117&gt;60,Z1117-1,Z1117))))=2,MONTH((DATE(1899,12,31)+(0*7+IF(Z1117&gt;60,Z1117-1,Z1117))))=3),"1er",IF(OR(MONTH((DATE(1899,12,31)+(0*7+IF(Z1117&gt;60,Z1117-1,Z1117))))=4,MONTH((DATE(1899,12,31)+(0*7+IF(Z1117&gt;60,Z1117-1,Z1117))))=5,MONTH((DATE(1899,12,31)+(0*7+IF(Z1117&gt;60,Z1117-1,Z1117))))=6),"2ème",IF(OR(MONTH((DATE(1899,12,31)+(0*7+IF(Z1117&gt;60,Z1117-1,Z1117))))=7,MONTH((DATE(1899,12,31)+(0*7+IF(Z1117&gt;60,Z1117-1,Z1117))))=8,MONTH((DATE(1899,12,31)+(0*7+IF(Z1117&gt;60,Z1117-1,Z1117))))=9),"3ème",IF(OR(MONTH((DATE(1899,12,31)+(0*7+IF(Z1117&gt;60,Z1117-1,Z1117))))=10,MONTH((DATE(1899,12,31)+(0*7+IF(Z1117&gt;60,Z1117-1,Z1117))))=11,MONTH((DATE(1899,12,31)+(0*7+IF(Z1117&gt;60,Z1117-1,Z1117))))=12),"4ème")))))</f>
      </c>
      <c r="AF1117" s="131">
        <f>IF(Z1117="","",YEAR((DATE(1899,12,31)+(0*7+IF(Z1117&gt;60,Z1117-1,Z1117)))))</f>
      </c>
      <c r="AG1117" s="123">
        <f>IF(U1117="","",U1117)</f>
      </c>
      <c r="AH1117" s="124">
        <f>IF(S1117="","",S1117)</f>
      </c>
      <c r="AI1117" s="99">
        <f>IF(P1117="","",P1117&amp;" ("&amp;O1117&amp;"_"&amp;ROW()&amp;")")</f>
      </c>
      <c r="AQ1117" s="124">
        <f>IF(T1117="","",T1117&amp;"1")</f>
      </c>
      <c r="AR1117" s="124">
        <f>IF(S1117="","",S1117&amp;"2")</f>
      </c>
      <c r="AS1117" s="30">
        <f>O1117</f>
      </c>
    </row>
    <row r="1118" s="41" customFormat="1" ht="64.9" customHeight="1">
      <c r="A1118" s="188"/>
      <c r="B1118" s="116"/>
      <c r="C1118" s="116"/>
      <c r="D1118" s="181"/>
      <c r="E1118" s="181"/>
      <c r="F1118" t="s" s="107">
        <v>67</v>
      </c>
      <c r="G1118" s="116"/>
      <c r="H1118" s="105">
        <f>IF(B1118="","",SUMIF(O1:O1961,A1118,AA1:AA1961))</f>
      </c>
      <c r="I1118" s="105">
        <f>IF(B1118="","",(SUMIF(O1:O1961,A1118,AB1:AB1961)+(SUMIF(O1:O1961,A1118,AC1:AC1961))))</f>
      </c>
      <c r="J1118" s="116"/>
      <c r="K1118" s="105">
        <f>IFERROR(J1118/H1118,"")</f>
      </c>
      <c r="L1118" s="116"/>
      <c r="M1118" s="116"/>
      <c r="N1118" s="116"/>
      <c r="O1118" s="119"/>
      <c r="P1118" s="116"/>
      <c r="Q1118" s="116"/>
      <c r="R1118" s="116"/>
      <c r="S1118" s="119"/>
      <c r="T1118" s="119"/>
      <c r="U1118" s="116"/>
      <c r="V1118" s="116"/>
      <c r="W1118" s="116"/>
      <c r="X1118" s="116"/>
      <c r="Y1118" s="116"/>
      <c r="Z1118" s="116"/>
      <c r="AA1118" s="116"/>
      <c r="AB1118" s="116"/>
      <c r="AC1118" s="119"/>
      <c r="AD1118" s="207"/>
      <c r="AE1118" s="130">
        <f>IF(Z1118="","",IF(OR(MONTH((DATE(1899,12,31)+(0*7+IF(Z1118&gt;60,Z1118-1,Z1118))))=1,MONTH((DATE(1899,12,31)+(0*7+IF(Z1118&gt;60,Z1118-1,Z1118))))=2,MONTH((DATE(1899,12,31)+(0*7+IF(Z1118&gt;60,Z1118-1,Z1118))))=3),"1er",IF(OR(MONTH((DATE(1899,12,31)+(0*7+IF(Z1118&gt;60,Z1118-1,Z1118))))=4,MONTH((DATE(1899,12,31)+(0*7+IF(Z1118&gt;60,Z1118-1,Z1118))))=5,MONTH((DATE(1899,12,31)+(0*7+IF(Z1118&gt;60,Z1118-1,Z1118))))=6),"2ème",IF(OR(MONTH((DATE(1899,12,31)+(0*7+IF(Z1118&gt;60,Z1118-1,Z1118))))=7,MONTH((DATE(1899,12,31)+(0*7+IF(Z1118&gt;60,Z1118-1,Z1118))))=8,MONTH((DATE(1899,12,31)+(0*7+IF(Z1118&gt;60,Z1118-1,Z1118))))=9),"3ème",IF(OR(MONTH((DATE(1899,12,31)+(0*7+IF(Z1118&gt;60,Z1118-1,Z1118))))=10,MONTH((DATE(1899,12,31)+(0*7+IF(Z1118&gt;60,Z1118-1,Z1118))))=11,MONTH((DATE(1899,12,31)+(0*7+IF(Z1118&gt;60,Z1118-1,Z1118))))=12),"4ème")))))</f>
      </c>
      <c r="AF1118" s="131">
        <f>IF(Z1118="","",YEAR((DATE(1899,12,31)+(0*7+IF(Z1118&gt;60,Z1118-1,Z1118)))))</f>
      </c>
      <c r="AG1118" s="123">
        <f>IF(U1118="","",U1118)</f>
      </c>
      <c r="AH1118" s="124">
        <f>IF(S1118="","",S1118)</f>
      </c>
      <c r="AI1118" s="99">
        <f>IF(P1118="","",P1118&amp;" ("&amp;O1118&amp;"_"&amp;ROW()&amp;")")</f>
      </c>
      <c r="AQ1118" s="124">
        <f>IF(T1118="","",T1118&amp;"1")</f>
      </c>
      <c r="AR1118" s="124">
        <f>IF(S1118="","",S1118&amp;"2")</f>
      </c>
      <c r="AS1118" s="30">
        <f>O1118</f>
      </c>
    </row>
    <row r="1119" s="41" customFormat="1" ht="64.9" customHeight="1">
      <c r="A1119" s="188"/>
      <c r="B1119" s="116"/>
      <c r="C1119" s="116"/>
      <c r="D1119" s="181"/>
      <c r="E1119" s="181"/>
      <c r="F1119" t="s" s="107">
        <v>67</v>
      </c>
      <c r="G1119" s="116"/>
      <c r="H1119" s="105">
        <f>IF(B1119="","",SUMIF(O1:O1961,A1119,AA1:AA1961))</f>
      </c>
      <c r="I1119" s="105">
        <f>IF(B1119="","",(SUMIF(O1:O1961,A1119,AB1:AB1961)+(SUMIF(O1:O1961,A1119,AC1:AC1961))))</f>
      </c>
      <c r="J1119" s="116"/>
      <c r="K1119" s="105">
        <f>IFERROR(J1119/H1119,"")</f>
      </c>
      <c r="L1119" s="116"/>
      <c r="M1119" s="116"/>
      <c r="N1119" s="116"/>
      <c r="O1119" s="119"/>
      <c r="P1119" s="116"/>
      <c r="Q1119" s="116"/>
      <c r="R1119" s="116"/>
      <c r="S1119" s="119"/>
      <c r="T1119" s="119"/>
      <c r="U1119" s="116"/>
      <c r="V1119" s="116"/>
      <c r="W1119" s="116"/>
      <c r="X1119" s="116"/>
      <c r="Y1119" s="116"/>
      <c r="Z1119" s="116"/>
      <c r="AA1119" s="116"/>
      <c r="AB1119" s="116"/>
      <c r="AC1119" s="119"/>
      <c r="AD1119" s="207"/>
      <c r="AE1119" s="130">
        <f>IF(Z1119="","",IF(OR(MONTH((DATE(1899,12,31)+(0*7+IF(Z1119&gt;60,Z1119-1,Z1119))))=1,MONTH((DATE(1899,12,31)+(0*7+IF(Z1119&gt;60,Z1119-1,Z1119))))=2,MONTH((DATE(1899,12,31)+(0*7+IF(Z1119&gt;60,Z1119-1,Z1119))))=3),"1er",IF(OR(MONTH((DATE(1899,12,31)+(0*7+IF(Z1119&gt;60,Z1119-1,Z1119))))=4,MONTH((DATE(1899,12,31)+(0*7+IF(Z1119&gt;60,Z1119-1,Z1119))))=5,MONTH((DATE(1899,12,31)+(0*7+IF(Z1119&gt;60,Z1119-1,Z1119))))=6),"2ème",IF(OR(MONTH((DATE(1899,12,31)+(0*7+IF(Z1119&gt;60,Z1119-1,Z1119))))=7,MONTH((DATE(1899,12,31)+(0*7+IF(Z1119&gt;60,Z1119-1,Z1119))))=8,MONTH((DATE(1899,12,31)+(0*7+IF(Z1119&gt;60,Z1119-1,Z1119))))=9),"3ème",IF(OR(MONTH((DATE(1899,12,31)+(0*7+IF(Z1119&gt;60,Z1119-1,Z1119))))=10,MONTH((DATE(1899,12,31)+(0*7+IF(Z1119&gt;60,Z1119-1,Z1119))))=11,MONTH((DATE(1899,12,31)+(0*7+IF(Z1119&gt;60,Z1119-1,Z1119))))=12),"4ème")))))</f>
      </c>
      <c r="AF1119" s="131">
        <f>IF(Z1119="","",YEAR((DATE(1899,12,31)+(0*7+IF(Z1119&gt;60,Z1119-1,Z1119)))))</f>
      </c>
      <c r="AG1119" s="123">
        <f>IF(U1119="","",U1119)</f>
      </c>
      <c r="AH1119" s="124">
        <f>IF(S1119="","",S1119)</f>
      </c>
      <c r="AI1119" s="99">
        <f>IF(P1119="","",P1119&amp;" ("&amp;O1119&amp;"_"&amp;ROW()&amp;")")</f>
      </c>
      <c r="AQ1119" s="124">
        <f>IF(T1119="","",T1119&amp;"1")</f>
      </c>
      <c r="AR1119" s="124">
        <f>IF(S1119="","",S1119&amp;"2")</f>
      </c>
      <c r="AS1119" s="30">
        <f>O1119</f>
      </c>
    </row>
    <row r="1120" s="41" customFormat="1" ht="64.9" customHeight="1">
      <c r="A1120" s="188"/>
      <c r="B1120" s="116"/>
      <c r="C1120" s="116"/>
      <c r="D1120" s="181"/>
      <c r="E1120" s="181"/>
      <c r="F1120" t="s" s="107">
        <v>67</v>
      </c>
      <c r="G1120" s="116"/>
      <c r="H1120" s="105">
        <f>IF(B1120="","",SUMIF(O1:O1961,A1120,AA1:AA1961))</f>
      </c>
      <c r="I1120" s="105">
        <f>IF(B1120="","",(SUMIF(O1:O1961,A1120,AB1:AB1961)+(SUMIF(O1:O1961,A1120,AC1:AC1961))))</f>
      </c>
      <c r="J1120" s="116"/>
      <c r="K1120" s="105">
        <f>IFERROR(J1120/H1120,"")</f>
      </c>
      <c r="L1120" s="116"/>
      <c r="M1120" s="116"/>
      <c r="N1120" s="116"/>
      <c r="O1120" s="119"/>
      <c r="P1120" s="116"/>
      <c r="Q1120" s="116"/>
      <c r="R1120" s="116"/>
      <c r="S1120" s="119"/>
      <c r="T1120" s="119"/>
      <c r="U1120" s="116"/>
      <c r="V1120" s="116"/>
      <c r="W1120" s="116"/>
      <c r="X1120" s="116"/>
      <c r="Y1120" s="116"/>
      <c r="Z1120" s="116"/>
      <c r="AA1120" s="116"/>
      <c r="AB1120" s="116"/>
      <c r="AC1120" s="119"/>
      <c r="AD1120" s="207"/>
      <c r="AE1120" s="130">
        <f>IF(Z1120="","",IF(OR(MONTH((DATE(1899,12,31)+(0*7+IF(Z1120&gt;60,Z1120-1,Z1120))))=1,MONTH((DATE(1899,12,31)+(0*7+IF(Z1120&gt;60,Z1120-1,Z1120))))=2,MONTH((DATE(1899,12,31)+(0*7+IF(Z1120&gt;60,Z1120-1,Z1120))))=3),"1er",IF(OR(MONTH((DATE(1899,12,31)+(0*7+IF(Z1120&gt;60,Z1120-1,Z1120))))=4,MONTH((DATE(1899,12,31)+(0*7+IF(Z1120&gt;60,Z1120-1,Z1120))))=5,MONTH((DATE(1899,12,31)+(0*7+IF(Z1120&gt;60,Z1120-1,Z1120))))=6),"2ème",IF(OR(MONTH((DATE(1899,12,31)+(0*7+IF(Z1120&gt;60,Z1120-1,Z1120))))=7,MONTH((DATE(1899,12,31)+(0*7+IF(Z1120&gt;60,Z1120-1,Z1120))))=8,MONTH((DATE(1899,12,31)+(0*7+IF(Z1120&gt;60,Z1120-1,Z1120))))=9),"3ème",IF(OR(MONTH((DATE(1899,12,31)+(0*7+IF(Z1120&gt;60,Z1120-1,Z1120))))=10,MONTH((DATE(1899,12,31)+(0*7+IF(Z1120&gt;60,Z1120-1,Z1120))))=11,MONTH((DATE(1899,12,31)+(0*7+IF(Z1120&gt;60,Z1120-1,Z1120))))=12),"4ème")))))</f>
      </c>
      <c r="AF1120" s="131">
        <f>IF(Z1120="","",YEAR((DATE(1899,12,31)+(0*7+IF(Z1120&gt;60,Z1120-1,Z1120)))))</f>
      </c>
      <c r="AG1120" s="123">
        <f>IF(U1120="","",U1120)</f>
      </c>
      <c r="AH1120" s="124">
        <f>IF(S1120="","",S1120)</f>
      </c>
      <c r="AI1120" s="99">
        <f>IF(P1120="","",P1120&amp;" ("&amp;O1120&amp;"_"&amp;ROW()&amp;")")</f>
      </c>
      <c r="AQ1120" s="124">
        <f>IF(T1120="","",T1120&amp;"1")</f>
      </c>
      <c r="AR1120" s="124">
        <f>IF(S1120="","",S1120&amp;"2")</f>
      </c>
      <c r="AS1120" s="30">
        <f>O1120</f>
      </c>
    </row>
    <row r="1121" s="41" customFormat="1" ht="64.9" customHeight="1">
      <c r="A1121" s="188"/>
      <c r="B1121" s="116"/>
      <c r="C1121" s="116"/>
      <c r="D1121" s="181"/>
      <c r="E1121" s="181"/>
      <c r="F1121" t="s" s="107">
        <v>67</v>
      </c>
      <c r="G1121" s="116"/>
      <c r="H1121" s="105">
        <f>IF(B1121="","",SUMIF(O1:O1961,A1121,AA1:AA1961))</f>
      </c>
      <c r="I1121" s="105">
        <f>IF(B1121="","",(SUMIF(O1:O1961,A1121,AB1:AB1961)+(SUMIF(O1:O1961,A1121,AC1:AC1961))))</f>
      </c>
      <c r="J1121" s="116"/>
      <c r="K1121" s="105">
        <f>IFERROR(J1121/H1121,"")</f>
      </c>
      <c r="L1121" s="116"/>
      <c r="M1121" s="116"/>
      <c r="N1121" s="116"/>
      <c r="O1121" s="119"/>
      <c r="P1121" s="116"/>
      <c r="Q1121" s="116"/>
      <c r="R1121" s="116"/>
      <c r="S1121" s="119"/>
      <c r="T1121" s="119"/>
      <c r="U1121" s="116"/>
      <c r="V1121" s="116"/>
      <c r="W1121" s="116"/>
      <c r="X1121" s="116"/>
      <c r="Y1121" s="116"/>
      <c r="Z1121" s="116"/>
      <c r="AA1121" s="116"/>
      <c r="AB1121" s="116"/>
      <c r="AC1121" s="119"/>
      <c r="AD1121" s="207"/>
      <c r="AE1121" s="130">
        <f>IF(Z1121="","",IF(OR(MONTH((DATE(1899,12,31)+(0*7+IF(Z1121&gt;60,Z1121-1,Z1121))))=1,MONTH((DATE(1899,12,31)+(0*7+IF(Z1121&gt;60,Z1121-1,Z1121))))=2,MONTH((DATE(1899,12,31)+(0*7+IF(Z1121&gt;60,Z1121-1,Z1121))))=3),"1er",IF(OR(MONTH((DATE(1899,12,31)+(0*7+IF(Z1121&gt;60,Z1121-1,Z1121))))=4,MONTH((DATE(1899,12,31)+(0*7+IF(Z1121&gt;60,Z1121-1,Z1121))))=5,MONTH((DATE(1899,12,31)+(0*7+IF(Z1121&gt;60,Z1121-1,Z1121))))=6),"2ème",IF(OR(MONTH((DATE(1899,12,31)+(0*7+IF(Z1121&gt;60,Z1121-1,Z1121))))=7,MONTH((DATE(1899,12,31)+(0*7+IF(Z1121&gt;60,Z1121-1,Z1121))))=8,MONTH((DATE(1899,12,31)+(0*7+IF(Z1121&gt;60,Z1121-1,Z1121))))=9),"3ème",IF(OR(MONTH((DATE(1899,12,31)+(0*7+IF(Z1121&gt;60,Z1121-1,Z1121))))=10,MONTH((DATE(1899,12,31)+(0*7+IF(Z1121&gt;60,Z1121-1,Z1121))))=11,MONTH((DATE(1899,12,31)+(0*7+IF(Z1121&gt;60,Z1121-1,Z1121))))=12),"4ème")))))</f>
      </c>
      <c r="AF1121" s="131">
        <f>IF(Z1121="","",YEAR((DATE(1899,12,31)+(0*7+IF(Z1121&gt;60,Z1121-1,Z1121)))))</f>
      </c>
      <c r="AG1121" s="123">
        <f>IF(U1121="","",U1121)</f>
      </c>
      <c r="AH1121" s="124">
        <f>IF(S1121="","",S1121)</f>
      </c>
      <c r="AI1121" s="99">
        <f>IF(P1121="","",P1121&amp;" ("&amp;O1121&amp;"_"&amp;ROW()&amp;")")</f>
      </c>
      <c r="AQ1121" s="124">
        <f>IF(T1121="","",T1121&amp;"1")</f>
      </c>
      <c r="AR1121" s="124">
        <f>IF(S1121="","",S1121&amp;"2")</f>
      </c>
      <c r="AS1121" s="30">
        <f>O1121</f>
      </c>
    </row>
    <row r="1122" s="41" customFormat="1" ht="64.9" customHeight="1">
      <c r="A1122" s="188"/>
      <c r="B1122" s="116"/>
      <c r="C1122" s="116"/>
      <c r="D1122" s="181"/>
      <c r="E1122" s="181"/>
      <c r="F1122" t="s" s="107">
        <v>67</v>
      </c>
      <c r="G1122" s="116"/>
      <c r="H1122" s="105">
        <f>IF(B1122="","",SUMIF(O1:O1961,A1122,AA1:AA1961))</f>
      </c>
      <c r="I1122" s="105">
        <f>IF(B1122="","",(SUMIF(O1:O1961,A1122,AB1:AB1961)+(SUMIF(O1:O1961,A1122,AC1:AC1961))))</f>
      </c>
      <c r="J1122" s="116"/>
      <c r="K1122" s="105">
        <f>IFERROR(J1122/H1122,"")</f>
      </c>
      <c r="L1122" s="116"/>
      <c r="M1122" s="116"/>
      <c r="N1122" s="116"/>
      <c r="O1122" s="119"/>
      <c r="P1122" s="116"/>
      <c r="Q1122" s="116"/>
      <c r="R1122" s="116"/>
      <c r="S1122" s="119"/>
      <c r="T1122" s="119"/>
      <c r="U1122" s="116"/>
      <c r="V1122" s="116"/>
      <c r="W1122" s="116"/>
      <c r="X1122" s="116"/>
      <c r="Y1122" s="116"/>
      <c r="Z1122" s="116"/>
      <c r="AA1122" s="116"/>
      <c r="AB1122" s="116"/>
      <c r="AC1122" s="119"/>
      <c r="AD1122" s="207"/>
      <c r="AE1122" s="130">
        <f>IF(Z1122="","",IF(OR(MONTH((DATE(1899,12,31)+(0*7+IF(Z1122&gt;60,Z1122-1,Z1122))))=1,MONTH((DATE(1899,12,31)+(0*7+IF(Z1122&gt;60,Z1122-1,Z1122))))=2,MONTH((DATE(1899,12,31)+(0*7+IF(Z1122&gt;60,Z1122-1,Z1122))))=3),"1er",IF(OR(MONTH((DATE(1899,12,31)+(0*7+IF(Z1122&gt;60,Z1122-1,Z1122))))=4,MONTH((DATE(1899,12,31)+(0*7+IF(Z1122&gt;60,Z1122-1,Z1122))))=5,MONTH((DATE(1899,12,31)+(0*7+IF(Z1122&gt;60,Z1122-1,Z1122))))=6),"2ème",IF(OR(MONTH((DATE(1899,12,31)+(0*7+IF(Z1122&gt;60,Z1122-1,Z1122))))=7,MONTH((DATE(1899,12,31)+(0*7+IF(Z1122&gt;60,Z1122-1,Z1122))))=8,MONTH((DATE(1899,12,31)+(0*7+IF(Z1122&gt;60,Z1122-1,Z1122))))=9),"3ème",IF(OR(MONTH((DATE(1899,12,31)+(0*7+IF(Z1122&gt;60,Z1122-1,Z1122))))=10,MONTH((DATE(1899,12,31)+(0*7+IF(Z1122&gt;60,Z1122-1,Z1122))))=11,MONTH((DATE(1899,12,31)+(0*7+IF(Z1122&gt;60,Z1122-1,Z1122))))=12),"4ème")))))</f>
      </c>
      <c r="AF1122" s="131">
        <f>IF(Z1122="","",YEAR((DATE(1899,12,31)+(0*7+IF(Z1122&gt;60,Z1122-1,Z1122)))))</f>
      </c>
      <c r="AG1122" s="123">
        <f>IF(U1122="","",U1122)</f>
      </c>
      <c r="AH1122" s="124">
        <f>IF(S1122="","",S1122)</f>
      </c>
      <c r="AI1122" s="99">
        <f>IF(P1122="","",P1122&amp;" ("&amp;O1122&amp;"_"&amp;ROW()&amp;")")</f>
      </c>
      <c r="AQ1122" s="124">
        <f>IF(T1122="","",T1122&amp;"1")</f>
      </c>
      <c r="AR1122" s="124">
        <f>IF(S1122="","",S1122&amp;"2")</f>
      </c>
      <c r="AS1122" s="30">
        <f>O1122</f>
      </c>
    </row>
    <row r="1123" s="41" customFormat="1" ht="64.9" customHeight="1">
      <c r="A1123" s="188"/>
      <c r="B1123" s="116"/>
      <c r="C1123" s="116"/>
      <c r="D1123" s="181"/>
      <c r="E1123" s="181"/>
      <c r="F1123" t="s" s="107">
        <v>67</v>
      </c>
      <c r="G1123" s="116"/>
      <c r="H1123" s="105">
        <f>IF(B1123="","",SUMIF(O1:O1961,A1123,AA1:AA1961))</f>
      </c>
      <c r="I1123" s="105">
        <f>IF(B1123="","",(SUMIF(O1:O1961,A1123,AB1:AB1961)+(SUMIF(O1:O1961,A1123,AC1:AC1961))))</f>
      </c>
      <c r="J1123" s="116"/>
      <c r="K1123" s="105">
        <f>IFERROR(J1123/H1123,"")</f>
      </c>
      <c r="L1123" s="116"/>
      <c r="M1123" s="116"/>
      <c r="N1123" s="116"/>
      <c r="O1123" s="119"/>
      <c r="P1123" s="116"/>
      <c r="Q1123" s="116"/>
      <c r="R1123" s="116"/>
      <c r="S1123" s="119"/>
      <c r="T1123" s="119"/>
      <c r="U1123" s="116"/>
      <c r="V1123" s="116"/>
      <c r="W1123" s="116"/>
      <c r="X1123" s="116"/>
      <c r="Y1123" s="116"/>
      <c r="Z1123" s="116"/>
      <c r="AA1123" s="116"/>
      <c r="AB1123" s="116"/>
      <c r="AC1123" s="119"/>
      <c r="AD1123" s="207"/>
      <c r="AE1123" s="130">
        <f>IF(Z1123="","",IF(OR(MONTH((DATE(1899,12,31)+(0*7+IF(Z1123&gt;60,Z1123-1,Z1123))))=1,MONTH((DATE(1899,12,31)+(0*7+IF(Z1123&gt;60,Z1123-1,Z1123))))=2,MONTH((DATE(1899,12,31)+(0*7+IF(Z1123&gt;60,Z1123-1,Z1123))))=3),"1er",IF(OR(MONTH((DATE(1899,12,31)+(0*7+IF(Z1123&gt;60,Z1123-1,Z1123))))=4,MONTH((DATE(1899,12,31)+(0*7+IF(Z1123&gt;60,Z1123-1,Z1123))))=5,MONTH((DATE(1899,12,31)+(0*7+IF(Z1123&gt;60,Z1123-1,Z1123))))=6),"2ème",IF(OR(MONTH((DATE(1899,12,31)+(0*7+IF(Z1123&gt;60,Z1123-1,Z1123))))=7,MONTH((DATE(1899,12,31)+(0*7+IF(Z1123&gt;60,Z1123-1,Z1123))))=8,MONTH((DATE(1899,12,31)+(0*7+IF(Z1123&gt;60,Z1123-1,Z1123))))=9),"3ème",IF(OR(MONTH((DATE(1899,12,31)+(0*7+IF(Z1123&gt;60,Z1123-1,Z1123))))=10,MONTH((DATE(1899,12,31)+(0*7+IF(Z1123&gt;60,Z1123-1,Z1123))))=11,MONTH((DATE(1899,12,31)+(0*7+IF(Z1123&gt;60,Z1123-1,Z1123))))=12),"4ème")))))</f>
      </c>
      <c r="AF1123" s="131">
        <f>IF(Z1123="","",YEAR((DATE(1899,12,31)+(0*7+IF(Z1123&gt;60,Z1123-1,Z1123)))))</f>
      </c>
      <c r="AG1123" s="123">
        <f>IF(U1123="","",U1123)</f>
      </c>
      <c r="AH1123" s="124">
        <f>IF(S1123="","",S1123)</f>
      </c>
      <c r="AI1123" s="99">
        <f>IF(P1123="","",P1123&amp;" ("&amp;O1123&amp;"_"&amp;ROW()&amp;")")</f>
      </c>
      <c r="AQ1123" s="124">
        <f>IF(T1123="","",T1123&amp;"1")</f>
      </c>
      <c r="AR1123" s="124">
        <f>IF(S1123="","",S1123&amp;"2")</f>
      </c>
      <c r="AS1123" s="30">
        <f>O1123</f>
      </c>
    </row>
    <row r="1124" s="41" customFormat="1" ht="64.9" customHeight="1">
      <c r="A1124" s="188"/>
      <c r="B1124" s="116"/>
      <c r="C1124" s="116"/>
      <c r="D1124" s="181"/>
      <c r="E1124" s="181"/>
      <c r="F1124" t="s" s="107">
        <v>67</v>
      </c>
      <c r="G1124" s="116"/>
      <c r="H1124" s="105">
        <f>IF(B1124="","",SUMIF(O1:O1961,A1124,AA1:AA1961))</f>
      </c>
      <c r="I1124" s="105">
        <f>IF(B1124="","",(SUMIF(O1:O1961,A1124,AB1:AB1961)+(SUMIF(O1:O1961,A1124,AC1:AC1961))))</f>
      </c>
      <c r="J1124" s="116"/>
      <c r="K1124" s="105">
        <f>IFERROR(J1124/H1124,"")</f>
      </c>
      <c r="L1124" s="116"/>
      <c r="M1124" s="116"/>
      <c r="N1124" s="116"/>
      <c r="O1124" s="119"/>
      <c r="P1124" s="116"/>
      <c r="Q1124" s="116"/>
      <c r="R1124" s="116"/>
      <c r="S1124" s="119"/>
      <c r="T1124" s="119"/>
      <c r="U1124" s="116"/>
      <c r="V1124" s="116"/>
      <c r="W1124" s="116"/>
      <c r="X1124" s="116"/>
      <c r="Y1124" s="116"/>
      <c r="Z1124" s="116"/>
      <c r="AA1124" s="116"/>
      <c r="AB1124" s="116"/>
      <c r="AC1124" s="119"/>
      <c r="AD1124" s="207"/>
      <c r="AE1124" s="130">
        <f>IF(Z1124="","",IF(OR(MONTH((DATE(1899,12,31)+(0*7+IF(Z1124&gt;60,Z1124-1,Z1124))))=1,MONTH((DATE(1899,12,31)+(0*7+IF(Z1124&gt;60,Z1124-1,Z1124))))=2,MONTH((DATE(1899,12,31)+(0*7+IF(Z1124&gt;60,Z1124-1,Z1124))))=3),"1er",IF(OR(MONTH((DATE(1899,12,31)+(0*7+IF(Z1124&gt;60,Z1124-1,Z1124))))=4,MONTH((DATE(1899,12,31)+(0*7+IF(Z1124&gt;60,Z1124-1,Z1124))))=5,MONTH((DATE(1899,12,31)+(0*7+IF(Z1124&gt;60,Z1124-1,Z1124))))=6),"2ème",IF(OR(MONTH((DATE(1899,12,31)+(0*7+IF(Z1124&gt;60,Z1124-1,Z1124))))=7,MONTH((DATE(1899,12,31)+(0*7+IF(Z1124&gt;60,Z1124-1,Z1124))))=8,MONTH((DATE(1899,12,31)+(0*7+IF(Z1124&gt;60,Z1124-1,Z1124))))=9),"3ème",IF(OR(MONTH((DATE(1899,12,31)+(0*7+IF(Z1124&gt;60,Z1124-1,Z1124))))=10,MONTH((DATE(1899,12,31)+(0*7+IF(Z1124&gt;60,Z1124-1,Z1124))))=11,MONTH((DATE(1899,12,31)+(0*7+IF(Z1124&gt;60,Z1124-1,Z1124))))=12),"4ème")))))</f>
      </c>
      <c r="AF1124" s="131">
        <f>IF(Z1124="","",YEAR((DATE(1899,12,31)+(0*7+IF(Z1124&gt;60,Z1124-1,Z1124)))))</f>
      </c>
      <c r="AG1124" s="123">
        <f>IF(U1124="","",U1124)</f>
      </c>
      <c r="AH1124" s="124">
        <f>IF(S1124="","",S1124)</f>
      </c>
      <c r="AI1124" s="99">
        <f>IF(P1124="","",P1124&amp;" ("&amp;O1124&amp;"_"&amp;ROW()&amp;")")</f>
      </c>
      <c r="AQ1124" s="124">
        <f>IF(T1124="","",T1124&amp;"1")</f>
      </c>
      <c r="AR1124" s="124">
        <f>IF(S1124="","",S1124&amp;"2")</f>
      </c>
      <c r="AS1124" s="30">
        <f>O1124</f>
      </c>
    </row>
    <row r="1125" s="41" customFormat="1" ht="64.9" customHeight="1">
      <c r="A1125" s="188"/>
      <c r="B1125" s="116"/>
      <c r="C1125" s="116"/>
      <c r="D1125" s="181"/>
      <c r="E1125" s="181"/>
      <c r="F1125" t="s" s="107">
        <v>67</v>
      </c>
      <c r="G1125" s="116"/>
      <c r="H1125" s="105">
        <f>IF(B1125="","",SUMIF(O1:O1961,A1125,AA1:AA1961))</f>
      </c>
      <c r="I1125" s="105">
        <f>IF(B1125="","",(SUMIF(O1:O1961,A1125,AB1:AB1961)+(SUMIF(O1:O1961,A1125,AC1:AC1961))))</f>
      </c>
      <c r="J1125" s="116"/>
      <c r="K1125" s="105">
        <f>IFERROR(J1125/H1125,"")</f>
      </c>
      <c r="L1125" s="116"/>
      <c r="M1125" s="116"/>
      <c r="N1125" s="116"/>
      <c r="O1125" s="119"/>
      <c r="P1125" s="116"/>
      <c r="Q1125" s="116"/>
      <c r="R1125" s="116"/>
      <c r="S1125" s="119"/>
      <c r="T1125" s="119"/>
      <c r="U1125" s="116"/>
      <c r="V1125" s="116"/>
      <c r="W1125" s="116"/>
      <c r="X1125" s="116"/>
      <c r="Y1125" s="116"/>
      <c r="Z1125" s="116"/>
      <c r="AA1125" s="116"/>
      <c r="AB1125" s="116"/>
      <c r="AC1125" s="119"/>
      <c r="AD1125" s="207"/>
      <c r="AE1125" s="130">
        <f>IF(Z1125="","",IF(OR(MONTH((DATE(1899,12,31)+(0*7+IF(Z1125&gt;60,Z1125-1,Z1125))))=1,MONTH((DATE(1899,12,31)+(0*7+IF(Z1125&gt;60,Z1125-1,Z1125))))=2,MONTH((DATE(1899,12,31)+(0*7+IF(Z1125&gt;60,Z1125-1,Z1125))))=3),"1er",IF(OR(MONTH((DATE(1899,12,31)+(0*7+IF(Z1125&gt;60,Z1125-1,Z1125))))=4,MONTH((DATE(1899,12,31)+(0*7+IF(Z1125&gt;60,Z1125-1,Z1125))))=5,MONTH((DATE(1899,12,31)+(0*7+IF(Z1125&gt;60,Z1125-1,Z1125))))=6),"2ème",IF(OR(MONTH((DATE(1899,12,31)+(0*7+IF(Z1125&gt;60,Z1125-1,Z1125))))=7,MONTH((DATE(1899,12,31)+(0*7+IF(Z1125&gt;60,Z1125-1,Z1125))))=8,MONTH((DATE(1899,12,31)+(0*7+IF(Z1125&gt;60,Z1125-1,Z1125))))=9),"3ème",IF(OR(MONTH((DATE(1899,12,31)+(0*7+IF(Z1125&gt;60,Z1125-1,Z1125))))=10,MONTH((DATE(1899,12,31)+(0*7+IF(Z1125&gt;60,Z1125-1,Z1125))))=11,MONTH((DATE(1899,12,31)+(0*7+IF(Z1125&gt;60,Z1125-1,Z1125))))=12),"4ème")))))</f>
      </c>
      <c r="AF1125" s="131">
        <f>IF(Z1125="","",YEAR((DATE(1899,12,31)+(0*7+IF(Z1125&gt;60,Z1125-1,Z1125)))))</f>
      </c>
      <c r="AG1125" s="123">
        <f>IF(U1125="","",U1125)</f>
      </c>
      <c r="AH1125" s="124">
        <f>IF(S1125="","",S1125)</f>
      </c>
      <c r="AI1125" s="99">
        <f>IF(P1125="","",P1125&amp;" ("&amp;O1125&amp;"_"&amp;ROW()&amp;")")</f>
      </c>
      <c r="AQ1125" s="124">
        <f>IF(T1125="","",T1125&amp;"1")</f>
      </c>
      <c r="AR1125" s="124">
        <f>IF(S1125="","",S1125&amp;"2")</f>
      </c>
      <c r="AS1125" s="30">
        <f>O1125</f>
      </c>
    </row>
    <row r="1126" s="41" customFormat="1" ht="64.9" customHeight="1">
      <c r="A1126" s="188"/>
      <c r="B1126" s="116"/>
      <c r="C1126" s="116"/>
      <c r="D1126" s="181"/>
      <c r="E1126" s="181"/>
      <c r="F1126" t="s" s="107">
        <v>67</v>
      </c>
      <c r="G1126" s="116"/>
      <c r="H1126" s="105">
        <f>IF(B1126="","",SUMIF(O1:O1961,A1126,AA1:AA1961))</f>
      </c>
      <c r="I1126" s="105">
        <f>IF(B1126="","",(SUMIF(O1:O1961,A1126,AB1:AB1961)+(SUMIF(O1:O1961,A1126,AC1:AC1961))))</f>
      </c>
      <c r="J1126" s="116"/>
      <c r="K1126" s="105">
        <f>IFERROR(J1126/H1126,"")</f>
      </c>
      <c r="L1126" s="116"/>
      <c r="M1126" s="116"/>
      <c r="N1126" s="116"/>
      <c r="O1126" s="119"/>
      <c r="P1126" s="116"/>
      <c r="Q1126" s="116"/>
      <c r="R1126" s="116"/>
      <c r="S1126" s="119"/>
      <c r="T1126" s="119"/>
      <c r="U1126" s="116"/>
      <c r="V1126" s="116"/>
      <c r="W1126" s="116"/>
      <c r="X1126" s="116"/>
      <c r="Y1126" s="116"/>
      <c r="Z1126" s="116"/>
      <c r="AA1126" s="116"/>
      <c r="AB1126" s="116"/>
      <c r="AC1126" s="119"/>
      <c r="AD1126" s="207"/>
      <c r="AE1126" s="130">
        <f>IF(Z1126="","",IF(OR(MONTH((DATE(1899,12,31)+(0*7+IF(Z1126&gt;60,Z1126-1,Z1126))))=1,MONTH((DATE(1899,12,31)+(0*7+IF(Z1126&gt;60,Z1126-1,Z1126))))=2,MONTH((DATE(1899,12,31)+(0*7+IF(Z1126&gt;60,Z1126-1,Z1126))))=3),"1er",IF(OR(MONTH((DATE(1899,12,31)+(0*7+IF(Z1126&gt;60,Z1126-1,Z1126))))=4,MONTH((DATE(1899,12,31)+(0*7+IF(Z1126&gt;60,Z1126-1,Z1126))))=5,MONTH((DATE(1899,12,31)+(0*7+IF(Z1126&gt;60,Z1126-1,Z1126))))=6),"2ème",IF(OR(MONTH((DATE(1899,12,31)+(0*7+IF(Z1126&gt;60,Z1126-1,Z1126))))=7,MONTH((DATE(1899,12,31)+(0*7+IF(Z1126&gt;60,Z1126-1,Z1126))))=8,MONTH((DATE(1899,12,31)+(0*7+IF(Z1126&gt;60,Z1126-1,Z1126))))=9),"3ème",IF(OR(MONTH((DATE(1899,12,31)+(0*7+IF(Z1126&gt;60,Z1126-1,Z1126))))=10,MONTH((DATE(1899,12,31)+(0*7+IF(Z1126&gt;60,Z1126-1,Z1126))))=11,MONTH((DATE(1899,12,31)+(0*7+IF(Z1126&gt;60,Z1126-1,Z1126))))=12),"4ème")))))</f>
      </c>
      <c r="AF1126" s="131">
        <f>IF(Z1126="","",YEAR((DATE(1899,12,31)+(0*7+IF(Z1126&gt;60,Z1126-1,Z1126)))))</f>
      </c>
      <c r="AG1126" s="123">
        <f>IF(U1126="","",U1126)</f>
      </c>
      <c r="AH1126" s="124">
        <f>IF(S1126="","",S1126)</f>
      </c>
      <c r="AI1126" s="99">
        <f>IF(P1126="","",P1126&amp;" ("&amp;O1126&amp;"_"&amp;ROW()&amp;")")</f>
      </c>
      <c r="AQ1126" s="124">
        <f>IF(T1126="","",T1126&amp;"1")</f>
      </c>
      <c r="AR1126" s="124">
        <f>IF(S1126="","",S1126&amp;"2")</f>
      </c>
      <c r="AS1126" s="30">
        <f>O1126</f>
      </c>
    </row>
    <row r="1127" s="41" customFormat="1" ht="64.9" customHeight="1">
      <c r="A1127" s="188"/>
      <c r="B1127" s="116"/>
      <c r="C1127" s="116"/>
      <c r="D1127" s="181"/>
      <c r="E1127" s="181"/>
      <c r="F1127" t="s" s="107">
        <v>67</v>
      </c>
      <c r="G1127" s="116"/>
      <c r="H1127" s="105">
        <f>IF(B1127="","",SUMIF(O1:O1961,A1127,AA1:AA1961))</f>
      </c>
      <c r="I1127" s="105">
        <f>IF(B1127="","",(SUMIF(O1:O1961,A1127,AB1:AB1961)+(SUMIF(O1:O1961,A1127,AC1:AC1961))))</f>
      </c>
      <c r="J1127" s="116"/>
      <c r="K1127" s="105">
        <f>IFERROR(J1127/H1127,"")</f>
      </c>
      <c r="L1127" s="116"/>
      <c r="M1127" s="116"/>
      <c r="N1127" s="116"/>
      <c r="O1127" s="119"/>
      <c r="P1127" s="116"/>
      <c r="Q1127" s="116"/>
      <c r="R1127" s="116"/>
      <c r="S1127" s="119"/>
      <c r="T1127" s="119"/>
      <c r="U1127" s="116"/>
      <c r="V1127" s="116"/>
      <c r="W1127" s="116"/>
      <c r="X1127" s="116"/>
      <c r="Y1127" s="116"/>
      <c r="Z1127" s="116"/>
      <c r="AA1127" s="116"/>
      <c r="AB1127" s="116"/>
      <c r="AC1127" s="119"/>
      <c r="AD1127" s="207"/>
      <c r="AE1127" s="130">
        <f>IF(Z1127="","",IF(OR(MONTH((DATE(1899,12,31)+(0*7+IF(Z1127&gt;60,Z1127-1,Z1127))))=1,MONTH((DATE(1899,12,31)+(0*7+IF(Z1127&gt;60,Z1127-1,Z1127))))=2,MONTH((DATE(1899,12,31)+(0*7+IF(Z1127&gt;60,Z1127-1,Z1127))))=3),"1er",IF(OR(MONTH((DATE(1899,12,31)+(0*7+IF(Z1127&gt;60,Z1127-1,Z1127))))=4,MONTH((DATE(1899,12,31)+(0*7+IF(Z1127&gt;60,Z1127-1,Z1127))))=5,MONTH((DATE(1899,12,31)+(0*7+IF(Z1127&gt;60,Z1127-1,Z1127))))=6),"2ème",IF(OR(MONTH((DATE(1899,12,31)+(0*7+IF(Z1127&gt;60,Z1127-1,Z1127))))=7,MONTH((DATE(1899,12,31)+(0*7+IF(Z1127&gt;60,Z1127-1,Z1127))))=8,MONTH((DATE(1899,12,31)+(0*7+IF(Z1127&gt;60,Z1127-1,Z1127))))=9),"3ème",IF(OR(MONTH((DATE(1899,12,31)+(0*7+IF(Z1127&gt;60,Z1127-1,Z1127))))=10,MONTH((DATE(1899,12,31)+(0*7+IF(Z1127&gt;60,Z1127-1,Z1127))))=11,MONTH((DATE(1899,12,31)+(0*7+IF(Z1127&gt;60,Z1127-1,Z1127))))=12),"4ème")))))</f>
      </c>
      <c r="AF1127" s="131">
        <f>IF(Z1127="","",YEAR((DATE(1899,12,31)+(0*7+IF(Z1127&gt;60,Z1127-1,Z1127)))))</f>
      </c>
      <c r="AG1127" s="123">
        <f>IF(U1127="","",U1127)</f>
      </c>
      <c r="AH1127" s="124">
        <f>IF(S1127="","",S1127)</f>
      </c>
      <c r="AI1127" s="99">
        <f>IF(P1127="","",P1127&amp;" ("&amp;O1127&amp;"_"&amp;ROW()&amp;")")</f>
      </c>
      <c r="AQ1127" s="124">
        <f>IF(T1127="","",T1127&amp;"1")</f>
      </c>
      <c r="AR1127" s="124">
        <f>IF(S1127="","",S1127&amp;"2")</f>
      </c>
      <c r="AS1127" s="30">
        <f>O1127</f>
      </c>
    </row>
    <row r="1128" s="41" customFormat="1" ht="64.9" customHeight="1">
      <c r="A1128" s="188"/>
      <c r="B1128" s="116"/>
      <c r="C1128" s="116"/>
      <c r="D1128" s="181"/>
      <c r="E1128" s="181"/>
      <c r="F1128" t="s" s="107">
        <v>67</v>
      </c>
      <c r="G1128" s="116"/>
      <c r="H1128" s="105">
        <f>IF(B1128="","",SUMIF(O1:O1961,A1128,AA1:AA1961))</f>
      </c>
      <c r="I1128" s="105">
        <f>IF(B1128="","",(SUMIF(O1:O1961,A1128,AB1:AB1961)+(SUMIF(O1:O1961,A1128,AC1:AC1961))))</f>
      </c>
      <c r="J1128" s="116"/>
      <c r="K1128" s="105">
        <f>IFERROR(J1128/H1128,"")</f>
      </c>
      <c r="L1128" s="116"/>
      <c r="M1128" s="116"/>
      <c r="N1128" s="116"/>
      <c r="O1128" s="119"/>
      <c r="P1128" s="116"/>
      <c r="Q1128" s="116"/>
      <c r="R1128" s="116"/>
      <c r="S1128" s="119"/>
      <c r="T1128" s="119"/>
      <c r="U1128" s="116"/>
      <c r="V1128" s="116"/>
      <c r="W1128" s="116"/>
      <c r="X1128" s="116"/>
      <c r="Y1128" s="116"/>
      <c r="Z1128" s="116"/>
      <c r="AA1128" s="116"/>
      <c r="AB1128" s="116"/>
      <c r="AC1128" s="119"/>
      <c r="AD1128" s="207"/>
      <c r="AE1128" s="130">
        <f>IF(Z1128="","",IF(OR(MONTH((DATE(1899,12,31)+(0*7+IF(Z1128&gt;60,Z1128-1,Z1128))))=1,MONTH((DATE(1899,12,31)+(0*7+IF(Z1128&gt;60,Z1128-1,Z1128))))=2,MONTH((DATE(1899,12,31)+(0*7+IF(Z1128&gt;60,Z1128-1,Z1128))))=3),"1er",IF(OR(MONTH((DATE(1899,12,31)+(0*7+IF(Z1128&gt;60,Z1128-1,Z1128))))=4,MONTH((DATE(1899,12,31)+(0*7+IF(Z1128&gt;60,Z1128-1,Z1128))))=5,MONTH((DATE(1899,12,31)+(0*7+IF(Z1128&gt;60,Z1128-1,Z1128))))=6),"2ème",IF(OR(MONTH((DATE(1899,12,31)+(0*7+IF(Z1128&gt;60,Z1128-1,Z1128))))=7,MONTH((DATE(1899,12,31)+(0*7+IF(Z1128&gt;60,Z1128-1,Z1128))))=8,MONTH((DATE(1899,12,31)+(0*7+IF(Z1128&gt;60,Z1128-1,Z1128))))=9),"3ème",IF(OR(MONTH((DATE(1899,12,31)+(0*7+IF(Z1128&gt;60,Z1128-1,Z1128))))=10,MONTH((DATE(1899,12,31)+(0*7+IF(Z1128&gt;60,Z1128-1,Z1128))))=11,MONTH((DATE(1899,12,31)+(0*7+IF(Z1128&gt;60,Z1128-1,Z1128))))=12),"4ème")))))</f>
      </c>
      <c r="AF1128" s="131">
        <f>IF(Z1128="","",YEAR((DATE(1899,12,31)+(0*7+IF(Z1128&gt;60,Z1128-1,Z1128)))))</f>
      </c>
      <c r="AG1128" s="123">
        <f>IF(U1128="","",U1128)</f>
      </c>
      <c r="AH1128" s="124">
        <f>IF(S1128="","",S1128)</f>
      </c>
      <c r="AI1128" s="99">
        <f>IF(P1128="","",P1128&amp;" ("&amp;O1128&amp;"_"&amp;ROW()&amp;")")</f>
      </c>
      <c r="AQ1128" s="124">
        <f>IF(T1128="","",T1128&amp;"1")</f>
      </c>
      <c r="AR1128" s="124">
        <f>IF(S1128="","",S1128&amp;"2")</f>
      </c>
      <c r="AS1128" s="30">
        <f>O1128</f>
      </c>
    </row>
    <row r="1129" s="41" customFormat="1" ht="64.9" customHeight="1">
      <c r="A1129" s="188"/>
      <c r="B1129" s="116"/>
      <c r="C1129" s="116"/>
      <c r="D1129" s="181"/>
      <c r="E1129" s="181"/>
      <c r="F1129" t="s" s="107">
        <v>67</v>
      </c>
      <c r="G1129" s="116"/>
      <c r="H1129" s="105">
        <f>IF(B1129="","",SUMIF(O1:O1961,A1129,AA1:AA1961))</f>
      </c>
      <c r="I1129" s="105">
        <f>IF(B1129="","",(SUMIF(O1:O1961,A1129,AB1:AB1961)+(SUMIF(O1:O1961,A1129,AC1:AC1961))))</f>
      </c>
      <c r="J1129" s="116"/>
      <c r="K1129" s="105">
        <f>IFERROR(J1129/H1129,"")</f>
      </c>
      <c r="L1129" s="116"/>
      <c r="M1129" s="116"/>
      <c r="N1129" s="116"/>
      <c r="O1129" s="119"/>
      <c r="P1129" s="116"/>
      <c r="Q1129" s="116"/>
      <c r="R1129" s="116"/>
      <c r="S1129" s="119"/>
      <c r="T1129" s="119"/>
      <c r="U1129" s="116"/>
      <c r="V1129" s="116"/>
      <c r="W1129" s="116"/>
      <c r="X1129" s="116"/>
      <c r="Y1129" s="116"/>
      <c r="Z1129" s="116"/>
      <c r="AA1129" s="116"/>
      <c r="AB1129" s="116"/>
      <c r="AC1129" s="119"/>
      <c r="AD1129" s="207"/>
      <c r="AE1129" s="130">
        <f>IF(Z1129="","",IF(OR(MONTH((DATE(1899,12,31)+(0*7+IF(Z1129&gt;60,Z1129-1,Z1129))))=1,MONTH((DATE(1899,12,31)+(0*7+IF(Z1129&gt;60,Z1129-1,Z1129))))=2,MONTH((DATE(1899,12,31)+(0*7+IF(Z1129&gt;60,Z1129-1,Z1129))))=3),"1er",IF(OR(MONTH((DATE(1899,12,31)+(0*7+IF(Z1129&gt;60,Z1129-1,Z1129))))=4,MONTH((DATE(1899,12,31)+(0*7+IF(Z1129&gt;60,Z1129-1,Z1129))))=5,MONTH((DATE(1899,12,31)+(0*7+IF(Z1129&gt;60,Z1129-1,Z1129))))=6),"2ème",IF(OR(MONTH((DATE(1899,12,31)+(0*7+IF(Z1129&gt;60,Z1129-1,Z1129))))=7,MONTH((DATE(1899,12,31)+(0*7+IF(Z1129&gt;60,Z1129-1,Z1129))))=8,MONTH((DATE(1899,12,31)+(0*7+IF(Z1129&gt;60,Z1129-1,Z1129))))=9),"3ème",IF(OR(MONTH((DATE(1899,12,31)+(0*7+IF(Z1129&gt;60,Z1129-1,Z1129))))=10,MONTH((DATE(1899,12,31)+(0*7+IF(Z1129&gt;60,Z1129-1,Z1129))))=11,MONTH((DATE(1899,12,31)+(0*7+IF(Z1129&gt;60,Z1129-1,Z1129))))=12),"4ème")))))</f>
      </c>
      <c r="AF1129" s="131">
        <f>IF(Z1129="","",YEAR((DATE(1899,12,31)+(0*7+IF(Z1129&gt;60,Z1129-1,Z1129)))))</f>
      </c>
      <c r="AG1129" s="123">
        <f>IF(U1129="","",U1129)</f>
      </c>
      <c r="AH1129" s="124">
        <f>IF(S1129="","",S1129)</f>
      </c>
      <c r="AI1129" s="99">
        <f>IF(P1129="","",P1129&amp;" ("&amp;O1129&amp;"_"&amp;ROW()&amp;")")</f>
      </c>
      <c r="AQ1129" s="124">
        <f>IF(T1129="","",T1129&amp;"1")</f>
      </c>
      <c r="AR1129" s="124">
        <f>IF(S1129="","",S1129&amp;"2")</f>
      </c>
      <c r="AS1129" s="30">
        <f>O1129</f>
      </c>
    </row>
    <row r="1130" s="41" customFormat="1" ht="64.9" customHeight="1">
      <c r="A1130" s="188"/>
      <c r="B1130" s="116"/>
      <c r="C1130" s="116"/>
      <c r="D1130" s="181"/>
      <c r="E1130" s="181"/>
      <c r="F1130" t="s" s="107">
        <v>67</v>
      </c>
      <c r="G1130" s="116"/>
      <c r="H1130" s="105">
        <f>IF(B1130="","",SUMIF(O1:O1961,A1130,AA1:AA1961))</f>
      </c>
      <c r="I1130" s="105">
        <f>IF(B1130="","",(SUMIF(O1:O1961,A1130,AB1:AB1961)+(SUMIF(O1:O1961,A1130,AC1:AC1961))))</f>
      </c>
      <c r="J1130" s="116"/>
      <c r="K1130" s="105">
        <f>IFERROR(J1130/H1130,"")</f>
      </c>
      <c r="L1130" s="116"/>
      <c r="M1130" s="116"/>
      <c r="N1130" s="116"/>
      <c r="O1130" s="119"/>
      <c r="P1130" s="116"/>
      <c r="Q1130" s="116"/>
      <c r="R1130" s="116"/>
      <c r="S1130" s="119"/>
      <c r="T1130" s="119"/>
      <c r="U1130" s="116"/>
      <c r="V1130" s="116"/>
      <c r="W1130" s="116"/>
      <c r="X1130" s="116"/>
      <c r="Y1130" s="116"/>
      <c r="Z1130" s="116"/>
      <c r="AA1130" s="116"/>
      <c r="AB1130" s="116"/>
      <c r="AC1130" s="119"/>
      <c r="AD1130" s="207"/>
      <c r="AE1130" s="130">
        <f>IF(Z1130="","",IF(OR(MONTH((DATE(1899,12,31)+(0*7+IF(Z1130&gt;60,Z1130-1,Z1130))))=1,MONTH((DATE(1899,12,31)+(0*7+IF(Z1130&gt;60,Z1130-1,Z1130))))=2,MONTH((DATE(1899,12,31)+(0*7+IF(Z1130&gt;60,Z1130-1,Z1130))))=3),"1er",IF(OR(MONTH((DATE(1899,12,31)+(0*7+IF(Z1130&gt;60,Z1130-1,Z1130))))=4,MONTH((DATE(1899,12,31)+(0*7+IF(Z1130&gt;60,Z1130-1,Z1130))))=5,MONTH((DATE(1899,12,31)+(0*7+IF(Z1130&gt;60,Z1130-1,Z1130))))=6),"2ème",IF(OR(MONTH((DATE(1899,12,31)+(0*7+IF(Z1130&gt;60,Z1130-1,Z1130))))=7,MONTH((DATE(1899,12,31)+(0*7+IF(Z1130&gt;60,Z1130-1,Z1130))))=8,MONTH((DATE(1899,12,31)+(0*7+IF(Z1130&gt;60,Z1130-1,Z1130))))=9),"3ème",IF(OR(MONTH((DATE(1899,12,31)+(0*7+IF(Z1130&gt;60,Z1130-1,Z1130))))=10,MONTH((DATE(1899,12,31)+(0*7+IF(Z1130&gt;60,Z1130-1,Z1130))))=11,MONTH((DATE(1899,12,31)+(0*7+IF(Z1130&gt;60,Z1130-1,Z1130))))=12),"4ème")))))</f>
      </c>
      <c r="AF1130" s="131">
        <f>IF(Z1130="","",YEAR((DATE(1899,12,31)+(0*7+IF(Z1130&gt;60,Z1130-1,Z1130)))))</f>
      </c>
      <c r="AG1130" s="123">
        <f>IF(U1130="","",U1130)</f>
      </c>
      <c r="AH1130" s="124">
        <f>IF(S1130="","",S1130)</f>
      </c>
      <c r="AI1130" s="99">
        <f>IF(P1130="","",P1130&amp;" ("&amp;O1130&amp;"_"&amp;ROW()&amp;")")</f>
      </c>
      <c r="AQ1130" s="124">
        <f>IF(T1130="","",T1130&amp;"1")</f>
      </c>
      <c r="AR1130" s="124">
        <f>IF(S1130="","",S1130&amp;"2")</f>
      </c>
      <c r="AS1130" s="30">
        <f>O1130</f>
      </c>
    </row>
    <row r="1131" s="41" customFormat="1" ht="64.9" customHeight="1">
      <c r="A1131" s="188"/>
      <c r="B1131" s="116"/>
      <c r="C1131" s="116"/>
      <c r="D1131" s="181"/>
      <c r="E1131" s="181"/>
      <c r="F1131" t="s" s="107">
        <v>67</v>
      </c>
      <c r="G1131" s="116"/>
      <c r="H1131" s="105">
        <f>IF(B1131="","",SUMIF(O1:O1961,A1131,AA1:AA1961))</f>
      </c>
      <c r="I1131" s="105">
        <f>IF(B1131="","",(SUMIF(O1:O1961,A1131,AB1:AB1961)+(SUMIF(O1:O1961,A1131,AC1:AC1961))))</f>
      </c>
      <c r="J1131" s="116"/>
      <c r="K1131" s="105">
        <f>IFERROR(J1131/H1131,"")</f>
      </c>
      <c r="L1131" s="116"/>
      <c r="M1131" s="116"/>
      <c r="N1131" s="116"/>
      <c r="O1131" s="119"/>
      <c r="P1131" s="116"/>
      <c r="Q1131" s="116"/>
      <c r="R1131" s="116"/>
      <c r="S1131" s="119"/>
      <c r="T1131" s="119"/>
      <c r="U1131" s="116"/>
      <c r="V1131" s="116"/>
      <c r="W1131" s="116"/>
      <c r="X1131" s="116"/>
      <c r="Y1131" s="116"/>
      <c r="Z1131" s="116"/>
      <c r="AA1131" s="116"/>
      <c r="AB1131" s="116"/>
      <c r="AC1131" s="119"/>
      <c r="AD1131" s="207"/>
      <c r="AE1131" s="130">
        <f>IF(Z1131="","",IF(OR(MONTH((DATE(1899,12,31)+(0*7+IF(Z1131&gt;60,Z1131-1,Z1131))))=1,MONTH((DATE(1899,12,31)+(0*7+IF(Z1131&gt;60,Z1131-1,Z1131))))=2,MONTH((DATE(1899,12,31)+(0*7+IF(Z1131&gt;60,Z1131-1,Z1131))))=3),"1er",IF(OR(MONTH((DATE(1899,12,31)+(0*7+IF(Z1131&gt;60,Z1131-1,Z1131))))=4,MONTH((DATE(1899,12,31)+(0*7+IF(Z1131&gt;60,Z1131-1,Z1131))))=5,MONTH((DATE(1899,12,31)+(0*7+IF(Z1131&gt;60,Z1131-1,Z1131))))=6),"2ème",IF(OR(MONTH((DATE(1899,12,31)+(0*7+IF(Z1131&gt;60,Z1131-1,Z1131))))=7,MONTH((DATE(1899,12,31)+(0*7+IF(Z1131&gt;60,Z1131-1,Z1131))))=8,MONTH((DATE(1899,12,31)+(0*7+IF(Z1131&gt;60,Z1131-1,Z1131))))=9),"3ème",IF(OR(MONTH((DATE(1899,12,31)+(0*7+IF(Z1131&gt;60,Z1131-1,Z1131))))=10,MONTH((DATE(1899,12,31)+(0*7+IF(Z1131&gt;60,Z1131-1,Z1131))))=11,MONTH((DATE(1899,12,31)+(0*7+IF(Z1131&gt;60,Z1131-1,Z1131))))=12),"4ème")))))</f>
      </c>
      <c r="AF1131" s="131">
        <f>IF(Z1131="","",YEAR((DATE(1899,12,31)+(0*7+IF(Z1131&gt;60,Z1131-1,Z1131)))))</f>
      </c>
      <c r="AG1131" s="123">
        <f>IF(U1131="","",U1131)</f>
      </c>
      <c r="AH1131" s="124">
        <f>IF(S1131="","",S1131)</f>
      </c>
      <c r="AI1131" s="99">
        <f>IF(P1131="","",P1131&amp;" ("&amp;O1131&amp;"_"&amp;ROW()&amp;")")</f>
      </c>
      <c r="AQ1131" s="124">
        <f>IF(T1131="","",T1131&amp;"1")</f>
      </c>
      <c r="AR1131" s="124">
        <f>IF(S1131="","",S1131&amp;"2")</f>
      </c>
      <c r="AS1131" s="30">
        <f>O1131</f>
      </c>
    </row>
    <row r="1132" s="41" customFormat="1" ht="64.9" customHeight="1">
      <c r="A1132" s="188"/>
      <c r="B1132" s="116"/>
      <c r="C1132" s="116"/>
      <c r="D1132" s="181"/>
      <c r="E1132" s="181"/>
      <c r="F1132" t="s" s="107">
        <v>67</v>
      </c>
      <c r="G1132" s="116"/>
      <c r="H1132" s="105">
        <f>IF(B1132="","",SUMIF(O1:O1961,A1132,AA1:AA1961))</f>
      </c>
      <c r="I1132" s="105">
        <f>IF(B1132="","",(SUMIF(O1:O1961,A1132,AB1:AB1961)+(SUMIF(O1:O1961,A1132,AC1:AC1961))))</f>
      </c>
      <c r="J1132" s="116"/>
      <c r="K1132" s="105">
        <f>IFERROR(J1132/H1132,"")</f>
      </c>
      <c r="L1132" s="116"/>
      <c r="M1132" s="116"/>
      <c r="N1132" s="116"/>
      <c r="O1132" s="119"/>
      <c r="P1132" s="116"/>
      <c r="Q1132" s="116"/>
      <c r="R1132" s="116"/>
      <c r="S1132" s="119"/>
      <c r="T1132" s="119"/>
      <c r="U1132" s="116"/>
      <c r="V1132" s="116"/>
      <c r="W1132" s="116"/>
      <c r="X1132" s="116"/>
      <c r="Y1132" s="116"/>
      <c r="Z1132" s="116"/>
      <c r="AA1132" s="116"/>
      <c r="AB1132" s="116"/>
      <c r="AC1132" s="119"/>
      <c r="AD1132" s="207"/>
      <c r="AE1132" s="130">
        <f>IF(Z1132="","",IF(OR(MONTH((DATE(1899,12,31)+(0*7+IF(Z1132&gt;60,Z1132-1,Z1132))))=1,MONTH((DATE(1899,12,31)+(0*7+IF(Z1132&gt;60,Z1132-1,Z1132))))=2,MONTH((DATE(1899,12,31)+(0*7+IF(Z1132&gt;60,Z1132-1,Z1132))))=3),"1er",IF(OR(MONTH((DATE(1899,12,31)+(0*7+IF(Z1132&gt;60,Z1132-1,Z1132))))=4,MONTH((DATE(1899,12,31)+(0*7+IF(Z1132&gt;60,Z1132-1,Z1132))))=5,MONTH((DATE(1899,12,31)+(0*7+IF(Z1132&gt;60,Z1132-1,Z1132))))=6),"2ème",IF(OR(MONTH((DATE(1899,12,31)+(0*7+IF(Z1132&gt;60,Z1132-1,Z1132))))=7,MONTH((DATE(1899,12,31)+(0*7+IF(Z1132&gt;60,Z1132-1,Z1132))))=8,MONTH((DATE(1899,12,31)+(0*7+IF(Z1132&gt;60,Z1132-1,Z1132))))=9),"3ème",IF(OR(MONTH((DATE(1899,12,31)+(0*7+IF(Z1132&gt;60,Z1132-1,Z1132))))=10,MONTH((DATE(1899,12,31)+(0*7+IF(Z1132&gt;60,Z1132-1,Z1132))))=11,MONTH((DATE(1899,12,31)+(0*7+IF(Z1132&gt;60,Z1132-1,Z1132))))=12),"4ème")))))</f>
      </c>
      <c r="AF1132" s="131">
        <f>IF(Z1132="","",YEAR((DATE(1899,12,31)+(0*7+IF(Z1132&gt;60,Z1132-1,Z1132)))))</f>
      </c>
      <c r="AG1132" s="123">
        <f>IF(U1132="","",U1132)</f>
      </c>
      <c r="AH1132" s="124">
        <f>IF(S1132="","",S1132)</f>
      </c>
      <c r="AI1132" s="99">
        <f>IF(P1132="","",P1132&amp;" ("&amp;O1132&amp;"_"&amp;ROW()&amp;")")</f>
      </c>
      <c r="AQ1132" s="124">
        <f>IF(T1132="","",T1132&amp;"1")</f>
      </c>
      <c r="AR1132" s="124">
        <f>IF(S1132="","",S1132&amp;"2")</f>
      </c>
      <c r="AS1132" s="30">
        <f>O1132</f>
      </c>
    </row>
    <row r="1133" s="41" customFormat="1" ht="64.9" customHeight="1">
      <c r="A1133" s="188"/>
      <c r="B1133" s="116"/>
      <c r="C1133" s="116"/>
      <c r="D1133" s="181"/>
      <c r="E1133" s="181"/>
      <c r="F1133" t="s" s="107">
        <v>67</v>
      </c>
      <c r="G1133" s="116"/>
      <c r="H1133" s="105">
        <f>IF(B1133="","",SUMIF(O1:O1961,A1133,AA1:AA1961))</f>
      </c>
      <c r="I1133" s="105">
        <f>IF(B1133="","",(SUMIF(O1:O1961,A1133,AB1:AB1961)+(SUMIF(O1:O1961,A1133,AC1:AC1961))))</f>
      </c>
      <c r="J1133" s="116"/>
      <c r="K1133" s="105">
        <f>IFERROR(J1133/H1133,"")</f>
      </c>
      <c r="L1133" s="116"/>
      <c r="M1133" s="116"/>
      <c r="N1133" s="116"/>
      <c r="O1133" s="119"/>
      <c r="P1133" s="116"/>
      <c r="Q1133" s="116"/>
      <c r="R1133" s="116"/>
      <c r="S1133" s="119"/>
      <c r="T1133" s="119"/>
      <c r="U1133" s="116"/>
      <c r="V1133" s="116"/>
      <c r="W1133" s="116"/>
      <c r="X1133" s="116"/>
      <c r="Y1133" s="116"/>
      <c r="Z1133" s="116"/>
      <c r="AA1133" s="116"/>
      <c r="AB1133" s="116"/>
      <c r="AC1133" s="119"/>
      <c r="AD1133" s="207"/>
      <c r="AE1133" s="130">
        <f>IF(Z1133="","",IF(OR(MONTH((DATE(1899,12,31)+(0*7+IF(Z1133&gt;60,Z1133-1,Z1133))))=1,MONTH((DATE(1899,12,31)+(0*7+IF(Z1133&gt;60,Z1133-1,Z1133))))=2,MONTH((DATE(1899,12,31)+(0*7+IF(Z1133&gt;60,Z1133-1,Z1133))))=3),"1er",IF(OR(MONTH((DATE(1899,12,31)+(0*7+IF(Z1133&gt;60,Z1133-1,Z1133))))=4,MONTH((DATE(1899,12,31)+(0*7+IF(Z1133&gt;60,Z1133-1,Z1133))))=5,MONTH((DATE(1899,12,31)+(0*7+IF(Z1133&gt;60,Z1133-1,Z1133))))=6),"2ème",IF(OR(MONTH((DATE(1899,12,31)+(0*7+IF(Z1133&gt;60,Z1133-1,Z1133))))=7,MONTH((DATE(1899,12,31)+(0*7+IF(Z1133&gt;60,Z1133-1,Z1133))))=8,MONTH((DATE(1899,12,31)+(0*7+IF(Z1133&gt;60,Z1133-1,Z1133))))=9),"3ème",IF(OR(MONTH((DATE(1899,12,31)+(0*7+IF(Z1133&gt;60,Z1133-1,Z1133))))=10,MONTH((DATE(1899,12,31)+(0*7+IF(Z1133&gt;60,Z1133-1,Z1133))))=11,MONTH((DATE(1899,12,31)+(0*7+IF(Z1133&gt;60,Z1133-1,Z1133))))=12),"4ème")))))</f>
      </c>
      <c r="AF1133" s="131">
        <f>IF(Z1133="","",YEAR((DATE(1899,12,31)+(0*7+IF(Z1133&gt;60,Z1133-1,Z1133)))))</f>
      </c>
      <c r="AG1133" s="123">
        <f>IF(U1133="","",U1133)</f>
      </c>
      <c r="AH1133" s="124">
        <f>IF(S1133="","",S1133)</f>
      </c>
      <c r="AI1133" s="99">
        <f>IF(P1133="","",P1133&amp;" ("&amp;O1133&amp;"_"&amp;ROW()&amp;")")</f>
      </c>
      <c r="AQ1133" s="124">
        <f>IF(T1133="","",T1133&amp;"1")</f>
      </c>
      <c r="AR1133" s="124">
        <f>IF(S1133="","",S1133&amp;"2")</f>
      </c>
      <c r="AS1133" s="30">
        <f>O1133</f>
      </c>
    </row>
    <row r="1134" s="41" customFormat="1" ht="64.9" customHeight="1">
      <c r="A1134" s="188"/>
      <c r="B1134" s="116"/>
      <c r="C1134" s="116"/>
      <c r="D1134" s="181"/>
      <c r="E1134" s="181"/>
      <c r="F1134" t="s" s="107">
        <v>67</v>
      </c>
      <c r="G1134" s="116"/>
      <c r="H1134" s="105">
        <f>IF(B1134="","",SUMIF(O1:O1961,A1134,AA1:AA1961))</f>
      </c>
      <c r="I1134" s="105">
        <f>IF(B1134="","",(SUMIF(O1:O1961,A1134,AB1:AB1961)+(SUMIF(O1:O1961,A1134,AC1:AC1961))))</f>
      </c>
      <c r="J1134" s="116"/>
      <c r="K1134" s="105">
        <f>IFERROR(J1134/H1134,"")</f>
      </c>
      <c r="L1134" s="116"/>
      <c r="M1134" s="116"/>
      <c r="N1134" s="116"/>
      <c r="O1134" s="119"/>
      <c r="P1134" s="116"/>
      <c r="Q1134" s="116"/>
      <c r="R1134" s="116"/>
      <c r="S1134" s="119"/>
      <c r="T1134" s="119"/>
      <c r="U1134" s="116"/>
      <c r="V1134" s="116"/>
      <c r="W1134" s="116"/>
      <c r="X1134" s="116"/>
      <c r="Y1134" s="116"/>
      <c r="Z1134" s="116"/>
      <c r="AA1134" s="116"/>
      <c r="AB1134" s="116"/>
      <c r="AC1134" s="119"/>
      <c r="AD1134" s="207"/>
      <c r="AE1134" s="130">
        <f>IF(Z1134="","",IF(OR(MONTH((DATE(1899,12,31)+(0*7+IF(Z1134&gt;60,Z1134-1,Z1134))))=1,MONTH((DATE(1899,12,31)+(0*7+IF(Z1134&gt;60,Z1134-1,Z1134))))=2,MONTH((DATE(1899,12,31)+(0*7+IF(Z1134&gt;60,Z1134-1,Z1134))))=3),"1er",IF(OR(MONTH((DATE(1899,12,31)+(0*7+IF(Z1134&gt;60,Z1134-1,Z1134))))=4,MONTH((DATE(1899,12,31)+(0*7+IF(Z1134&gt;60,Z1134-1,Z1134))))=5,MONTH((DATE(1899,12,31)+(0*7+IF(Z1134&gt;60,Z1134-1,Z1134))))=6),"2ème",IF(OR(MONTH((DATE(1899,12,31)+(0*7+IF(Z1134&gt;60,Z1134-1,Z1134))))=7,MONTH((DATE(1899,12,31)+(0*7+IF(Z1134&gt;60,Z1134-1,Z1134))))=8,MONTH((DATE(1899,12,31)+(0*7+IF(Z1134&gt;60,Z1134-1,Z1134))))=9),"3ème",IF(OR(MONTH((DATE(1899,12,31)+(0*7+IF(Z1134&gt;60,Z1134-1,Z1134))))=10,MONTH((DATE(1899,12,31)+(0*7+IF(Z1134&gt;60,Z1134-1,Z1134))))=11,MONTH((DATE(1899,12,31)+(0*7+IF(Z1134&gt;60,Z1134-1,Z1134))))=12),"4ème")))))</f>
      </c>
      <c r="AF1134" s="131">
        <f>IF(Z1134="","",YEAR((DATE(1899,12,31)+(0*7+IF(Z1134&gt;60,Z1134-1,Z1134)))))</f>
      </c>
      <c r="AG1134" s="123">
        <f>IF(U1134="","",U1134)</f>
      </c>
      <c r="AH1134" s="124">
        <f>IF(S1134="","",S1134)</f>
      </c>
      <c r="AI1134" s="99">
        <f>IF(P1134="","",P1134&amp;" ("&amp;O1134&amp;"_"&amp;ROW()&amp;")")</f>
      </c>
      <c r="AQ1134" s="124">
        <f>IF(T1134="","",T1134&amp;"1")</f>
      </c>
      <c r="AR1134" s="124">
        <f>IF(S1134="","",S1134&amp;"2")</f>
      </c>
      <c r="AS1134" s="30">
        <f>O1134</f>
      </c>
    </row>
    <row r="1135" s="41" customFormat="1" ht="64.9" customHeight="1">
      <c r="A1135" s="188"/>
      <c r="B1135" s="116"/>
      <c r="C1135" s="116"/>
      <c r="D1135" s="181"/>
      <c r="E1135" s="181"/>
      <c r="F1135" t="s" s="107">
        <v>67</v>
      </c>
      <c r="G1135" s="116"/>
      <c r="H1135" s="105">
        <f>IF(B1135="","",SUMIF(O1:O1961,A1135,AA1:AA1961))</f>
      </c>
      <c r="I1135" s="105">
        <f>IF(B1135="","",(SUMIF(O1:O1961,A1135,AB1:AB1961)+(SUMIF(O1:O1961,A1135,AC1:AC1961))))</f>
      </c>
      <c r="J1135" s="116"/>
      <c r="K1135" s="105">
        <f>IFERROR(J1135/H1135,"")</f>
      </c>
      <c r="L1135" s="116"/>
      <c r="M1135" s="116"/>
      <c r="N1135" s="116"/>
      <c r="O1135" s="119"/>
      <c r="P1135" s="116"/>
      <c r="Q1135" s="116"/>
      <c r="R1135" s="116"/>
      <c r="S1135" s="119"/>
      <c r="T1135" s="119"/>
      <c r="U1135" s="116"/>
      <c r="V1135" s="116"/>
      <c r="W1135" s="116"/>
      <c r="X1135" s="116"/>
      <c r="Y1135" s="116"/>
      <c r="Z1135" s="116"/>
      <c r="AA1135" s="116"/>
      <c r="AB1135" s="116"/>
      <c r="AC1135" s="119"/>
      <c r="AD1135" s="207"/>
      <c r="AE1135" s="130">
        <f>IF(Z1135="","",IF(OR(MONTH((DATE(1899,12,31)+(0*7+IF(Z1135&gt;60,Z1135-1,Z1135))))=1,MONTH((DATE(1899,12,31)+(0*7+IF(Z1135&gt;60,Z1135-1,Z1135))))=2,MONTH((DATE(1899,12,31)+(0*7+IF(Z1135&gt;60,Z1135-1,Z1135))))=3),"1er",IF(OR(MONTH((DATE(1899,12,31)+(0*7+IF(Z1135&gt;60,Z1135-1,Z1135))))=4,MONTH((DATE(1899,12,31)+(0*7+IF(Z1135&gt;60,Z1135-1,Z1135))))=5,MONTH((DATE(1899,12,31)+(0*7+IF(Z1135&gt;60,Z1135-1,Z1135))))=6),"2ème",IF(OR(MONTH((DATE(1899,12,31)+(0*7+IF(Z1135&gt;60,Z1135-1,Z1135))))=7,MONTH((DATE(1899,12,31)+(0*7+IF(Z1135&gt;60,Z1135-1,Z1135))))=8,MONTH((DATE(1899,12,31)+(0*7+IF(Z1135&gt;60,Z1135-1,Z1135))))=9),"3ème",IF(OR(MONTH((DATE(1899,12,31)+(0*7+IF(Z1135&gt;60,Z1135-1,Z1135))))=10,MONTH((DATE(1899,12,31)+(0*7+IF(Z1135&gt;60,Z1135-1,Z1135))))=11,MONTH((DATE(1899,12,31)+(0*7+IF(Z1135&gt;60,Z1135-1,Z1135))))=12),"4ème")))))</f>
      </c>
      <c r="AF1135" s="131">
        <f>IF(Z1135="","",YEAR((DATE(1899,12,31)+(0*7+IF(Z1135&gt;60,Z1135-1,Z1135)))))</f>
      </c>
      <c r="AG1135" s="123">
        <f>IF(U1135="","",U1135)</f>
      </c>
      <c r="AH1135" s="124">
        <f>IF(S1135="","",S1135)</f>
      </c>
      <c r="AI1135" s="99">
        <f>IF(P1135="","",P1135&amp;" ("&amp;O1135&amp;"_"&amp;ROW()&amp;")")</f>
      </c>
      <c r="AQ1135" s="124">
        <f>IF(T1135="","",T1135&amp;"1")</f>
      </c>
      <c r="AR1135" s="124">
        <f>IF(S1135="","",S1135&amp;"2")</f>
      </c>
      <c r="AS1135" s="30">
        <f>O1135</f>
      </c>
    </row>
    <row r="1136" s="41" customFormat="1" ht="64.9" customHeight="1">
      <c r="A1136" s="188"/>
      <c r="B1136" s="116"/>
      <c r="C1136" s="116"/>
      <c r="D1136" s="181"/>
      <c r="E1136" s="181"/>
      <c r="F1136" t="s" s="107">
        <v>67</v>
      </c>
      <c r="G1136" s="116"/>
      <c r="H1136" s="105">
        <f>IF(B1136="","",SUMIF(O1:O1961,A1136,AA1:AA1961))</f>
      </c>
      <c r="I1136" s="105">
        <f>IF(B1136="","",(SUMIF(O1:O1961,A1136,AB1:AB1961)+(SUMIF(O1:O1961,A1136,AC1:AC1961))))</f>
      </c>
      <c r="J1136" s="116"/>
      <c r="K1136" s="105">
        <f>IFERROR(J1136/H1136,"")</f>
      </c>
      <c r="L1136" s="116"/>
      <c r="M1136" s="116"/>
      <c r="N1136" s="116"/>
      <c r="O1136" s="119"/>
      <c r="P1136" s="116"/>
      <c r="Q1136" s="116"/>
      <c r="R1136" s="116"/>
      <c r="S1136" s="119"/>
      <c r="T1136" s="119"/>
      <c r="U1136" s="116"/>
      <c r="V1136" s="116"/>
      <c r="W1136" s="116"/>
      <c r="X1136" s="116"/>
      <c r="Y1136" s="116"/>
      <c r="Z1136" s="116"/>
      <c r="AA1136" s="116"/>
      <c r="AB1136" s="116"/>
      <c r="AC1136" s="119"/>
      <c r="AD1136" s="207"/>
      <c r="AE1136" s="130">
        <f>IF(Z1136="","",IF(OR(MONTH((DATE(1899,12,31)+(0*7+IF(Z1136&gt;60,Z1136-1,Z1136))))=1,MONTH((DATE(1899,12,31)+(0*7+IF(Z1136&gt;60,Z1136-1,Z1136))))=2,MONTH((DATE(1899,12,31)+(0*7+IF(Z1136&gt;60,Z1136-1,Z1136))))=3),"1er",IF(OR(MONTH((DATE(1899,12,31)+(0*7+IF(Z1136&gt;60,Z1136-1,Z1136))))=4,MONTH((DATE(1899,12,31)+(0*7+IF(Z1136&gt;60,Z1136-1,Z1136))))=5,MONTH((DATE(1899,12,31)+(0*7+IF(Z1136&gt;60,Z1136-1,Z1136))))=6),"2ème",IF(OR(MONTH((DATE(1899,12,31)+(0*7+IF(Z1136&gt;60,Z1136-1,Z1136))))=7,MONTH((DATE(1899,12,31)+(0*7+IF(Z1136&gt;60,Z1136-1,Z1136))))=8,MONTH((DATE(1899,12,31)+(0*7+IF(Z1136&gt;60,Z1136-1,Z1136))))=9),"3ème",IF(OR(MONTH((DATE(1899,12,31)+(0*7+IF(Z1136&gt;60,Z1136-1,Z1136))))=10,MONTH((DATE(1899,12,31)+(0*7+IF(Z1136&gt;60,Z1136-1,Z1136))))=11,MONTH((DATE(1899,12,31)+(0*7+IF(Z1136&gt;60,Z1136-1,Z1136))))=12),"4ème")))))</f>
      </c>
      <c r="AF1136" s="131">
        <f>IF(Z1136="","",YEAR((DATE(1899,12,31)+(0*7+IF(Z1136&gt;60,Z1136-1,Z1136)))))</f>
      </c>
      <c r="AG1136" s="123">
        <f>IF(U1136="","",U1136)</f>
      </c>
      <c r="AH1136" s="124">
        <f>IF(S1136="","",S1136)</f>
      </c>
      <c r="AI1136" s="99">
        <f>IF(P1136="","",P1136&amp;" ("&amp;O1136&amp;"_"&amp;ROW()&amp;")")</f>
      </c>
      <c r="AQ1136" s="124">
        <f>IF(T1136="","",T1136&amp;"1")</f>
      </c>
      <c r="AR1136" s="124">
        <f>IF(S1136="","",S1136&amp;"2")</f>
      </c>
      <c r="AS1136" s="30">
        <f>O1136</f>
      </c>
    </row>
    <row r="1137" s="41" customFormat="1" ht="64.9" customHeight="1">
      <c r="A1137" s="188"/>
      <c r="B1137" s="116"/>
      <c r="C1137" s="116"/>
      <c r="D1137" s="181"/>
      <c r="E1137" s="181"/>
      <c r="F1137" t="s" s="107">
        <v>67</v>
      </c>
      <c r="G1137" s="116"/>
      <c r="H1137" s="105">
        <f>IF(B1137="","",SUMIF(O1:O1961,A1137,AA1:AA1961))</f>
      </c>
      <c r="I1137" s="105">
        <f>IF(B1137="","",(SUMIF(O1:O1961,A1137,AB1:AB1961)+(SUMIF(O1:O1961,A1137,AC1:AC1961))))</f>
      </c>
      <c r="J1137" s="116"/>
      <c r="K1137" s="105">
        <f>IFERROR(J1137/H1137,"")</f>
      </c>
      <c r="L1137" s="116"/>
      <c r="M1137" s="116"/>
      <c r="N1137" s="116"/>
      <c r="O1137" s="119"/>
      <c r="P1137" s="116"/>
      <c r="Q1137" s="116"/>
      <c r="R1137" s="116"/>
      <c r="S1137" s="119"/>
      <c r="T1137" s="119"/>
      <c r="U1137" s="116"/>
      <c r="V1137" s="116"/>
      <c r="W1137" s="116"/>
      <c r="X1137" s="116"/>
      <c r="Y1137" s="116"/>
      <c r="Z1137" s="116"/>
      <c r="AA1137" s="116"/>
      <c r="AB1137" s="116"/>
      <c r="AC1137" s="119"/>
      <c r="AD1137" s="207"/>
      <c r="AE1137" s="130">
        <f>IF(Z1137="","",IF(OR(MONTH((DATE(1899,12,31)+(0*7+IF(Z1137&gt;60,Z1137-1,Z1137))))=1,MONTH((DATE(1899,12,31)+(0*7+IF(Z1137&gt;60,Z1137-1,Z1137))))=2,MONTH((DATE(1899,12,31)+(0*7+IF(Z1137&gt;60,Z1137-1,Z1137))))=3),"1er",IF(OR(MONTH((DATE(1899,12,31)+(0*7+IF(Z1137&gt;60,Z1137-1,Z1137))))=4,MONTH((DATE(1899,12,31)+(0*7+IF(Z1137&gt;60,Z1137-1,Z1137))))=5,MONTH((DATE(1899,12,31)+(0*7+IF(Z1137&gt;60,Z1137-1,Z1137))))=6),"2ème",IF(OR(MONTH((DATE(1899,12,31)+(0*7+IF(Z1137&gt;60,Z1137-1,Z1137))))=7,MONTH((DATE(1899,12,31)+(0*7+IF(Z1137&gt;60,Z1137-1,Z1137))))=8,MONTH((DATE(1899,12,31)+(0*7+IF(Z1137&gt;60,Z1137-1,Z1137))))=9),"3ème",IF(OR(MONTH((DATE(1899,12,31)+(0*7+IF(Z1137&gt;60,Z1137-1,Z1137))))=10,MONTH((DATE(1899,12,31)+(0*7+IF(Z1137&gt;60,Z1137-1,Z1137))))=11,MONTH((DATE(1899,12,31)+(0*7+IF(Z1137&gt;60,Z1137-1,Z1137))))=12),"4ème")))))</f>
      </c>
      <c r="AF1137" s="131">
        <f>IF(Z1137="","",YEAR((DATE(1899,12,31)+(0*7+IF(Z1137&gt;60,Z1137-1,Z1137)))))</f>
      </c>
      <c r="AG1137" s="123">
        <f>IF(U1137="","",U1137)</f>
      </c>
      <c r="AH1137" s="124">
        <f>IF(S1137="","",S1137)</f>
      </c>
      <c r="AI1137" s="99">
        <f>IF(P1137="","",P1137&amp;" ("&amp;O1137&amp;"_"&amp;ROW()&amp;")")</f>
      </c>
      <c r="AQ1137" s="124">
        <f>IF(T1137="","",T1137&amp;"1")</f>
      </c>
      <c r="AR1137" s="124">
        <f>IF(S1137="","",S1137&amp;"2")</f>
      </c>
      <c r="AS1137" s="30">
        <f>O1137</f>
      </c>
    </row>
    <row r="1138" s="41" customFormat="1" ht="64.9" customHeight="1">
      <c r="A1138" s="188"/>
      <c r="B1138" s="116"/>
      <c r="C1138" s="116"/>
      <c r="D1138" s="181"/>
      <c r="E1138" s="181"/>
      <c r="F1138" t="s" s="107">
        <v>67</v>
      </c>
      <c r="G1138" s="116"/>
      <c r="H1138" s="105">
        <f>IF(B1138="","",SUMIF(O1:O1961,A1138,AA1:AA1961))</f>
      </c>
      <c r="I1138" s="105">
        <f>IF(B1138="","",(SUMIF(O1:O1961,A1138,AB1:AB1961)+(SUMIF(O1:O1961,A1138,AC1:AC1961))))</f>
      </c>
      <c r="J1138" s="116"/>
      <c r="K1138" s="105">
        <f>IFERROR(J1138/H1138,"")</f>
      </c>
      <c r="L1138" s="116"/>
      <c r="M1138" s="116"/>
      <c r="N1138" s="116"/>
      <c r="O1138" s="119"/>
      <c r="P1138" s="116"/>
      <c r="Q1138" s="116"/>
      <c r="R1138" s="116"/>
      <c r="S1138" s="119"/>
      <c r="T1138" s="119"/>
      <c r="U1138" s="116"/>
      <c r="V1138" s="116"/>
      <c r="W1138" s="116"/>
      <c r="X1138" s="116"/>
      <c r="Y1138" s="116"/>
      <c r="Z1138" s="116"/>
      <c r="AA1138" s="116"/>
      <c r="AB1138" s="116"/>
      <c r="AC1138" s="119"/>
      <c r="AD1138" s="207"/>
      <c r="AE1138" s="130">
        <f>IF(Z1138="","",IF(OR(MONTH((DATE(1899,12,31)+(0*7+IF(Z1138&gt;60,Z1138-1,Z1138))))=1,MONTH((DATE(1899,12,31)+(0*7+IF(Z1138&gt;60,Z1138-1,Z1138))))=2,MONTH((DATE(1899,12,31)+(0*7+IF(Z1138&gt;60,Z1138-1,Z1138))))=3),"1er",IF(OR(MONTH((DATE(1899,12,31)+(0*7+IF(Z1138&gt;60,Z1138-1,Z1138))))=4,MONTH((DATE(1899,12,31)+(0*7+IF(Z1138&gt;60,Z1138-1,Z1138))))=5,MONTH((DATE(1899,12,31)+(0*7+IF(Z1138&gt;60,Z1138-1,Z1138))))=6),"2ème",IF(OR(MONTH((DATE(1899,12,31)+(0*7+IF(Z1138&gt;60,Z1138-1,Z1138))))=7,MONTH((DATE(1899,12,31)+(0*7+IF(Z1138&gt;60,Z1138-1,Z1138))))=8,MONTH((DATE(1899,12,31)+(0*7+IF(Z1138&gt;60,Z1138-1,Z1138))))=9),"3ème",IF(OR(MONTH((DATE(1899,12,31)+(0*7+IF(Z1138&gt;60,Z1138-1,Z1138))))=10,MONTH((DATE(1899,12,31)+(0*7+IF(Z1138&gt;60,Z1138-1,Z1138))))=11,MONTH((DATE(1899,12,31)+(0*7+IF(Z1138&gt;60,Z1138-1,Z1138))))=12),"4ème")))))</f>
      </c>
      <c r="AF1138" s="131">
        <f>IF(Z1138="","",YEAR((DATE(1899,12,31)+(0*7+IF(Z1138&gt;60,Z1138-1,Z1138)))))</f>
      </c>
      <c r="AG1138" s="123">
        <f>IF(U1138="","",U1138)</f>
      </c>
      <c r="AH1138" s="124">
        <f>IF(S1138="","",S1138)</f>
      </c>
      <c r="AI1138" s="99">
        <f>IF(P1138="","",P1138&amp;" ("&amp;O1138&amp;"_"&amp;ROW()&amp;")")</f>
      </c>
      <c r="AQ1138" s="124">
        <f>IF(T1138="","",T1138&amp;"1")</f>
      </c>
      <c r="AR1138" s="124">
        <f>IF(S1138="","",S1138&amp;"2")</f>
      </c>
      <c r="AS1138" s="30">
        <f>O1138</f>
      </c>
    </row>
    <row r="1139" s="41" customFormat="1" ht="64.9" customHeight="1">
      <c r="A1139" s="188"/>
      <c r="B1139" s="116"/>
      <c r="C1139" s="116"/>
      <c r="D1139" s="181"/>
      <c r="E1139" s="181"/>
      <c r="F1139" t="s" s="107">
        <v>67</v>
      </c>
      <c r="G1139" s="116"/>
      <c r="H1139" s="105">
        <f>IF(B1139="","",SUMIF(O1:O1961,A1139,AA1:AA1961))</f>
      </c>
      <c r="I1139" s="105">
        <f>IF(B1139="","",(SUMIF(O1:O1961,A1139,AB1:AB1961)+(SUMIF(O1:O1961,A1139,AC1:AC1961))))</f>
      </c>
      <c r="J1139" s="116"/>
      <c r="K1139" s="105">
        <f>IFERROR(J1139/H1139,"")</f>
      </c>
      <c r="L1139" s="116"/>
      <c r="M1139" s="116"/>
      <c r="N1139" s="116"/>
      <c r="O1139" s="119"/>
      <c r="P1139" s="116"/>
      <c r="Q1139" s="116"/>
      <c r="R1139" s="116"/>
      <c r="S1139" s="119"/>
      <c r="T1139" s="119"/>
      <c r="U1139" s="116"/>
      <c r="V1139" s="116"/>
      <c r="W1139" s="116"/>
      <c r="X1139" s="116"/>
      <c r="Y1139" s="116"/>
      <c r="Z1139" s="116"/>
      <c r="AA1139" s="116"/>
      <c r="AB1139" s="116"/>
      <c r="AC1139" s="119"/>
      <c r="AD1139" s="207"/>
      <c r="AE1139" s="130">
        <f>IF(Z1139="","",IF(OR(MONTH((DATE(1899,12,31)+(0*7+IF(Z1139&gt;60,Z1139-1,Z1139))))=1,MONTH((DATE(1899,12,31)+(0*7+IF(Z1139&gt;60,Z1139-1,Z1139))))=2,MONTH((DATE(1899,12,31)+(0*7+IF(Z1139&gt;60,Z1139-1,Z1139))))=3),"1er",IF(OR(MONTH((DATE(1899,12,31)+(0*7+IF(Z1139&gt;60,Z1139-1,Z1139))))=4,MONTH((DATE(1899,12,31)+(0*7+IF(Z1139&gt;60,Z1139-1,Z1139))))=5,MONTH((DATE(1899,12,31)+(0*7+IF(Z1139&gt;60,Z1139-1,Z1139))))=6),"2ème",IF(OR(MONTH((DATE(1899,12,31)+(0*7+IF(Z1139&gt;60,Z1139-1,Z1139))))=7,MONTH((DATE(1899,12,31)+(0*7+IF(Z1139&gt;60,Z1139-1,Z1139))))=8,MONTH((DATE(1899,12,31)+(0*7+IF(Z1139&gt;60,Z1139-1,Z1139))))=9),"3ème",IF(OR(MONTH((DATE(1899,12,31)+(0*7+IF(Z1139&gt;60,Z1139-1,Z1139))))=10,MONTH((DATE(1899,12,31)+(0*7+IF(Z1139&gt;60,Z1139-1,Z1139))))=11,MONTH((DATE(1899,12,31)+(0*7+IF(Z1139&gt;60,Z1139-1,Z1139))))=12),"4ème")))))</f>
      </c>
      <c r="AF1139" s="131">
        <f>IF(Z1139="","",YEAR((DATE(1899,12,31)+(0*7+IF(Z1139&gt;60,Z1139-1,Z1139)))))</f>
      </c>
      <c r="AG1139" s="123">
        <f>IF(U1139="","",U1139)</f>
      </c>
      <c r="AH1139" s="124">
        <f>IF(S1139="","",S1139)</f>
      </c>
      <c r="AI1139" s="99">
        <f>IF(P1139="","",P1139&amp;" ("&amp;O1139&amp;"_"&amp;ROW()&amp;")")</f>
      </c>
      <c r="AQ1139" s="124">
        <f>IF(T1139="","",T1139&amp;"1")</f>
      </c>
      <c r="AR1139" s="124">
        <f>IF(S1139="","",S1139&amp;"2")</f>
      </c>
      <c r="AS1139" s="30">
        <f>O1139</f>
      </c>
    </row>
    <row r="1140" s="41" customFormat="1" ht="64.9" customHeight="1">
      <c r="A1140" s="188"/>
      <c r="B1140" s="116"/>
      <c r="C1140" s="116"/>
      <c r="D1140" s="181"/>
      <c r="E1140" s="181"/>
      <c r="F1140" t="s" s="107">
        <v>67</v>
      </c>
      <c r="G1140" s="116"/>
      <c r="H1140" s="105">
        <f>IF(B1140="","",SUMIF(O1:O1961,A1140,AA1:AA1961))</f>
      </c>
      <c r="I1140" s="105">
        <f>IF(B1140="","",(SUMIF(O1:O1961,A1140,AB1:AB1961)+(SUMIF(O1:O1961,A1140,AC1:AC1961))))</f>
      </c>
      <c r="J1140" s="116"/>
      <c r="K1140" s="105">
        <f>IFERROR(J1140/H1140,"")</f>
      </c>
      <c r="L1140" s="116"/>
      <c r="M1140" s="116"/>
      <c r="N1140" s="116"/>
      <c r="O1140" s="119"/>
      <c r="P1140" s="116"/>
      <c r="Q1140" s="116"/>
      <c r="R1140" s="116"/>
      <c r="S1140" s="119"/>
      <c r="T1140" s="119"/>
      <c r="U1140" s="116"/>
      <c r="V1140" s="116"/>
      <c r="W1140" s="116"/>
      <c r="X1140" s="116"/>
      <c r="Y1140" s="116"/>
      <c r="Z1140" s="116"/>
      <c r="AA1140" s="116"/>
      <c r="AB1140" s="116"/>
      <c r="AC1140" s="119"/>
      <c r="AD1140" s="207"/>
      <c r="AE1140" s="130">
        <f>IF(Z1140="","",IF(OR(MONTH((DATE(1899,12,31)+(0*7+IF(Z1140&gt;60,Z1140-1,Z1140))))=1,MONTH((DATE(1899,12,31)+(0*7+IF(Z1140&gt;60,Z1140-1,Z1140))))=2,MONTH((DATE(1899,12,31)+(0*7+IF(Z1140&gt;60,Z1140-1,Z1140))))=3),"1er",IF(OR(MONTH((DATE(1899,12,31)+(0*7+IF(Z1140&gt;60,Z1140-1,Z1140))))=4,MONTH((DATE(1899,12,31)+(0*7+IF(Z1140&gt;60,Z1140-1,Z1140))))=5,MONTH((DATE(1899,12,31)+(0*7+IF(Z1140&gt;60,Z1140-1,Z1140))))=6),"2ème",IF(OR(MONTH((DATE(1899,12,31)+(0*7+IF(Z1140&gt;60,Z1140-1,Z1140))))=7,MONTH((DATE(1899,12,31)+(0*7+IF(Z1140&gt;60,Z1140-1,Z1140))))=8,MONTH((DATE(1899,12,31)+(0*7+IF(Z1140&gt;60,Z1140-1,Z1140))))=9),"3ème",IF(OR(MONTH((DATE(1899,12,31)+(0*7+IF(Z1140&gt;60,Z1140-1,Z1140))))=10,MONTH((DATE(1899,12,31)+(0*7+IF(Z1140&gt;60,Z1140-1,Z1140))))=11,MONTH((DATE(1899,12,31)+(0*7+IF(Z1140&gt;60,Z1140-1,Z1140))))=12),"4ème")))))</f>
      </c>
      <c r="AF1140" s="131">
        <f>IF(Z1140="","",YEAR((DATE(1899,12,31)+(0*7+IF(Z1140&gt;60,Z1140-1,Z1140)))))</f>
      </c>
      <c r="AG1140" s="123">
        <f>IF(U1140="","",U1140)</f>
      </c>
      <c r="AH1140" s="124">
        <f>IF(S1140="","",S1140)</f>
      </c>
      <c r="AI1140" s="99">
        <f>IF(P1140="","",P1140&amp;" ("&amp;O1140&amp;"_"&amp;ROW()&amp;")")</f>
      </c>
      <c r="AQ1140" s="124">
        <f>IF(T1140="","",T1140&amp;"1")</f>
      </c>
      <c r="AR1140" s="124">
        <f>IF(S1140="","",S1140&amp;"2")</f>
      </c>
      <c r="AS1140" s="30">
        <f>O1140</f>
      </c>
    </row>
    <row r="1141" s="41" customFormat="1" ht="64.9" customHeight="1">
      <c r="A1141" s="188"/>
      <c r="B1141" s="116"/>
      <c r="C1141" s="116"/>
      <c r="D1141" s="181"/>
      <c r="E1141" s="181"/>
      <c r="F1141" t="s" s="107">
        <v>67</v>
      </c>
      <c r="G1141" s="116"/>
      <c r="H1141" s="105">
        <f>IF(B1141="","",SUMIF(O1:O1961,A1141,AA1:AA1961))</f>
      </c>
      <c r="I1141" s="105">
        <f>IF(B1141="","",(SUMIF(O1:O1961,A1141,AB1:AB1961)+(SUMIF(O1:O1961,A1141,AC1:AC1961))))</f>
      </c>
      <c r="J1141" s="116"/>
      <c r="K1141" s="105">
        <f>IFERROR(J1141/H1141,"")</f>
      </c>
      <c r="L1141" s="116"/>
      <c r="M1141" s="116"/>
      <c r="N1141" s="116"/>
      <c r="O1141" s="119"/>
      <c r="P1141" s="116"/>
      <c r="Q1141" s="116"/>
      <c r="R1141" s="116"/>
      <c r="S1141" s="119"/>
      <c r="T1141" s="119"/>
      <c r="U1141" s="116"/>
      <c r="V1141" s="116"/>
      <c r="W1141" s="116"/>
      <c r="X1141" s="116"/>
      <c r="Y1141" s="116"/>
      <c r="Z1141" s="116"/>
      <c r="AA1141" s="116"/>
      <c r="AB1141" s="116"/>
      <c r="AC1141" s="119"/>
      <c r="AD1141" s="207"/>
      <c r="AE1141" s="130">
        <f>IF(Z1141="","",IF(OR(MONTH((DATE(1899,12,31)+(0*7+IF(Z1141&gt;60,Z1141-1,Z1141))))=1,MONTH((DATE(1899,12,31)+(0*7+IF(Z1141&gt;60,Z1141-1,Z1141))))=2,MONTH((DATE(1899,12,31)+(0*7+IF(Z1141&gt;60,Z1141-1,Z1141))))=3),"1er",IF(OR(MONTH((DATE(1899,12,31)+(0*7+IF(Z1141&gt;60,Z1141-1,Z1141))))=4,MONTH((DATE(1899,12,31)+(0*7+IF(Z1141&gt;60,Z1141-1,Z1141))))=5,MONTH((DATE(1899,12,31)+(0*7+IF(Z1141&gt;60,Z1141-1,Z1141))))=6),"2ème",IF(OR(MONTH((DATE(1899,12,31)+(0*7+IF(Z1141&gt;60,Z1141-1,Z1141))))=7,MONTH((DATE(1899,12,31)+(0*7+IF(Z1141&gt;60,Z1141-1,Z1141))))=8,MONTH((DATE(1899,12,31)+(0*7+IF(Z1141&gt;60,Z1141-1,Z1141))))=9),"3ème",IF(OR(MONTH((DATE(1899,12,31)+(0*7+IF(Z1141&gt;60,Z1141-1,Z1141))))=10,MONTH((DATE(1899,12,31)+(0*7+IF(Z1141&gt;60,Z1141-1,Z1141))))=11,MONTH((DATE(1899,12,31)+(0*7+IF(Z1141&gt;60,Z1141-1,Z1141))))=12),"4ème")))))</f>
      </c>
      <c r="AF1141" s="131">
        <f>IF(Z1141="","",YEAR((DATE(1899,12,31)+(0*7+IF(Z1141&gt;60,Z1141-1,Z1141)))))</f>
      </c>
      <c r="AG1141" s="123">
        <f>IF(U1141="","",U1141)</f>
      </c>
      <c r="AH1141" s="124">
        <f>IF(S1141="","",S1141)</f>
      </c>
      <c r="AI1141" s="99">
        <f>IF(P1141="","",P1141&amp;" ("&amp;O1141&amp;"_"&amp;ROW()&amp;")")</f>
      </c>
      <c r="AQ1141" s="124">
        <f>IF(T1141="","",T1141&amp;"1")</f>
      </c>
      <c r="AR1141" s="124">
        <f>IF(S1141="","",S1141&amp;"2")</f>
      </c>
      <c r="AS1141" s="30">
        <f>O1141</f>
      </c>
    </row>
    <row r="1142" s="41" customFormat="1" ht="64.9" customHeight="1">
      <c r="A1142" s="188"/>
      <c r="B1142" s="116"/>
      <c r="C1142" s="116"/>
      <c r="D1142" s="181"/>
      <c r="E1142" s="181"/>
      <c r="F1142" t="s" s="107">
        <v>67</v>
      </c>
      <c r="G1142" s="116"/>
      <c r="H1142" s="105">
        <f>IF(B1142="","",SUMIF(O1:O1961,A1142,AA1:AA1961))</f>
      </c>
      <c r="I1142" s="105">
        <f>IF(B1142="","",(SUMIF(O1:O1961,A1142,AB1:AB1961)+(SUMIF(O1:O1961,A1142,AC1:AC1961))))</f>
      </c>
      <c r="J1142" s="116"/>
      <c r="K1142" s="105">
        <f>IFERROR(J1142/H1142,"")</f>
      </c>
      <c r="L1142" s="116"/>
      <c r="M1142" s="116"/>
      <c r="N1142" s="116"/>
      <c r="O1142" s="119"/>
      <c r="P1142" s="116"/>
      <c r="Q1142" s="116"/>
      <c r="R1142" s="116"/>
      <c r="S1142" s="119"/>
      <c r="T1142" s="119"/>
      <c r="U1142" s="116"/>
      <c r="V1142" s="116"/>
      <c r="W1142" s="116"/>
      <c r="X1142" s="116"/>
      <c r="Y1142" s="116"/>
      <c r="Z1142" s="116"/>
      <c r="AA1142" s="116"/>
      <c r="AB1142" s="116"/>
      <c r="AC1142" s="119"/>
      <c r="AD1142" s="207"/>
      <c r="AE1142" s="130">
        <f>IF(Z1142="","",IF(OR(MONTH((DATE(1899,12,31)+(0*7+IF(Z1142&gt;60,Z1142-1,Z1142))))=1,MONTH((DATE(1899,12,31)+(0*7+IF(Z1142&gt;60,Z1142-1,Z1142))))=2,MONTH((DATE(1899,12,31)+(0*7+IF(Z1142&gt;60,Z1142-1,Z1142))))=3),"1er",IF(OR(MONTH((DATE(1899,12,31)+(0*7+IF(Z1142&gt;60,Z1142-1,Z1142))))=4,MONTH((DATE(1899,12,31)+(0*7+IF(Z1142&gt;60,Z1142-1,Z1142))))=5,MONTH((DATE(1899,12,31)+(0*7+IF(Z1142&gt;60,Z1142-1,Z1142))))=6),"2ème",IF(OR(MONTH((DATE(1899,12,31)+(0*7+IF(Z1142&gt;60,Z1142-1,Z1142))))=7,MONTH((DATE(1899,12,31)+(0*7+IF(Z1142&gt;60,Z1142-1,Z1142))))=8,MONTH((DATE(1899,12,31)+(0*7+IF(Z1142&gt;60,Z1142-1,Z1142))))=9),"3ème",IF(OR(MONTH((DATE(1899,12,31)+(0*7+IF(Z1142&gt;60,Z1142-1,Z1142))))=10,MONTH((DATE(1899,12,31)+(0*7+IF(Z1142&gt;60,Z1142-1,Z1142))))=11,MONTH((DATE(1899,12,31)+(0*7+IF(Z1142&gt;60,Z1142-1,Z1142))))=12),"4ème")))))</f>
      </c>
      <c r="AF1142" s="131">
        <f>IF(Z1142="","",YEAR((DATE(1899,12,31)+(0*7+IF(Z1142&gt;60,Z1142-1,Z1142)))))</f>
      </c>
      <c r="AG1142" s="123">
        <f>IF(U1142="","",U1142)</f>
      </c>
      <c r="AH1142" s="124">
        <f>IF(S1142="","",S1142)</f>
      </c>
      <c r="AI1142" s="99">
        <f>IF(P1142="","",P1142&amp;" ("&amp;O1142&amp;"_"&amp;ROW()&amp;")")</f>
      </c>
      <c r="AQ1142" s="124">
        <f>IF(T1142="","",T1142&amp;"1")</f>
      </c>
      <c r="AR1142" s="124">
        <f>IF(S1142="","",S1142&amp;"2")</f>
      </c>
      <c r="AS1142" s="30">
        <f>O1142</f>
      </c>
    </row>
    <row r="1143" s="41" customFormat="1" ht="64.9" customHeight="1">
      <c r="A1143" s="188"/>
      <c r="B1143" s="116"/>
      <c r="C1143" s="116"/>
      <c r="D1143" s="181"/>
      <c r="E1143" s="181"/>
      <c r="F1143" t="s" s="107">
        <v>67</v>
      </c>
      <c r="G1143" s="116"/>
      <c r="H1143" s="105">
        <f>IF(B1143="","",SUMIF(O1:O1961,A1143,AA1:AA1961))</f>
      </c>
      <c r="I1143" s="105">
        <f>IF(B1143="","",(SUMIF(O1:O1961,A1143,AB1:AB1961)+(SUMIF(O1:O1961,A1143,AC1:AC1961))))</f>
      </c>
      <c r="J1143" s="116"/>
      <c r="K1143" s="105">
        <f>IFERROR(J1143/H1143,"")</f>
      </c>
      <c r="L1143" s="116"/>
      <c r="M1143" s="116"/>
      <c r="N1143" s="116"/>
      <c r="O1143" s="119"/>
      <c r="P1143" s="116"/>
      <c r="Q1143" s="116"/>
      <c r="R1143" s="116"/>
      <c r="S1143" s="119"/>
      <c r="T1143" s="119"/>
      <c r="U1143" s="116"/>
      <c r="V1143" s="116"/>
      <c r="W1143" s="116"/>
      <c r="X1143" s="116"/>
      <c r="Y1143" s="116"/>
      <c r="Z1143" s="116"/>
      <c r="AA1143" s="116"/>
      <c r="AB1143" s="116"/>
      <c r="AC1143" s="119"/>
      <c r="AD1143" s="207"/>
      <c r="AE1143" s="130">
        <f>IF(Z1143="","",IF(OR(MONTH((DATE(1899,12,31)+(0*7+IF(Z1143&gt;60,Z1143-1,Z1143))))=1,MONTH((DATE(1899,12,31)+(0*7+IF(Z1143&gt;60,Z1143-1,Z1143))))=2,MONTH((DATE(1899,12,31)+(0*7+IF(Z1143&gt;60,Z1143-1,Z1143))))=3),"1er",IF(OR(MONTH((DATE(1899,12,31)+(0*7+IF(Z1143&gt;60,Z1143-1,Z1143))))=4,MONTH((DATE(1899,12,31)+(0*7+IF(Z1143&gt;60,Z1143-1,Z1143))))=5,MONTH((DATE(1899,12,31)+(0*7+IF(Z1143&gt;60,Z1143-1,Z1143))))=6),"2ème",IF(OR(MONTH((DATE(1899,12,31)+(0*7+IF(Z1143&gt;60,Z1143-1,Z1143))))=7,MONTH((DATE(1899,12,31)+(0*7+IF(Z1143&gt;60,Z1143-1,Z1143))))=8,MONTH((DATE(1899,12,31)+(0*7+IF(Z1143&gt;60,Z1143-1,Z1143))))=9),"3ème",IF(OR(MONTH((DATE(1899,12,31)+(0*7+IF(Z1143&gt;60,Z1143-1,Z1143))))=10,MONTH((DATE(1899,12,31)+(0*7+IF(Z1143&gt;60,Z1143-1,Z1143))))=11,MONTH((DATE(1899,12,31)+(0*7+IF(Z1143&gt;60,Z1143-1,Z1143))))=12),"4ème")))))</f>
      </c>
      <c r="AF1143" s="131">
        <f>IF(Z1143="","",YEAR((DATE(1899,12,31)+(0*7+IF(Z1143&gt;60,Z1143-1,Z1143)))))</f>
      </c>
      <c r="AG1143" s="123">
        <f>IF(U1143="","",U1143)</f>
      </c>
      <c r="AH1143" s="124">
        <f>IF(S1143="","",S1143)</f>
      </c>
      <c r="AI1143" s="99">
        <f>IF(P1143="","",P1143&amp;" ("&amp;O1143&amp;"_"&amp;ROW()&amp;")")</f>
      </c>
      <c r="AQ1143" s="124">
        <f>IF(T1143="","",T1143&amp;"1")</f>
      </c>
      <c r="AR1143" s="124">
        <f>IF(S1143="","",S1143&amp;"2")</f>
      </c>
      <c r="AS1143" s="30">
        <f>O1143</f>
      </c>
    </row>
    <row r="1144" s="41" customFormat="1" ht="64.9" customHeight="1">
      <c r="A1144" s="188"/>
      <c r="B1144" s="116"/>
      <c r="C1144" s="116"/>
      <c r="D1144" s="181"/>
      <c r="E1144" s="181"/>
      <c r="F1144" t="s" s="107">
        <v>67</v>
      </c>
      <c r="G1144" s="116"/>
      <c r="H1144" s="105">
        <f>IF(B1144="","",SUMIF(O1:O1961,A1144,AA1:AA1961))</f>
      </c>
      <c r="I1144" s="105">
        <f>IF(B1144="","",(SUMIF(O1:O1961,A1144,AB1:AB1961)+(SUMIF(O1:O1961,A1144,AC1:AC1961))))</f>
      </c>
      <c r="J1144" s="116"/>
      <c r="K1144" s="105">
        <f>IFERROR(J1144/H1144,"")</f>
      </c>
      <c r="L1144" s="116"/>
      <c r="M1144" s="116"/>
      <c r="N1144" s="116"/>
      <c r="O1144" s="119"/>
      <c r="P1144" s="116"/>
      <c r="Q1144" s="116"/>
      <c r="R1144" s="116"/>
      <c r="S1144" s="119"/>
      <c r="T1144" s="119"/>
      <c r="U1144" s="116"/>
      <c r="V1144" s="116"/>
      <c r="W1144" s="116"/>
      <c r="X1144" s="116"/>
      <c r="Y1144" s="116"/>
      <c r="Z1144" s="116"/>
      <c r="AA1144" s="116"/>
      <c r="AB1144" s="116"/>
      <c r="AC1144" s="119"/>
      <c r="AD1144" s="207"/>
      <c r="AE1144" s="130">
        <f>IF(Z1144="","",IF(OR(MONTH((DATE(1899,12,31)+(0*7+IF(Z1144&gt;60,Z1144-1,Z1144))))=1,MONTH((DATE(1899,12,31)+(0*7+IF(Z1144&gt;60,Z1144-1,Z1144))))=2,MONTH((DATE(1899,12,31)+(0*7+IF(Z1144&gt;60,Z1144-1,Z1144))))=3),"1er",IF(OR(MONTH((DATE(1899,12,31)+(0*7+IF(Z1144&gt;60,Z1144-1,Z1144))))=4,MONTH((DATE(1899,12,31)+(0*7+IF(Z1144&gt;60,Z1144-1,Z1144))))=5,MONTH((DATE(1899,12,31)+(0*7+IF(Z1144&gt;60,Z1144-1,Z1144))))=6),"2ème",IF(OR(MONTH((DATE(1899,12,31)+(0*7+IF(Z1144&gt;60,Z1144-1,Z1144))))=7,MONTH((DATE(1899,12,31)+(0*7+IF(Z1144&gt;60,Z1144-1,Z1144))))=8,MONTH((DATE(1899,12,31)+(0*7+IF(Z1144&gt;60,Z1144-1,Z1144))))=9),"3ème",IF(OR(MONTH((DATE(1899,12,31)+(0*7+IF(Z1144&gt;60,Z1144-1,Z1144))))=10,MONTH((DATE(1899,12,31)+(0*7+IF(Z1144&gt;60,Z1144-1,Z1144))))=11,MONTH((DATE(1899,12,31)+(0*7+IF(Z1144&gt;60,Z1144-1,Z1144))))=12),"4ème")))))</f>
      </c>
      <c r="AF1144" s="131">
        <f>IF(Z1144="","",YEAR((DATE(1899,12,31)+(0*7+IF(Z1144&gt;60,Z1144-1,Z1144)))))</f>
      </c>
      <c r="AG1144" s="123">
        <f>IF(U1144="","",U1144)</f>
      </c>
      <c r="AH1144" s="124">
        <f>IF(S1144="","",S1144)</f>
      </c>
      <c r="AI1144" s="99">
        <f>IF(P1144="","",P1144&amp;" ("&amp;O1144&amp;"_"&amp;ROW()&amp;")")</f>
      </c>
      <c r="AQ1144" s="124">
        <f>IF(T1144="","",T1144&amp;"1")</f>
      </c>
      <c r="AR1144" s="124">
        <f>IF(S1144="","",S1144&amp;"2")</f>
      </c>
      <c r="AS1144" s="30">
        <f>O1144</f>
      </c>
    </row>
    <row r="1145" s="41" customFormat="1" ht="64.9" customHeight="1">
      <c r="A1145" s="188"/>
      <c r="B1145" s="116"/>
      <c r="C1145" s="116"/>
      <c r="D1145" s="181"/>
      <c r="E1145" s="181"/>
      <c r="F1145" t="s" s="107">
        <v>67</v>
      </c>
      <c r="G1145" s="116"/>
      <c r="H1145" s="105">
        <f>IF(B1145="","",SUMIF(O1:O1961,A1145,AA1:AA1961))</f>
      </c>
      <c r="I1145" s="105">
        <f>IF(B1145="","",(SUMIF(O1:O1961,A1145,AB1:AB1961)+(SUMIF(O1:O1961,A1145,AC1:AC1961))))</f>
      </c>
      <c r="J1145" s="116"/>
      <c r="K1145" s="105">
        <f>IFERROR(J1145/H1145,"")</f>
      </c>
      <c r="L1145" s="116"/>
      <c r="M1145" s="116"/>
      <c r="N1145" s="116"/>
      <c r="O1145" s="119"/>
      <c r="P1145" s="116"/>
      <c r="Q1145" s="116"/>
      <c r="R1145" s="116"/>
      <c r="S1145" s="119"/>
      <c r="T1145" s="119"/>
      <c r="U1145" s="116"/>
      <c r="V1145" s="116"/>
      <c r="W1145" s="116"/>
      <c r="X1145" s="116"/>
      <c r="Y1145" s="116"/>
      <c r="Z1145" s="116"/>
      <c r="AA1145" s="116"/>
      <c r="AB1145" s="116"/>
      <c r="AC1145" s="119"/>
      <c r="AD1145" s="207"/>
      <c r="AE1145" s="130">
        <f>IF(Z1145="","",IF(OR(MONTH((DATE(1899,12,31)+(0*7+IF(Z1145&gt;60,Z1145-1,Z1145))))=1,MONTH((DATE(1899,12,31)+(0*7+IF(Z1145&gt;60,Z1145-1,Z1145))))=2,MONTH((DATE(1899,12,31)+(0*7+IF(Z1145&gt;60,Z1145-1,Z1145))))=3),"1er",IF(OR(MONTH((DATE(1899,12,31)+(0*7+IF(Z1145&gt;60,Z1145-1,Z1145))))=4,MONTH((DATE(1899,12,31)+(0*7+IF(Z1145&gt;60,Z1145-1,Z1145))))=5,MONTH((DATE(1899,12,31)+(0*7+IF(Z1145&gt;60,Z1145-1,Z1145))))=6),"2ème",IF(OR(MONTH((DATE(1899,12,31)+(0*7+IF(Z1145&gt;60,Z1145-1,Z1145))))=7,MONTH((DATE(1899,12,31)+(0*7+IF(Z1145&gt;60,Z1145-1,Z1145))))=8,MONTH((DATE(1899,12,31)+(0*7+IF(Z1145&gt;60,Z1145-1,Z1145))))=9),"3ème",IF(OR(MONTH((DATE(1899,12,31)+(0*7+IF(Z1145&gt;60,Z1145-1,Z1145))))=10,MONTH((DATE(1899,12,31)+(0*7+IF(Z1145&gt;60,Z1145-1,Z1145))))=11,MONTH((DATE(1899,12,31)+(0*7+IF(Z1145&gt;60,Z1145-1,Z1145))))=12),"4ème")))))</f>
      </c>
      <c r="AF1145" s="131">
        <f>IF(Z1145="","",YEAR((DATE(1899,12,31)+(0*7+IF(Z1145&gt;60,Z1145-1,Z1145)))))</f>
      </c>
      <c r="AG1145" s="123">
        <f>IF(U1145="","",U1145)</f>
      </c>
      <c r="AH1145" s="124">
        <f>IF(S1145="","",S1145)</f>
      </c>
      <c r="AI1145" s="99">
        <f>IF(P1145="","",P1145&amp;" ("&amp;O1145&amp;"_"&amp;ROW()&amp;")")</f>
      </c>
      <c r="AQ1145" s="124">
        <f>IF(T1145="","",T1145&amp;"1")</f>
      </c>
      <c r="AR1145" s="124">
        <f>IF(S1145="","",S1145&amp;"2")</f>
      </c>
      <c r="AS1145" s="30">
        <f>O1145</f>
      </c>
    </row>
    <row r="1146" s="41" customFormat="1" ht="64.9" customHeight="1">
      <c r="A1146" s="188"/>
      <c r="B1146" s="116"/>
      <c r="C1146" s="116"/>
      <c r="D1146" s="181"/>
      <c r="E1146" s="181"/>
      <c r="F1146" t="s" s="107">
        <v>67</v>
      </c>
      <c r="G1146" s="116"/>
      <c r="H1146" s="105">
        <f>IF(B1146="","",SUMIF(O1:O1961,A1146,AA1:AA1961))</f>
      </c>
      <c r="I1146" s="105">
        <f>IF(B1146="","",(SUMIF(O1:O1961,A1146,AB1:AB1961)+(SUMIF(O1:O1961,A1146,AC1:AC1961))))</f>
      </c>
      <c r="J1146" s="116"/>
      <c r="K1146" s="105">
        <f>IFERROR(J1146/H1146,"")</f>
      </c>
      <c r="L1146" s="116"/>
      <c r="M1146" s="116"/>
      <c r="N1146" s="116"/>
      <c r="O1146" s="119"/>
      <c r="P1146" s="116"/>
      <c r="Q1146" s="116"/>
      <c r="R1146" s="116"/>
      <c r="S1146" s="119"/>
      <c r="T1146" s="119"/>
      <c r="U1146" s="116"/>
      <c r="V1146" s="116"/>
      <c r="W1146" s="116"/>
      <c r="X1146" s="116"/>
      <c r="Y1146" s="116"/>
      <c r="Z1146" s="116"/>
      <c r="AA1146" s="116"/>
      <c r="AB1146" s="116"/>
      <c r="AC1146" s="119"/>
      <c r="AD1146" s="207"/>
      <c r="AE1146" s="130">
        <f>IF(Z1146="","",IF(OR(MONTH((DATE(1899,12,31)+(0*7+IF(Z1146&gt;60,Z1146-1,Z1146))))=1,MONTH((DATE(1899,12,31)+(0*7+IF(Z1146&gt;60,Z1146-1,Z1146))))=2,MONTH((DATE(1899,12,31)+(0*7+IF(Z1146&gt;60,Z1146-1,Z1146))))=3),"1er",IF(OR(MONTH((DATE(1899,12,31)+(0*7+IF(Z1146&gt;60,Z1146-1,Z1146))))=4,MONTH((DATE(1899,12,31)+(0*7+IF(Z1146&gt;60,Z1146-1,Z1146))))=5,MONTH((DATE(1899,12,31)+(0*7+IF(Z1146&gt;60,Z1146-1,Z1146))))=6),"2ème",IF(OR(MONTH((DATE(1899,12,31)+(0*7+IF(Z1146&gt;60,Z1146-1,Z1146))))=7,MONTH((DATE(1899,12,31)+(0*7+IF(Z1146&gt;60,Z1146-1,Z1146))))=8,MONTH((DATE(1899,12,31)+(0*7+IF(Z1146&gt;60,Z1146-1,Z1146))))=9),"3ème",IF(OR(MONTH((DATE(1899,12,31)+(0*7+IF(Z1146&gt;60,Z1146-1,Z1146))))=10,MONTH((DATE(1899,12,31)+(0*7+IF(Z1146&gt;60,Z1146-1,Z1146))))=11,MONTH((DATE(1899,12,31)+(0*7+IF(Z1146&gt;60,Z1146-1,Z1146))))=12),"4ème")))))</f>
      </c>
      <c r="AF1146" s="131">
        <f>IF(Z1146="","",YEAR((DATE(1899,12,31)+(0*7+IF(Z1146&gt;60,Z1146-1,Z1146)))))</f>
      </c>
      <c r="AG1146" s="123">
        <f>IF(U1146="","",U1146)</f>
      </c>
      <c r="AH1146" s="124">
        <f>IF(S1146="","",S1146)</f>
      </c>
      <c r="AI1146" s="99">
        <f>IF(P1146="","",P1146&amp;" ("&amp;O1146&amp;"_"&amp;ROW()&amp;")")</f>
      </c>
      <c r="AQ1146" s="124">
        <f>IF(T1146="","",T1146&amp;"1")</f>
      </c>
      <c r="AR1146" s="124">
        <f>IF(S1146="","",S1146&amp;"2")</f>
      </c>
      <c r="AS1146" s="30">
        <f>O1146</f>
      </c>
    </row>
    <row r="1147" s="41" customFormat="1" ht="64.9" customHeight="1">
      <c r="A1147" s="188"/>
      <c r="B1147" s="116"/>
      <c r="C1147" s="116"/>
      <c r="D1147" s="181"/>
      <c r="E1147" s="181"/>
      <c r="F1147" t="s" s="107">
        <v>67</v>
      </c>
      <c r="G1147" s="116"/>
      <c r="H1147" s="105">
        <f>IF(B1147="","",SUMIF(O1:O1961,A1147,AA1:AA1961))</f>
      </c>
      <c r="I1147" s="105">
        <f>IF(B1147="","",(SUMIF(O1:O1961,A1147,AB1:AB1961)+(SUMIF(O1:O1961,A1147,AC1:AC1961))))</f>
      </c>
      <c r="J1147" s="116"/>
      <c r="K1147" s="105">
        <f>IFERROR(J1147/H1147,"")</f>
      </c>
      <c r="L1147" s="116"/>
      <c r="M1147" s="116"/>
      <c r="N1147" s="116"/>
      <c r="O1147" s="119"/>
      <c r="P1147" s="116"/>
      <c r="Q1147" s="116"/>
      <c r="R1147" s="116"/>
      <c r="S1147" s="119"/>
      <c r="T1147" s="119"/>
      <c r="U1147" s="116"/>
      <c r="V1147" s="116"/>
      <c r="W1147" s="116"/>
      <c r="X1147" s="116"/>
      <c r="Y1147" s="116"/>
      <c r="Z1147" s="116"/>
      <c r="AA1147" s="116"/>
      <c r="AB1147" s="116"/>
      <c r="AC1147" s="119"/>
      <c r="AD1147" s="207"/>
      <c r="AE1147" s="130">
        <f>IF(Z1147="","",IF(OR(MONTH((DATE(1899,12,31)+(0*7+IF(Z1147&gt;60,Z1147-1,Z1147))))=1,MONTH((DATE(1899,12,31)+(0*7+IF(Z1147&gt;60,Z1147-1,Z1147))))=2,MONTH((DATE(1899,12,31)+(0*7+IF(Z1147&gt;60,Z1147-1,Z1147))))=3),"1er",IF(OR(MONTH((DATE(1899,12,31)+(0*7+IF(Z1147&gt;60,Z1147-1,Z1147))))=4,MONTH((DATE(1899,12,31)+(0*7+IF(Z1147&gt;60,Z1147-1,Z1147))))=5,MONTH((DATE(1899,12,31)+(0*7+IF(Z1147&gt;60,Z1147-1,Z1147))))=6),"2ème",IF(OR(MONTH((DATE(1899,12,31)+(0*7+IF(Z1147&gt;60,Z1147-1,Z1147))))=7,MONTH((DATE(1899,12,31)+(0*7+IF(Z1147&gt;60,Z1147-1,Z1147))))=8,MONTH((DATE(1899,12,31)+(0*7+IF(Z1147&gt;60,Z1147-1,Z1147))))=9),"3ème",IF(OR(MONTH((DATE(1899,12,31)+(0*7+IF(Z1147&gt;60,Z1147-1,Z1147))))=10,MONTH((DATE(1899,12,31)+(0*7+IF(Z1147&gt;60,Z1147-1,Z1147))))=11,MONTH((DATE(1899,12,31)+(0*7+IF(Z1147&gt;60,Z1147-1,Z1147))))=12),"4ème")))))</f>
      </c>
      <c r="AF1147" s="131">
        <f>IF(Z1147="","",YEAR((DATE(1899,12,31)+(0*7+IF(Z1147&gt;60,Z1147-1,Z1147)))))</f>
      </c>
      <c r="AG1147" s="123">
        <f>IF(U1147="","",U1147)</f>
      </c>
      <c r="AH1147" s="124">
        <f>IF(S1147="","",S1147)</f>
      </c>
      <c r="AI1147" s="99">
        <f>IF(P1147="","",P1147&amp;" ("&amp;O1147&amp;"_"&amp;ROW()&amp;")")</f>
      </c>
      <c r="AQ1147" s="124">
        <f>IF(T1147="","",T1147&amp;"1")</f>
      </c>
      <c r="AR1147" s="124">
        <f>IF(S1147="","",S1147&amp;"2")</f>
      </c>
      <c r="AS1147" s="30">
        <f>O1147</f>
      </c>
    </row>
    <row r="1148" s="41" customFormat="1" ht="64.9" customHeight="1">
      <c r="A1148" s="188"/>
      <c r="B1148" s="116"/>
      <c r="C1148" s="116"/>
      <c r="D1148" s="181"/>
      <c r="E1148" s="181"/>
      <c r="F1148" t="s" s="107">
        <v>67</v>
      </c>
      <c r="G1148" s="116"/>
      <c r="H1148" s="105">
        <f>IF(B1148="","",SUMIF(O1:O1961,A1148,AA1:AA1961))</f>
      </c>
      <c r="I1148" s="105">
        <f>IF(B1148="","",(SUMIF(O1:O1961,A1148,AB1:AB1961)+(SUMIF(O1:O1961,A1148,AC1:AC1961))))</f>
      </c>
      <c r="J1148" s="116"/>
      <c r="K1148" s="105">
        <f>IFERROR(J1148/H1148,"")</f>
      </c>
      <c r="L1148" s="116"/>
      <c r="M1148" s="116"/>
      <c r="N1148" s="116"/>
      <c r="O1148" s="119"/>
      <c r="P1148" s="116"/>
      <c r="Q1148" s="116"/>
      <c r="R1148" s="116"/>
      <c r="S1148" s="119"/>
      <c r="T1148" s="119"/>
      <c r="U1148" s="116"/>
      <c r="V1148" s="116"/>
      <c r="W1148" s="116"/>
      <c r="X1148" s="116"/>
      <c r="Y1148" s="116"/>
      <c r="Z1148" s="116"/>
      <c r="AA1148" s="116"/>
      <c r="AB1148" s="116"/>
      <c r="AC1148" s="119"/>
      <c r="AD1148" s="207"/>
      <c r="AE1148" s="130">
        <f>IF(Z1148="","",IF(OR(MONTH((DATE(1899,12,31)+(0*7+IF(Z1148&gt;60,Z1148-1,Z1148))))=1,MONTH((DATE(1899,12,31)+(0*7+IF(Z1148&gt;60,Z1148-1,Z1148))))=2,MONTH((DATE(1899,12,31)+(0*7+IF(Z1148&gt;60,Z1148-1,Z1148))))=3),"1er",IF(OR(MONTH((DATE(1899,12,31)+(0*7+IF(Z1148&gt;60,Z1148-1,Z1148))))=4,MONTH((DATE(1899,12,31)+(0*7+IF(Z1148&gt;60,Z1148-1,Z1148))))=5,MONTH((DATE(1899,12,31)+(0*7+IF(Z1148&gt;60,Z1148-1,Z1148))))=6),"2ème",IF(OR(MONTH((DATE(1899,12,31)+(0*7+IF(Z1148&gt;60,Z1148-1,Z1148))))=7,MONTH((DATE(1899,12,31)+(0*7+IF(Z1148&gt;60,Z1148-1,Z1148))))=8,MONTH((DATE(1899,12,31)+(0*7+IF(Z1148&gt;60,Z1148-1,Z1148))))=9),"3ème",IF(OR(MONTH((DATE(1899,12,31)+(0*7+IF(Z1148&gt;60,Z1148-1,Z1148))))=10,MONTH((DATE(1899,12,31)+(0*7+IF(Z1148&gt;60,Z1148-1,Z1148))))=11,MONTH((DATE(1899,12,31)+(0*7+IF(Z1148&gt;60,Z1148-1,Z1148))))=12),"4ème")))))</f>
      </c>
      <c r="AF1148" s="131">
        <f>IF(Z1148="","",YEAR((DATE(1899,12,31)+(0*7+IF(Z1148&gt;60,Z1148-1,Z1148)))))</f>
      </c>
      <c r="AG1148" s="123">
        <f>IF(U1148="","",U1148)</f>
      </c>
      <c r="AH1148" s="124">
        <f>IF(S1148="","",S1148)</f>
      </c>
      <c r="AI1148" s="99">
        <f>IF(P1148="","",P1148&amp;" ("&amp;O1148&amp;"_"&amp;ROW()&amp;")")</f>
      </c>
      <c r="AQ1148" s="124">
        <f>IF(T1148="","",T1148&amp;"1")</f>
      </c>
      <c r="AR1148" s="124">
        <f>IF(S1148="","",S1148&amp;"2")</f>
      </c>
      <c r="AS1148" s="30">
        <f>O1148</f>
      </c>
    </row>
    <row r="1149" s="41" customFormat="1" ht="64.9" customHeight="1">
      <c r="A1149" s="188"/>
      <c r="B1149" s="116"/>
      <c r="C1149" s="116"/>
      <c r="D1149" s="181"/>
      <c r="E1149" s="181"/>
      <c r="F1149" t="s" s="107">
        <v>67</v>
      </c>
      <c r="G1149" s="116"/>
      <c r="H1149" s="105">
        <f>IF(B1149="","",SUMIF(O1:O1961,A1149,AA1:AA1961))</f>
      </c>
      <c r="I1149" s="105">
        <f>IF(B1149="","",(SUMIF(O1:O1961,A1149,AB1:AB1961)+(SUMIF(O1:O1961,A1149,AC1:AC1961))))</f>
      </c>
      <c r="J1149" s="116"/>
      <c r="K1149" s="105">
        <f>IFERROR(J1149/H1149,"")</f>
      </c>
      <c r="L1149" s="116"/>
      <c r="M1149" s="116"/>
      <c r="N1149" s="116"/>
      <c r="O1149" s="119"/>
      <c r="P1149" s="116"/>
      <c r="Q1149" s="116"/>
      <c r="R1149" s="116"/>
      <c r="S1149" s="119"/>
      <c r="T1149" s="119"/>
      <c r="U1149" s="116"/>
      <c r="V1149" s="116"/>
      <c r="W1149" s="116"/>
      <c r="X1149" s="116"/>
      <c r="Y1149" s="116"/>
      <c r="Z1149" s="116"/>
      <c r="AA1149" s="116"/>
      <c r="AB1149" s="116"/>
      <c r="AC1149" s="119"/>
      <c r="AD1149" s="207"/>
      <c r="AE1149" s="130">
        <f>IF(Z1149="","",IF(OR(MONTH((DATE(1899,12,31)+(0*7+IF(Z1149&gt;60,Z1149-1,Z1149))))=1,MONTH((DATE(1899,12,31)+(0*7+IF(Z1149&gt;60,Z1149-1,Z1149))))=2,MONTH((DATE(1899,12,31)+(0*7+IF(Z1149&gt;60,Z1149-1,Z1149))))=3),"1er",IF(OR(MONTH((DATE(1899,12,31)+(0*7+IF(Z1149&gt;60,Z1149-1,Z1149))))=4,MONTH((DATE(1899,12,31)+(0*7+IF(Z1149&gt;60,Z1149-1,Z1149))))=5,MONTH((DATE(1899,12,31)+(0*7+IF(Z1149&gt;60,Z1149-1,Z1149))))=6),"2ème",IF(OR(MONTH((DATE(1899,12,31)+(0*7+IF(Z1149&gt;60,Z1149-1,Z1149))))=7,MONTH((DATE(1899,12,31)+(0*7+IF(Z1149&gt;60,Z1149-1,Z1149))))=8,MONTH((DATE(1899,12,31)+(0*7+IF(Z1149&gt;60,Z1149-1,Z1149))))=9),"3ème",IF(OR(MONTH((DATE(1899,12,31)+(0*7+IF(Z1149&gt;60,Z1149-1,Z1149))))=10,MONTH((DATE(1899,12,31)+(0*7+IF(Z1149&gt;60,Z1149-1,Z1149))))=11,MONTH((DATE(1899,12,31)+(0*7+IF(Z1149&gt;60,Z1149-1,Z1149))))=12),"4ème")))))</f>
      </c>
      <c r="AF1149" s="131">
        <f>IF(Z1149="","",YEAR((DATE(1899,12,31)+(0*7+IF(Z1149&gt;60,Z1149-1,Z1149)))))</f>
      </c>
      <c r="AG1149" s="123">
        <f>IF(U1149="","",U1149)</f>
      </c>
      <c r="AH1149" s="124">
        <f>IF(S1149="","",S1149)</f>
      </c>
      <c r="AI1149" s="99">
        <f>IF(P1149="","",P1149&amp;" ("&amp;O1149&amp;"_"&amp;ROW()&amp;")")</f>
      </c>
      <c r="AQ1149" s="124">
        <f>IF(T1149="","",T1149&amp;"1")</f>
      </c>
      <c r="AR1149" s="124">
        <f>IF(S1149="","",S1149&amp;"2")</f>
      </c>
      <c r="AS1149" s="30">
        <f>O1149</f>
      </c>
    </row>
    <row r="1150" s="41" customFormat="1" ht="64.9" customHeight="1">
      <c r="A1150" s="188"/>
      <c r="B1150" s="116"/>
      <c r="C1150" s="116"/>
      <c r="D1150" s="181"/>
      <c r="E1150" s="181"/>
      <c r="F1150" t="s" s="107">
        <v>67</v>
      </c>
      <c r="G1150" s="116"/>
      <c r="H1150" s="105">
        <f>IF(B1150="","",SUMIF(O1:O1961,A1150,AA1:AA1961))</f>
      </c>
      <c r="I1150" s="105">
        <f>IF(B1150="","",(SUMIF(O1:O1961,A1150,AB1:AB1961)+(SUMIF(O1:O1961,A1150,AC1:AC1961))))</f>
      </c>
      <c r="J1150" s="116"/>
      <c r="K1150" s="105">
        <f>IFERROR(J1150/H1150,"")</f>
      </c>
      <c r="L1150" s="116"/>
      <c r="M1150" s="116"/>
      <c r="N1150" s="116"/>
      <c r="O1150" s="119"/>
      <c r="P1150" s="116"/>
      <c r="Q1150" s="116"/>
      <c r="R1150" s="116"/>
      <c r="S1150" s="119"/>
      <c r="T1150" s="119"/>
      <c r="U1150" s="116"/>
      <c r="V1150" s="116"/>
      <c r="W1150" s="116"/>
      <c r="X1150" s="116"/>
      <c r="Y1150" s="116"/>
      <c r="Z1150" s="116"/>
      <c r="AA1150" s="116"/>
      <c r="AB1150" s="116"/>
      <c r="AC1150" s="119"/>
      <c r="AD1150" s="207"/>
      <c r="AE1150" s="130">
        <f>IF(Z1150="","",IF(OR(MONTH((DATE(1899,12,31)+(0*7+IF(Z1150&gt;60,Z1150-1,Z1150))))=1,MONTH((DATE(1899,12,31)+(0*7+IF(Z1150&gt;60,Z1150-1,Z1150))))=2,MONTH((DATE(1899,12,31)+(0*7+IF(Z1150&gt;60,Z1150-1,Z1150))))=3),"1er",IF(OR(MONTH((DATE(1899,12,31)+(0*7+IF(Z1150&gt;60,Z1150-1,Z1150))))=4,MONTH((DATE(1899,12,31)+(0*7+IF(Z1150&gt;60,Z1150-1,Z1150))))=5,MONTH((DATE(1899,12,31)+(0*7+IF(Z1150&gt;60,Z1150-1,Z1150))))=6),"2ème",IF(OR(MONTH((DATE(1899,12,31)+(0*7+IF(Z1150&gt;60,Z1150-1,Z1150))))=7,MONTH((DATE(1899,12,31)+(0*7+IF(Z1150&gt;60,Z1150-1,Z1150))))=8,MONTH((DATE(1899,12,31)+(0*7+IF(Z1150&gt;60,Z1150-1,Z1150))))=9),"3ème",IF(OR(MONTH((DATE(1899,12,31)+(0*7+IF(Z1150&gt;60,Z1150-1,Z1150))))=10,MONTH((DATE(1899,12,31)+(0*7+IF(Z1150&gt;60,Z1150-1,Z1150))))=11,MONTH((DATE(1899,12,31)+(0*7+IF(Z1150&gt;60,Z1150-1,Z1150))))=12),"4ème")))))</f>
      </c>
      <c r="AF1150" s="131">
        <f>IF(Z1150="","",YEAR((DATE(1899,12,31)+(0*7+IF(Z1150&gt;60,Z1150-1,Z1150)))))</f>
      </c>
      <c r="AG1150" s="123">
        <f>IF(U1150="","",U1150)</f>
      </c>
      <c r="AH1150" s="124">
        <f>IF(S1150="","",S1150)</f>
      </c>
      <c r="AI1150" s="99">
        <f>IF(P1150="","",P1150&amp;" ("&amp;O1150&amp;"_"&amp;ROW()&amp;")")</f>
      </c>
      <c r="AQ1150" s="124">
        <f>IF(T1150="","",T1150&amp;"1")</f>
      </c>
      <c r="AR1150" s="124">
        <f>IF(S1150="","",S1150&amp;"2")</f>
      </c>
      <c r="AS1150" s="30">
        <f>O1150</f>
      </c>
    </row>
    <row r="1151" s="41" customFormat="1" ht="64.9" customHeight="1">
      <c r="A1151" s="188"/>
      <c r="B1151" s="116"/>
      <c r="C1151" s="116"/>
      <c r="D1151" s="181"/>
      <c r="E1151" s="181"/>
      <c r="F1151" t="s" s="107">
        <v>67</v>
      </c>
      <c r="G1151" s="116"/>
      <c r="H1151" s="105">
        <f>IF(B1151="","",SUMIF(O1:O1961,A1151,AA1:AA1961))</f>
      </c>
      <c r="I1151" s="105">
        <f>IF(B1151="","",(SUMIF(O1:O1961,A1151,AB1:AB1961)+(SUMIF(O1:O1961,A1151,AC1:AC1961))))</f>
      </c>
      <c r="J1151" s="116"/>
      <c r="K1151" s="105">
        <f>IFERROR(J1151/H1151,"")</f>
      </c>
      <c r="L1151" s="116"/>
      <c r="M1151" s="116"/>
      <c r="N1151" s="116"/>
      <c r="O1151" s="119"/>
      <c r="P1151" s="116"/>
      <c r="Q1151" s="116"/>
      <c r="R1151" s="116"/>
      <c r="S1151" s="119"/>
      <c r="T1151" s="119"/>
      <c r="U1151" s="116"/>
      <c r="V1151" s="116"/>
      <c r="W1151" s="116"/>
      <c r="X1151" s="116"/>
      <c r="Y1151" s="116"/>
      <c r="Z1151" s="116"/>
      <c r="AA1151" s="116"/>
      <c r="AB1151" s="116"/>
      <c r="AC1151" s="119"/>
      <c r="AD1151" s="207"/>
      <c r="AE1151" s="130">
        <f>IF(Z1151="","",IF(OR(MONTH((DATE(1899,12,31)+(0*7+IF(Z1151&gt;60,Z1151-1,Z1151))))=1,MONTH((DATE(1899,12,31)+(0*7+IF(Z1151&gt;60,Z1151-1,Z1151))))=2,MONTH((DATE(1899,12,31)+(0*7+IF(Z1151&gt;60,Z1151-1,Z1151))))=3),"1er",IF(OR(MONTH((DATE(1899,12,31)+(0*7+IF(Z1151&gt;60,Z1151-1,Z1151))))=4,MONTH((DATE(1899,12,31)+(0*7+IF(Z1151&gt;60,Z1151-1,Z1151))))=5,MONTH((DATE(1899,12,31)+(0*7+IF(Z1151&gt;60,Z1151-1,Z1151))))=6),"2ème",IF(OR(MONTH((DATE(1899,12,31)+(0*7+IF(Z1151&gt;60,Z1151-1,Z1151))))=7,MONTH((DATE(1899,12,31)+(0*7+IF(Z1151&gt;60,Z1151-1,Z1151))))=8,MONTH((DATE(1899,12,31)+(0*7+IF(Z1151&gt;60,Z1151-1,Z1151))))=9),"3ème",IF(OR(MONTH((DATE(1899,12,31)+(0*7+IF(Z1151&gt;60,Z1151-1,Z1151))))=10,MONTH((DATE(1899,12,31)+(0*7+IF(Z1151&gt;60,Z1151-1,Z1151))))=11,MONTH((DATE(1899,12,31)+(0*7+IF(Z1151&gt;60,Z1151-1,Z1151))))=12),"4ème")))))</f>
      </c>
      <c r="AF1151" s="131">
        <f>IF(Z1151="","",YEAR((DATE(1899,12,31)+(0*7+IF(Z1151&gt;60,Z1151-1,Z1151)))))</f>
      </c>
      <c r="AG1151" s="123">
        <f>IF(U1151="","",U1151)</f>
      </c>
      <c r="AH1151" s="124">
        <f>IF(S1151="","",S1151)</f>
      </c>
      <c r="AI1151" s="99">
        <f>IF(P1151="","",P1151&amp;" ("&amp;O1151&amp;"_"&amp;ROW()&amp;")")</f>
      </c>
      <c r="AQ1151" s="124">
        <f>IF(T1151="","",T1151&amp;"1")</f>
      </c>
      <c r="AR1151" s="124">
        <f>IF(S1151="","",S1151&amp;"2")</f>
      </c>
      <c r="AS1151" s="30">
        <f>O1151</f>
      </c>
    </row>
    <row r="1152" s="41" customFormat="1" ht="64.9" customHeight="1">
      <c r="A1152" s="188"/>
      <c r="B1152" s="116"/>
      <c r="C1152" s="116"/>
      <c r="D1152" s="181"/>
      <c r="E1152" s="181"/>
      <c r="F1152" t="s" s="107">
        <v>67</v>
      </c>
      <c r="G1152" s="116"/>
      <c r="H1152" s="105">
        <f>IF(B1152="","",SUMIF(O1:O1961,A1152,AA1:AA1961))</f>
      </c>
      <c r="I1152" s="105">
        <f>IF(B1152="","",(SUMIF(O1:O1961,A1152,AB1:AB1961)+(SUMIF(O1:O1961,A1152,AC1:AC1961))))</f>
      </c>
      <c r="J1152" s="116"/>
      <c r="K1152" s="105">
        <f>IFERROR(J1152/H1152,"")</f>
      </c>
      <c r="L1152" s="116"/>
      <c r="M1152" s="116"/>
      <c r="N1152" s="116"/>
      <c r="O1152" s="119"/>
      <c r="P1152" s="116"/>
      <c r="Q1152" s="116"/>
      <c r="R1152" s="116"/>
      <c r="S1152" s="119"/>
      <c r="T1152" s="119"/>
      <c r="U1152" s="116"/>
      <c r="V1152" s="116"/>
      <c r="W1152" s="116"/>
      <c r="X1152" s="116"/>
      <c r="Y1152" s="116"/>
      <c r="Z1152" s="116"/>
      <c r="AA1152" s="116"/>
      <c r="AB1152" s="116"/>
      <c r="AC1152" s="119"/>
      <c r="AD1152" s="207"/>
      <c r="AE1152" s="130">
        <f>IF(Z1152="","",IF(OR(MONTH((DATE(1899,12,31)+(0*7+IF(Z1152&gt;60,Z1152-1,Z1152))))=1,MONTH((DATE(1899,12,31)+(0*7+IF(Z1152&gt;60,Z1152-1,Z1152))))=2,MONTH((DATE(1899,12,31)+(0*7+IF(Z1152&gt;60,Z1152-1,Z1152))))=3),"1er",IF(OR(MONTH((DATE(1899,12,31)+(0*7+IF(Z1152&gt;60,Z1152-1,Z1152))))=4,MONTH((DATE(1899,12,31)+(0*7+IF(Z1152&gt;60,Z1152-1,Z1152))))=5,MONTH((DATE(1899,12,31)+(0*7+IF(Z1152&gt;60,Z1152-1,Z1152))))=6),"2ème",IF(OR(MONTH((DATE(1899,12,31)+(0*7+IF(Z1152&gt;60,Z1152-1,Z1152))))=7,MONTH((DATE(1899,12,31)+(0*7+IF(Z1152&gt;60,Z1152-1,Z1152))))=8,MONTH((DATE(1899,12,31)+(0*7+IF(Z1152&gt;60,Z1152-1,Z1152))))=9),"3ème",IF(OR(MONTH((DATE(1899,12,31)+(0*7+IF(Z1152&gt;60,Z1152-1,Z1152))))=10,MONTH((DATE(1899,12,31)+(0*7+IF(Z1152&gt;60,Z1152-1,Z1152))))=11,MONTH((DATE(1899,12,31)+(0*7+IF(Z1152&gt;60,Z1152-1,Z1152))))=12),"4ème")))))</f>
      </c>
      <c r="AF1152" s="131">
        <f>IF(Z1152="","",YEAR((DATE(1899,12,31)+(0*7+IF(Z1152&gt;60,Z1152-1,Z1152)))))</f>
      </c>
      <c r="AG1152" s="123">
        <f>IF(U1152="","",U1152)</f>
      </c>
      <c r="AH1152" s="124">
        <f>IF(S1152="","",S1152)</f>
      </c>
      <c r="AI1152" s="99">
        <f>IF(P1152="","",P1152&amp;" ("&amp;O1152&amp;"_"&amp;ROW()&amp;")")</f>
      </c>
      <c r="AQ1152" s="124">
        <f>IF(T1152="","",T1152&amp;"1")</f>
      </c>
      <c r="AR1152" s="124">
        <f>IF(S1152="","",S1152&amp;"2")</f>
      </c>
      <c r="AS1152" s="30">
        <f>O1152</f>
      </c>
    </row>
    <row r="1153" s="41" customFormat="1" ht="64.9" customHeight="1">
      <c r="A1153" s="188"/>
      <c r="B1153" s="116"/>
      <c r="C1153" s="116"/>
      <c r="D1153" s="181"/>
      <c r="E1153" s="181"/>
      <c r="F1153" t="s" s="107">
        <v>67</v>
      </c>
      <c r="G1153" s="116"/>
      <c r="H1153" s="105">
        <f>IF(B1153="","",SUMIF(O1:O1961,A1153,AA1:AA1961))</f>
      </c>
      <c r="I1153" s="105">
        <f>IF(B1153="","",(SUMIF(O1:O1961,A1153,AB1:AB1961)+(SUMIF(O1:O1961,A1153,AC1:AC1961))))</f>
      </c>
      <c r="J1153" s="116"/>
      <c r="K1153" s="105">
        <f>IFERROR(J1153/H1153,"")</f>
      </c>
      <c r="L1153" s="116"/>
      <c r="M1153" s="116"/>
      <c r="N1153" s="116"/>
      <c r="O1153" s="119"/>
      <c r="P1153" s="116"/>
      <c r="Q1153" s="116"/>
      <c r="R1153" s="116"/>
      <c r="S1153" s="119"/>
      <c r="T1153" s="119"/>
      <c r="U1153" s="116"/>
      <c r="V1153" s="116"/>
      <c r="W1153" s="116"/>
      <c r="X1153" s="116"/>
      <c r="Y1153" s="116"/>
      <c r="Z1153" s="116"/>
      <c r="AA1153" s="116"/>
      <c r="AB1153" s="116"/>
      <c r="AC1153" s="119"/>
      <c r="AD1153" s="207"/>
      <c r="AE1153" s="130">
        <f>IF(Z1153="","",IF(OR(MONTH((DATE(1899,12,31)+(0*7+IF(Z1153&gt;60,Z1153-1,Z1153))))=1,MONTH((DATE(1899,12,31)+(0*7+IF(Z1153&gt;60,Z1153-1,Z1153))))=2,MONTH((DATE(1899,12,31)+(0*7+IF(Z1153&gt;60,Z1153-1,Z1153))))=3),"1er",IF(OR(MONTH((DATE(1899,12,31)+(0*7+IF(Z1153&gt;60,Z1153-1,Z1153))))=4,MONTH((DATE(1899,12,31)+(0*7+IF(Z1153&gt;60,Z1153-1,Z1153))))=5,MONTH((DATE(1899,12,31)+(0*7+IF(Z1153&gt;60,Z1153-1,Z1153))))=6),"2ème",IF(OR(MONTH((DATE(1899,12,31)+(0*7+IF(Z1153&gt;60,Z1153-1,Z1153))))=7,MONTH((DATE(1899,12,31)+(0*7+IF(Z1153&gt;60,Z1153-1,Z1153))))=8,MONTH((DATE(1899,12,31)+(0*7+IF(Z1153&gt;60,Z1153-1,Z1153))))=9),"3ème",IF(OR(MONTH((DATE(1899,12,31)+(0*7+IF(Z1153&gt;60,Z1153-1,Z1153))))=10,MONTH((DATE(1899,12,31)+(0*7+IF(Z1153&gt;60,Z1153-1,Z1153))))=11,MONTH((DATE(1899,12,31)+(0*7+IF(Z1153&gt;60,Z1153-1,Z1153))))=12),"4ème")))))</f>
      </c>
      <c r="AF1153" s="131">
        <f>IF(Z1153="","",YEAR((DATE(1899,12,31)+(0*7+IF(Z1153&gt;60,Z1153-1,Z1153)))))</f>
      </c>
      <c r="AG1153" s="123">
        <f>IF(U1153="","",U1153)</f>
      </c>
      <c r="AH1153" s="124">
        <f>IF(S1153="","",S1153)</f>
      </c>
      <c r="AI1153" s="99">
        <f>IF(P1153="","",P1153&amp;" ("&amp;O1153&amp;"_"&amp;ROW()&amp;")")</f>
      </c>
      <c r="AQ1153" s="124">
        <f>IF(T1153="","",T1153&amp;"1")</f>
      </c>
      <c r="AR1153" s="124">
        <f>IF(S1153="","",S1153&amp;"2")</f>
      </c>
      <c r="AS1153" s="30">
        <f>O1153</f>
      </c>
    </row>
    <row r="1154" s="41" customFormat="1" ht="64.9" customHeight="1">
      <c r="A1154" s="188"/>
      <c r="B1154" s="116"/>
      <c r="C1154" s="116"/>
      <c r="D1154" s="181"/>
      <c r="E1154" s="181"/>
      <c r="F1154" t="s" s="107">
        <v>67</v>
      </c>
      <c r="G1154" s="116"/>
      <c r="H1154" s="105">
        <f>IF(B1154="","",SUMIF(O1:O1961,A1154,AA1:AA1961))</f>
      </c>
      <c r="I1154" s="105">
        <f>IF(B1154="","",(SUMIF(O1:O1961,A1154,AB1:AB1961)+(SUMIF(O1:O1961,A1154,AC1:AC1961))))</f>
      </c>
      <c r="J1154" s="116"/>
      <c r="K1154" s="105">
        <f>IFERROR(J1154/H1154,"")</f>
      </c>
      <c r="L1154" s="116"/>
      <c r="M1154" s="116"/>
      <c r="N1154" s="116"/>
      <c r="O1154" s="119"/>
      <c r="P1154" s="116"/>
      <c r="Q1154" s="116"/>
      <c r="R1154" s="116"/>
      <c r="S1154" s="119"/>
      <c r="T1154" s="119"/>
      <c r="U1154" s="116"/>
      <c r="V1154" s="116"/>
      <c r="W1154" s="116"/>
      <c r="X1154" s="116"/>
      <c r="Y1154" s="116"/>
      <c r="Z1154" s="116"/>
      <c r="AA1154" s="116"/>
      <c r="AB1154" s="116"/>
      <c r="AC1154" s="119"/>
      <c r="AD1154" s="207"/>
      <c r="AE1154" s="130">
        <f>IF(Z1154="","",IF(OR(MONTH((DATE(1899,12,31)+(0*7+IF(Z1154&gt;60,Z1154-1,Z1154))))=1,MONTH((DATE(1899,12,31)+(0*7+IF(Z1154&gt;60,Z1154-1,Z1154))))=2,MONTH((DATE(1899,12,31)+(0*7+IF(Z1154&gt;60,Z1154-1,Z1154))))=3),"1er",IF(OR(MONTH((DATE(1899,12,31)+(0*7+IF(Z1154&gt;60,Z1154-1,Z1154))))=4,MONTH((DATE(1899,12,31)+(0*7+IF(Z1154&gt;60,Z1154-1,Z1154))))=5,MONTH((DATE(1899,12,31)+(0*7+IF(Z1154&gt;60,Z1154-1,Z1154))))=6),"2ème",IF(OR(MONTH((DATE(1899,12,31)+(0*7+IF(Z1154&gt;60,Z1154-1,Z1154))))=7,MONTH((DATE(1899,12,31)+(0*7+IF(Z1154&gt;60,Z1154-1,Z1154))))=8,MONTH((DATE(1899,12,31)+(0*7+IF(Z1154&gt;60,Z1154-1,Z1154))))=9),"3ème",IF(OR(MONTH((DATE(1899,12,31)+(0*7+IF(Z1154&gt;60,Z1154-1,Z1154))))=10,MONTH((DATE(1899,12,31)+(0*7+IF(Z1154&gt;60,Z1154-1,Z1154))))=11,MONTH((DATE(1899,12,31)+(0*7+IF(Z1154&gt;60,Z1154-1,Z1154))))=12),"4ème")))))</f>
      </c>
      <c r="AF1154" s="131">
        <f>IF(Z1154="","",YEAR((DATE(1899,12,31)+(0*7+IF(Z1154&gt;60,Z1154-1,Z1154)))))</f>
      </c>
      <c r="AG1154" s="123">
        <f>IF(U1154="","",U1154)</f>
      </c>
      <c r="AH1154" s="124">
        <f>IF(S1154="","",S1154)</f>
      </c>
      <c r="AI1154" s="99">
        <f>IF(P1154="","",P1154&amp;" ("&amp;O1154&amp;"_"&amp;ROW()&amp;")")</f>
      </c>
      <c r="AQ1154" s="124">
        <f>IF(T1154="","",T1154&amp;"1")</f>
      </c>
      <c r="AR1154" s="124">
        <f>IF(S1154="","",S1154&amp;"2")</f>
      </c>
      <c r="AS1154" s="30">
        <f>O1154</f>
      </c>
    </row>
    <row r="1155" s="41" customFormat="1" ht="64.9" customHeight="1">
      <c r="A1155" s="188"/>
      <c r="B1155" s="116"/>
      <c r="C1155" s="116"/>
      <c r="D1155" s="181"/>
      <c r="E1155" s="181"/>
      <c r="F1155" t="s" s="107">
        <v>67</v>
      </c>
      <c r="G1155" s="116"/>
      <c r="H1155" s="105">
        <f>IF(B1155="","",SUMIF(O1:O1961,A1155,AA1:AA1961))</f>
      </c>
      <c r="I1155" s="105">
        <f>IF(B1155="","",(SUMIF(O1:O1961,A1155,AB1:AB1961)+(SUMIF(O1:O1961,A1155,AC1:AC1961))))</f>
      </c>
      <c r="J1155" s="116"/>
      <c r="K1155" s="105">
        <f>IFERROR(J1155/H1155,"")</f>
      </c>
      <c r="L1155" s="116"/>
      <c r="M1155" s="116"/>
      <c r="N1155" s="116"/>
      <c r="O1155" s="119"/>
      <c r="P1155" s="116"/>
      <c r="Q1155" s="116"/>
      <c r="R1155" s="116"/>
      <c r="S1155" s="119"/>
      <c r="T1155" s="119"/>
      <c r="U1155" s="116"/>
      <c r="V1155" s="116"/>
      <c r="W1155" s="116"/>
      <c r="X1155" s="116"/>
      <c r="Y1155" s="116"/>
      <c r="Z1155" s="116"/>
      <c r="AA1155" s="116"/>
      <c r="AB1155" s="116"/>
      <c r="AC1155" s="119"/>
      <c r="AD1155" s="207"/>
      <c r="AE1155" s="130">
        <f>IF(Z1155="","",IF(OR(MONTH((DATE(1899,12,31)+(0*7+IF(Z1155&gt;60,Z1155-1,Z1155))))=1,MONTH((DATE(1899,12,31)+(0*7+IF(Z1155&gt;60,Z1155-1,Z1155))))=2,MONTH((DATE(1899,12,31)+(0*7+IF(Z1155&gt;60,Z1155-1,Z1155))))=3),"1er",IF(OR(MONTH((DATE(1899,12,31)+(0*7+IF(Z1155&gt;60,Z1155-1,Z1155))))=4,MONTH((DATE(1899,12,31)+(0*7+IF(Z1155&gt;60,Z1155-1,Z1155))))=5,MONTH((DATE(1899,12,31)+(0*7+IF(Z1155&gt;60,Z1155-1,Z1155))))=6),"2ème",IF(OR(MONTH((DATE(1899,12,31)+(0*7+IF(Z1155&gt;60,Z1155-1,Z1155))))=7,MONTH((DATE(1899,12,31)+(0*7+IF(Z1155&gt;60,Z1155-1,Z1155))))=8,MONTH((DATE(1899,12,31)+(0*7+IF(Z1155&gt;60,Z1155-1,Z1155))))=9),"3ème",IF(OR(MONTH((DATE(1899,12,31)+(0*7+IF(Z1155&gt;60,Z1155-1,Z1155))))=10,MONTH((DATE(1899,12,31)+(0*7+IF(Z1155&gt;60,Z1155-1,Z1155))))=11,MONTH((DATE(1899,12,31)+(0*7+IF(Z1155&gt;60,Z1155-1,Z1155))))=12),"4ème")))))</f>
      </c>
      <c r="AF1155" s="131">
        <f>IF(Z1155="","",YEAR((DATE(1899,12,31)+(0*7+IF(Z1155&gt;60,Z1155-1,Z1155)))))</f>
      </c>
      <c r="AG1155" s="123">
        <f>IF(U1155="","",U1155)</f>
      </c>
      <c r="AH1155" s="124">
        <f>IF(S1155="","",S1155)</f>
      </c>
      <c r="AI1155" s="99">
        <f>IF(P1155="","",P1155&amp;" ("&amp;O1155&amp;"_"&amp;ROW()&amp;")")</f>
      </c>
      <c r="AQ1155" s="124">
        <f>IF(T1155="","",T1155&amp;"1")</f>
      </c>
      <c r="AR1155" s="124">
        <f>IF(S1155="","",S1155&amp;"2")</f>
      </c>
      <c r="AS1155" s="30">
        <f>O1155</f>
      </c>
    </row>
    <row r="1156" s="41" customFormat="1" ht="64.9" customHeight="1">
      <c r="A1156" s="188"/>
      <c r="B1156" s="116"/>
      <c r="C1156" s="116"/>
      <c r="D1156" s="181"/>
      <c r="E1156" s="181"/>
      <c r="F1156" t="s" s="107">
        <v>67</v>
      </c>
      <c r="G1156" s="116"/>
      <c r="H1156" s="105">
        <f>IF(B1156="","",SUMIF(O1:O1961,A1156,AA1:AA1961))</f>
      </c>
      <c r="I1156" s="105">
        <f>IF(B1156="","",(SUMIF(O1:O1961,A1156,AB1:AB1961)+(SUMIF(O1:O1961,A1156,AC1:AC1961))))</f>
      </c>
      <c r="J1156" s="116"/>
      <c r="K1156" s="105">
        <f>IFERROR(J1156/H1156,"")</f>
      </c>
      <c r="L1156" s="116"/>
      <c r="M1156" s="116"/>
      <c r="N1156" s="116"/>
      <c r="O1156" s="119"/>
      <c r="P1156" s="116"/>
      <c r="Q1156" s="116"/>
      <c r="R1156" s="116"/>
      <c r="S1156" s="119"/>
      <c r="T1156" s="119"/>
      <c r="U1156" s="116"/>
      <c r="V1156" s="116"/>
      <c r="W1156" s="116"/>
      <c r="X1156" s="116"/>
      <c r="Y1156" s="116"/>
      <c r="Z1156" s="116"/>
      <c r="AA1156" s="116"/>
      <c r="AB1156" s="116"/>
      <c r="AC1156" s="119"/>
      <c r="AD1156" s="207"/>
      <c r="AE1156" s="130">
        <f>IF(Z1156="","",IF(OR(MONTH((DATE(1899,12,31)+(0*7+IF(Z1156&gt;60,Z1156-1,Z1156))))=1,MONTH((DATE(1899,12,31)+(0*7+IF(Z1156&gt;60,Z1156-1,Z1156))))=2,MONTH((DATE(1899,12,31)+(0*7+IF(Z1156&gt;60,Z1156-1,Z1156))))=3),"1er",IF(OR(MONTH((DATE(1899,12,31)+(0*7+IF(Z1156&gt;60,Z1156-1,Z1156))))=4,MONTH((DATE(1899,12,31)+(0*7+IF(Z1156&gt;60,Z1156-1,Z1156))))=5,MONTH((DATE(1899,12,31)+(0*7+IF(Z1156&gt;60,Z1156-1,Z1156))))=6),"2ème",IF(OR(MONTH((DATE(1899,12,31)+(0*7+IF(Z1156&gt;60,Z1156-1,Z1156))))=7,MONTH((DATE(1899,12,31)+(0*7+IF(Z1156&gt;60,Z1156-1,Z1156))))=8,MONTH((DATE(1899,12,31)+(0*7+IF(Z1156&gt;60,Z1156-1,Z1156))))=9),"3ème",IF(OR(MONTH((DATE(1899,12,31)+(0*7+IF(Z1156&gt;60,Z1156-1,Z1156))))=10,MONTH((DATE(1899,12,31)+(0*7+IF(Z1156&gt;60,Z1156-1,Z1156))))=11,MONTH((DATE(1899,12,31)+(0*7+IF(Z1156&gt;60,Z1156-1,Z1156))))=12),"4ème")))))</f>
      </c>
      <c r="AF1156" s="131">
        <f>IF(Z1156="","",YEAR((DATE(1899,12,31)+(0*7+IF(Z1156&gt;60,Z1156-1,Z1156)))))</f>
      </c>
      <c r="AG1156" s="123">
        <f>IF(U1156="","",U1156)</f>
      </c>
      <c r="AH1156" s="124">
        <f>IF(S1156="","",S1156)</f>
      </c>
      <c r="AI1156" s="99">
        <f>IF(P1156="","",P1156&amp;" ("&amp;O1156&amp;"_"&amp;ROW()&amp;")")</f>
      </c>
      <c r="AQ1156" s="124">
        <f>IF(T1156="","",T1156&amp;"1")</f>
      </c>
      <c r="AR1156" s="124">
        <f>IF(S1156="","",S1156&amp;"2")</f>
      </c>
      <c r="AS1156" s="30">
        <f>O1156</f>
      </c>
    </row>
    <row r="1157" s="41" customFormat="1" ht="64.9" customHeight="1">
      <c r="A1157" s="188"/>
      <c r="B1157" s="116"/>
      <c r="C1157" s="116"/>
      <c r="D1157" s="181"/>
      <c r="E1157" s="181"/>
      <c r="F1157" t="s" s="107">
        <v>67</v>
      </c>
      <c r="G1157" s="116"/>
      <c r="H1157" s="105">
        <f>IF(B1157="","",SUMIF(O1:O1961,A1157,AA1:AA1961))</f>
      </c>
      <c r="I1157" s="105">
        <f>IF(B1157="","",(SUMIF(O1:O1961,A1157,AB1:AB1961)+(SUMIF(O1:O1961,A1157,AC1:AC1961))))</f>
      </c>
      <c r="J1157" s="116"/>
      <c r="K1157" s="105">
        <f>IFERROR(J1157/H1157,"")</f>
      </c>
      <c r="L1157" s="116"/>
      <c r="M1157" s="116"/>
      <c r="N1157" s="116"/>
      <c r="O1157" s="119"/>
      <c r="P1157" s="116"/>
      <c r="Q1157" s="116"/>
      <c r="R1157" s="116"/>
      <c r="S1157" s="119"/>
      <c r="T1157" s="119"/>
      <c r="U1157" s="116"/>
      <c r="V1157" s="116"/>
      <c r="W1157" s="116"/>
      <c r="X1157" s="116"/>
      <c r="Y1157" s="116"/>
      <c r="Z1157" s="116"/>
      <c r="AA1157" s="116"/>
      <c r="AB1157" s="116"/>
      <c r="AC1157" s="119"/>
      <c r="AD1157" s="207"/>
      <c r="AE1157" s="130">
        <f>IF(Z1157="","",IF(OR(MONTH((DATE(1899,12,31)+(0*7+IF(Z1157&gt;60,Z1157-1,Z1157))))=1,MONTH((DATE(1899,12,31)+(0*7+IF(Z1157&gt;60,Z1157-1,Z1157))))=2,MONTH((DATE(1899,12,31)+(0*7+IF(Z1157&gt;60,Z1157-1,Z1157))))=3),"1er",IF(OR(MONTH((DATE(1899,12,31)+(0*7+IF(Z1157&gt;60,Z1157-1,Z1157))))=4,MONTH((DATE(1899,12,31)+(0*7+IF(Z1157&gt;60,Z1157-1,Z1157))))=5,MONTH((DATE(1899,12,31)+(0*7+IF(Z1157&gt;60,Z1157-1,Z1157))))=6),"2ème",IF(OR(MONTH((DATE(1899,12,31)+(0*7+IF(Z1157&gt;60,Z1157-1,Z1157))))=7,MONTH((DATE(1899,12,31)+(0*7+IF(Z1157&gt;60,Z1157-1,Z1157))))=8,MONTH((DATE(1899,12,31)+(0*7+IF(Z1157&gt;60,Z1157-1,Z1157))))=9),"3ème",IF(OR(MONTH((DATE(1899,12,31)+(0*7+IF(Z1157&gt;60,Z1157-1,Z1157))))=10,MONTH((DATE(1899,12,31)+(0*7+IF(Z1157&gt;60,Z1157-1,Z1157))))=11,MONTH((DATE(1899,12,31)+(0*7+IF(Z1157&gt;60,Z1157-1,Z1157))))=12),"4ème")))))</f>
      </c>
      <c r="AF1157" s="131">
        <f>IF(Z1157="","",YEAR((DATE(1899,12,31)+(0*7+IF(Z1157&gt;60,Z1157-1,Z1157)))))</f>
      </c>
      <c r="AG1157" s="123">
        <f>IF(U1157="","",U1157)</f>
      </c>
      <c r="AH1157" s="124">
        <f>IF(S1157="","",S1157)</f>
      </c>
      <c r="AI1157" s="99">
        <f>IF(P1157="","",P1157&amp;" ("&amp;O1157&amp;"_"&amp;ROW()&amp;")")</f>
      </c>
      <c r="AQ1157" s="124">
        <f>IF(T1157="","",T1157&amp;"1")</f>
      </c>
      <c r="AR1157" s="124">
        <f>IF(S1157="","",S1157&amp;"2")</f>
      </c>
      <c r="AS1157" s="30">
        <f>O1157</f>
      </c>
    </row>
    <row r="1158" s="41" customFormat="1" ht="64.9" customHeight="1">
      <c r="A1158" s="188"/>
      <c r="B1158" s="116"/>
      <c r="C1158" s="116"/>
      <c r="D1158" s="181"/>
      <c r="E1158" s="181"/>
      <c r="F1158" t="s" s="107">
        <v>67</v>
      </c>
      <c r="G1158" s="116"/>
      <c r="H1158" s="105">
        <f>IF(B1158="","",SUMIF(O1:O1961,A1158,AA1:AA1961))</f>
      </c>
      <c r="I1158" s="105">
        <f>IF(B1158="","",(SUMIF(O1:O1961,A1158,AB1:AB1961)+(SUMIF(O1:O1961,A1158,AC1:AC1961))))</f>
      </c>
      <c r="J1158" s="116"/>
      <c r="K1158" s="105">
        <f>IFERROR(J1158/H1158,"")</f>
      </c>
      <c r="L1158" s="116"/>
      <c r="M1158" s="116"/>
      <c r="N1158" s="116"/>
      <c r="O1158" s="119"/>
      <c r="P1158" s="116"/>
      <c r="Q1158" s="116"/>
      <c r="R1158" s="116"/>
      <c r="S1158" s="119"/>
      <c r="T1158" s="119"/>
      <c r="U1158" s="116"/>
      <c r="V1158" s="116"/>
      <c r="W1158" s="116"/>
      <c r="X1158" s="116"/>
      <c r="Y1158" s="116"/>
      <c r="Z1158" s="116"/>
      <c r="AA1158" s="116"/>
      <c r="AB1158" s="116"/>
      <c r="AC1158" s="119"/>
      <c r="AD1158" s="207"/>
      <c r="AE1158" s="130">
        <f>IF(Z1158="","",IF(OR(MONTH((DATE(1899,12,31)+(0*7+IF(Z1158&gt;60,Z1158-1,Z1158))))=1,MONTH((DATE(1899,12,31)+(0*7+IF(Z1158&gt;60,Z1158-1,Z1158))))=2,MONTH((DATE(1899,12,31)+(0*7+IF(Z1158&gt;60,Z1158-1,Z1158))))=3),"1er",IF(OR(MONTH((DATE(1899,12,31)+(0*7+IF(Z1158&gt;60,Z1158-1,Z1158))))=4,MONTH((DATE(1899,12,31)+(0*7+IF(Z1158&gt;60,Z1158-1,Z1158))))=5,MONTH((DATE(1899,12,31)+(0*7+IF(Z1158&gt;60,Z1158-1,Z1158))))=6),"2ème",IF(OR(MONTH((DATE(1899,12,31)+(0*7+IF(Z1158&gt;60,Z1158-1,Z1158))))=7,MONTH((DATE(1899,12,31)+(0*7+IF(Z1158&gt;60,Z1158-1,Z1158))))=8,MONTH((DATE(1899,12,31)+(0*7+IF(Z1158&gt;60,Z1158-1,Z1158))))=9),"3ème",IF(OR(MONTH((DATE(1899,12,31)+(0*7+IF(Z1158&gt;60,Z1158-1,Z1158))))=10,MONTH((DATE(1899,12,31)+(0*7+IF(Z1158&gt;60,Z1158-1,Z1158))))=11,MONTH((DATE(1899,12,31)+(0*7+IF(Z1158&gt;60,Z1158-1,Z1158))))=12),"4ème")))))</f>
      </c>
      <c r="AF1158" s="131">
        <f>IF(Z1158="","",YEAR((DATE(1899,12,31)+(0*7+IF(Z1158&gt;60,Z1158-1,Z1158)))))</f>
      </c>
      <c r="AG1158" s="123">
        <f>IF(U1158="","",U1158)</f>
      </c>
      <c r="AH1158" s="124">
        <f>IF(S1158="","",S1158)</f>
      </c>
      <c r="AI1158" s="99">
        <f>IF(P1158="","",P1158&amp;" ("&amp;O1158&amp;"_"&amp;ROW()&amp;")")</f>
      </c>
      <c r="AQ1158" s="124">
        <f>IF(T1158="","",T1158&amp;"1")</f>
      </c>
      <c r="AR1158" s="124">
        <f>IF(S1158="","",S1158&amp;"2")</f>
      </c>
      <c r="AS1158" s="30">
        <f>O1158</f>
      </c>
    </row>
    <row r="1159" s="41" customFormat="1" ht="64.9" customHeight="1">
      <c r="A1159" s="188"/>
      <c r="B1159" s="116"/>
      <c r="C1159" s="116"/>
      <c r="D1159" s="181"/>
      <c r="E1159" s="181"/>
      <c r="F1159" t="s" s="107">
        <v>67</v>
      </c>
      <c r="G1159" s="116"/>
      <c r="H1159" s="105">
        <f>IF(B1159="","",SUMIF(O1:O1961,A1159,AA1:AA1961))</f>
      </c>
      <c r="I1159" s="105">
        <f>IF(B1159="","",(SUMIF(O1:O1961,A1159,AB1:AB1961)+(SUMIF(O1:O1961,A1159,AC1:AC1961))))</f>
      </c>
      <c r="J1159" s="116"/>
      <c r="K1159" s="105">
        <f>IFERROR(J1159/H1159,"")</f>
      </c>
      <c r="L1159" s="116"/>
      <c r="M1159" s="116"/>
      <c r="N1159" s="116"/>
      <c r="O1159" s="119"/>
      <c r="P1159" s="116"/>
      <c r="Q1159" s="116"/>
      <c r="R1159" s="116"/>
      <c r="S1159" s="119"/>
      <c r="T1159" s="119"/>
      <c r="U1159" s="116"/>
      <c r="V1159" s="116"/>
      <c r="W1159" s="116"/>
      <c r="X1159" s="116"/>
      <c r="Y1159" s="116"/>
      <c r="Z1159" s="116"/>
      <c r="AA1159" s="116"/>
      <c r="AB1159" s="116"/>
      <c r="AC1159" s="119"/>
      <c r="AD1159" s="207"/>
      <c r="AE1159" s="130">
        <f>IF(Z1159="","",IF(OR(MONTH((DATE(1899,12,31)+(0*7+IF(Z1159&gt;60,Z1159-1,Z1159))))=1,MONTH((DATE(1899,12,31)+(0*7+IF(Z1159&gt;60,Z1159-1,Z1159))))=2,MONTH((DATE(1899,12,31)+(0*7+IF(Z1159&gt;60,Z1159-1,Z1159))))=3),"1er",IF(OR(MONTH((DATE(1899,12,31)+(0*7+IF(Z1159&gt;60,Z1159-1,Z1159))))=4,MONTH((DATE(1899,12,31)+(0*7+IF(Z1159&gt;60,Z1159-1,Z1159))))=5,MONTH((DATE(1899,12,31)+(0*7+IF(Z1159&gt;60,Z1159-1,Z1159))))=6),"2ème",IF(OR(MONTH((DATE(1899,12,31)+(0*7+IF(Z1159&gt;60,Z1159-1,Z1159))))=7,MONTH((DATE(1899,12,31)+(0*7+IF(Z1159&gt;60,Z1159-1,Z1159))))=8,MONTH((DATE(1899,12,31)+(0*7+IF(Z1159&gt;60,Z1159-1,Z1159))))=9),"3ème",IF(OR(MONTH((DATE(1899,12,31)+(0*7+IF(Z1159&gt;60,Z1159-1,Z1159))))=10,MONTH((DATE(1899,12,31)+(0*7+IF(Z1159&gt;60,Z1159-1,Z1159))))=11,MONTH((DATE(1899,12,31)+(0*7+IF(Z1159&gt;60,Z1159-1,Z1159))))=12),"4ème")))))</f>
      </c>
      <c r="AF1159" s="131">
        <f>IF(Z1159="","",YEAR((DATE(1899,12,31)+(0*7+IF(Z1159&gt;60,Z1159-1,Z1159)))))</f>
      </c>
      <c r="AG1159" s="123">
        <f>IF(U1159="","",U1159)</f>
      </c>
      <c r="AH1159" s="124">
        <f>IF(S1159="","",S1159)</f>
      </c>
      <c r="AI1159" s="99">
        <f>IF(P1159="","",P1159&amp;" ("&amp;O1159&amp;"_"&amp;ROW()&amp;")")</f>
      </c>
      <c r="AQ1159" s="124">
        <f>IF(T1159="","",T1159&amp;"1")</f>
      </c>
      <c r="AR1159" s="124">
        <f>IF(S1159="","",S1159&amp;"2")</f>
      </c>
      <c r="AS1159" s="30">
        <f>O1159</f>
      </c>
    </row>
    <row r="1160" s="41" customFormat="1" ht="64.9" customHeight="1">
      <c r="A1160" s="188"/>
      <c r="B1160" s="116"/>
      <c r="C1160" s="116"/>
      <c r="D1160" s="181"/>
      <c r="E1160" s="181"/>
      <c r="F1160" t="s" s="107">
        <v>67</v>
      </c>
      <c r="G1160" s="116"/>
      <c r="H1160" s="105">
        <f>IF(B1160="","",SUMIF(O1:O1961,A1160,AA1:AA1961))</f>
      </c>
      <c r="I1160" s="105">
        <f>IF(B1160="","",(SUMIF(O1:O1961,A1160,AB1:AB1961)+(SUMIF(O1:O1961,A1160,AC1:AC1961))))</f>
      </c>
      <c r="J1160" s="116"/>
      <c r="K1160" s="105">
        <f>IFERROR(J1160/H1160,"")</f>
      </c>
      <c r="L1160" s="116"/>
      <c r="M1160" s="116"/>
      <c r="N1160" s="116"/>
      <c r="O1160" s="119"/>
      <c r="P1160" s="116"/>
      <c r="Q1160" s="116"/>
      <c r="R1160" s="116"/>
      <c r="S1160" s="119"/>
      <c r="T1160" s="119"/>
      <c r="U1160" s="116"/>
      <c r="V1160" s="116"/>
      <c r="W1160" s="116"/>
      <c r="X1160" s="116"/>
      <c r="Y1160" s="116"/>
      <c r="Z1160" s="116"/>
      <c r="AA1160" s="116"/>
      <c r="AB1160" s="116"/>
      <c r="AC1160" s="119"/>
      <c r="AD1160" s="207"/>
      <c r="AE1160" s="130">
        <f>IF(Z1160="","",IF(OR(MONTH((DATE(1899,12,31)+(0*7+IF(Z1160&gt;60,Z1160-1,Z1160))))=1,MONTH((DATE(1899,12,31)+(0*7+IF(Z1160&gt;60,Z1160-1,Z1160))))=2,MONTH((DATE(1899,12,31)+(0*7+IF(Z1160&gt;60,Z1160-1,Z1160))))=3),"1er",IF(OR(MONTH((DATE(1899,12,31)+(0*7+IF(Z1160&gt;60,Z1160-1,Z1160))))=4,MONTH((DATE(1899,12,31)+(0*7+IF(Z1160&gt;60,Z1160-1,Z1160))))=5,MONTH((DATE(1899,12,31)+(0*7+IF(Z1160&gt;60,Z1160-1,Z1160))))=6),"2ème",IF(OR(MONTH((DATE(1899,12,31)+(0*7+IF(Z1160&gt;60,Z1160-1,Z1160))))=7,MONTH((DATE(1899,12,31)+(0*7+IF(Z1160&gt;60,Z1160-1,Z1160))))=8,MONTH((DATE(1899,12,31)+(0*7+IF(Z1160&gt;60,Z1160-1,Z1160))))=9),"3ème",IF(OR(MONTH((DATE(1899,12,31)+(0*7+IF(Z1160&gt;60,Z1160-1,Z1160))))=10,MONTH((DATE(1899,12,31)+(0*7+IF(Z1160&gt;60,Z1160-1,Z1160))))=11,MONTH((DATE(1899,12,31)+(0*7+IF(Z1160&gt;60,Z1160-1,Z1160))))=12),"4ème")))))</f>
      </c>
      <c r="AF1160" s="131">
        <f>IF(Z1160="","",YEAR((DATE(1899,12,31)+(0*7+IF(Z1160&gt;60,Z1160-1,Z1160)))))</f>
      </c>
      <c r="AG1160" s="123">
        <f>IF(U1160="","",U1160)</f>
      </c>
      <c r="AH1160" s="124">
        <f>IF(S1160="","",S1160)</f>
      </c>
      <c r="AI1160" s="99">
        <f>IF(P1160="","",P1160&amp;" ("&amp;O1160&amp;"_"&amp;ROW()&amp;")")</f>
      </c>
      <c r="AQ1160" s="124">
        <f>IF(T1160="","",T1160&amp;"1")</f>
      </c>
      <c r="AR1160" s="124">
        <f>IF(S1160="","",S1160&amp;"2")</f>
      </c>
      <c r="AS1160" s="30">
        <f>O1160</f>
      </c>
    </row>
    <row r="1161" s="41" customFormat="1" ht="64.9" customHeight="1">
      <c r="A1161" s="188"/>
      <c r="B1161" s="116"/>
      <c r="C1161" s="116"/>
      <c r="D1161" s="181"/>
      <c r="E1161" s="181"/>
      <c r="F1161" t="s" s="107">
        <v>67</v>
      </c>
      <c r="G1161" s="116"/>
      <c r="H1161" s="105">
        <f>IF(B1161="","",SUMIF(O1:O1961,A1161,AA1:AA1961))</f>
      </c>
      <c r="I1161" s="105">
        <f>IF(B1161="","",(SUMIF(O1:O1961,A1161,AB1:AB1961)+(SUMIF(O1:O1961,A1161,AC1:AC1961))))</f>
      </c>
      <c r="J1161" s="116"/>
      <c r="K1161" s="105">
        <f>IFERROR(J1161/H1161,"")</f>
      </c>
      <c r="L1161" s="116"/>
      <c r="M1161" s="116"/>
      <c r="N1161" s="116"/>
      <c r="O1161" s="119"/>
      <c r="P1161" s="116"/>
      <c r="Q1161" s="116"/>
      <c r="R1161" s="116"/>
      <c r="S1161" s="119"/>
      <c r="T1161" s="119"/>
      <c r="U1161" s="116"/>
      <c r="V1161" s="116"/>
      <c r="W1161" s="116"/>
      <c r="X1161" s="116"/>
      <c r="Y1161" s="116"/>
      <c r="Z1161" s="116"/>
      <c r="AA1161" s="116"/>
      <c r="AB1161" s="116"/>
      <c r="AC1161" s="119"/>
      <c r="AD1161" s="207"/>
      <c r="AE1161" s="130">
        <f>IF(Z1161="","",IF(OR(MONTH((DATE(1899,12,31)+(0*7+IF(Z1161&gt;60,Z1161-1,Z1161))))=1,MONTH((DATE(1899,12,31)+(0*7+IF(Z1161&gt;60,Z1161-1,Z1161))))=2,MONTH((DATE(1899,12,31)+(0*7+IF(Z1161&gt;60,Z1161-1,Z1161))))=3),"1er",IF(OR(MONTH((DATE(1899,12,31)+(0*7+IF(Z1161&gt;60,Z1161-1,Z1161))))=4,MONTH((DATE(1899,12,31)+(0*7+IF(Z1161&gt;60,Z1161-1,Z1161))))=5,MONTH((DATE(1899,12,31)+(0*7+IF(Z1161&gt;60,Z1161-1,Z1161))))=6),"2ème",IF(OR(MONTH((DATE(1899,12,31)+(0*7+IF(Z1161&gt;60,Z1161-1,Z1161))))=7,MONTH((DATE(1899,12,31)+(0*7+IF(Z1161&gt;60,Z1161-1,Z1161))))=8,MONTH((DATE(1899,12,31)+(0*7+IF(Z1161&gt;60,Z1161-1,Z1161))))=9),"3ème",IF(OR(MONTH((DATE(1899,12,31)+(0*7+IF(Z1161&gt;60,Z1161-1,Z1161))))=10,MONTH((DATE(1899,12,31)+(0*7+IF(Z1161&gt;60,Z1161-1,Z1161))))=11,MONTH((DATE(1899,12,31)+(0*7+IF(Z1161&gt;60,Z1161-1,Z1161))))=12),"4ème")))))</f>
      </c>
      <c r="AF1161" s="131">
        <f>IF(Z1161="","",YEAR((DATE(1899,12,31)+(0*7+IF(Z1161&gt;60,Z1161-1,Z1161)))))</f>
      </c>
      <c r="AG1161" s="123">
        <f>IF(U1161="","",U1161)</f>
      </c>
      <c r="AH1161" s="124">
        <f>IF(S1161="","",S1161)</f>
      </c>
      <c r="AI1161" s="99">
        <f>IF(P1161="","",P1161&amp;" ("&amp;O1161&amp;"_"&amp;ROW()&amp;")")</f>
      </c>
      <c r="AQ1161" s="124">
        <f>IF(T1161="","",T1161&amp;"1")</f>
      </c>
      <c r="AR1161" s="124">
        <f>IF(S1161="","",S1161&amp;"2")</f>
      </c>
      <c r="AS1161" s="30">
        <f>O1161</f>
      </c>
    </row>
    <row r="1162" s="41" customFormat="1" ht="64.9" customHeight="1">
      <c r="A1162" s="188"/>
      <c r="B1162" s="116"/>
      <c r="C1162" s="116"/>
      <c r="D1162" s="181"/>
      <c r="E1162" s="181"/>
      <c r="F1162" t="s" s="107">
        <v>67</v>
      </c>
      <c r="G1162" s="116"/>
      <c r="H1162" s="105">
        <f>IF(B1162="","",SUMIF(O1:O1961,A1162,AA1:AA1961))</f>
      </c>
      <c r="I1162" s="105">
        <f>IF(B1162="","",(SUMIF(O1:O1961,A1162,AB1:AB1961)+(SUMIF(O1:O1961,A1162,AC1:AC1961))))</f>
      </c>
      <c r="J1162" s="116"/>
      <c r="K1162" s="105">
        <f>IFERROR(J1162/H1162,"")</f>
      </c>
      <c r="L1162" s="116"/>
      <c r="M1162" s="116"/>
      <c r="N1162" s="116"/>
      <c r="O1162" s="119"/>
      <c r="P1162" s="116"/>
      <c r="Q1162" s="116"/>
      <c r="R1162" s="116"/>
      <c r="S1162" s="119"/>
      <c r="T1162" s="119"/>
      <c r="U1162" s="116"/>
      <c r="V1162" s="116"/>
      <c r="W1162" s="116"/>
      <c r="X1162" s="116"/>
      <c r="Y1162" s="116"/>
      <c r="Z1162" s="116"/>
      <c r="AA1162" s="116"/>
      <c r="AB1162" s="116"/>
      <c r="AC1162" s="119"/>
      <c r="AD1162" s="207"/>
      <c r="AE1162" s="130">
        <f>IF(Z1162="","",IF(OR(MONTH((DATE(1899,12,31)+(0*7+IF(Z1162&gt;60,Z1162-1,Z1162))))=1,MONTH((DATE(1899,12,31)+(0*7+IF(Z1162&gt;60,Z1162-1,Z1162))))=2,MONTH((DATE(1899,12,31)+(0*7+IF(Z1162&gt;60,Z1162-1,Z1162))))=3),"1er",IF(OR(MONTH((DATE(1899,12,31)+(0*7+IF(Z1162&gt;60,Z1162-1,Z1162))))=4,MONTH((DATE(1899,12,31)+(0*7+IF(Z1162&gt;60,Z1162-1,Z1162))))=5,MONTH((DATE(1899,12,31)+(0*7+IF(Z1162&gt;60,Z1162-1,Z1162))))=6),"2ème",IF(OR(MONTH((DATE(1899,12,31)+(0*7+IF(Z1162&gt;60,Z1162-1,Z1162))))=7,MONTH((DATE(1899,12,31)+(0*7+IF(Z1162&gt;60,Z1162-1,Z1162))))=8,MONTH((DATE(1899,12,31)+(0*7+IF(Z1162&gt;60,Z1162-1,Z1162))))=9),"3ème",IF(OR(MONTH((DATE(1899,12,31)+(0*7+IF(Z1162&gt;60,Z1162-1,Z1162))))=10,MONTH((DATE(1899,12,31)+(0*7+IF(Z1162&gt;60,Z1162-1,Z1162))))=11,MONTH((DATE(1899,12,31)+(0*7+IF(Z1162&gt;60,Z1162-1,Z1162))))=12),"4ème")))))</f>
      </c>
      <c r="AF1162" s="131">
        <f>IF(Z1162="","",YEAR((DATE(1899,12,31)+(0*7+IF(Z1162&gt;60,Z1162-1,Z1162)))))</f>
      </c>
      <c r="AG1162" s="123">
        <f>IF(U1162="","",U1162)</f>
      </c>
      <c r="AH1162" s="124">
        <f>IF(S1162="","",S1162)</f>
      </c>
      <c r="AI1162" s="99">
        <f>IF(P1162="","",P1162&amp;" ("&amp;O1162&amp;"_"&amp;ROW()&amp;")")</f>
      </c>
      <c r="AQ1162" s="124">
        <f>IF(T1162="","",T1162&amp;"1")</f>
      </c>
      <c r="AR1162" s="124">
        <f>IF(S1162="","",S1162&amp;"2")</f>
      </c>
      <c r="AS1162" s="30">
        <f>O1162</f>
      </c>
    </row>
    <row r="1163" s="41" customFormat="1" ht="64.9" customHeight="1">
      <c r="A1163" s="188"/>
      <c r="B1163" s="116"/>
      <c r="C1163" s="116"/>
      <c r="D1163" s="181"/>
      <c r="E1163" s="181"/>
      <c r="F1163" t="s" s="107">
        <v>67</v>
      </c>
      <c r="G1163" s="116"/>
      <c r="H1163" s="105">
        <f>IF(B1163="","",SUMIF(O1:O1961,A1163,AA1:AA1961))</f>
      </c>
      <c r="I1163" s="105">
        <f>IF(B1163="","",(SUMIF(O1:O1961,A1163,AB1:AB1961)+(SUMIF(O1:O1961,A1163,AC1:AC1961))))</f>
      </c>
      <c r="J1163" s="116"/>
      <c r="K1163" s="105">
        <f>IFERROR(J1163/H1163,"")</f>
      </c>
      <c r="L1163" s="116"/>
      <c r="M1163" s="116"/>
      <c r="N1163" s="116"/>
      <c r="O1163" s="119"/>
      <c r="P1163" s="116"/>
      <c r="Q1163" s="116"/>
      <c r="R1163" s="116"/>
      <c r="S1163" s="119"/>
      <c r="T1163" s="119"/>
      <c r="U1163" s="116"/>
      <c r="V1163" s="116"/>
      <c r="W1163" s="116"/>
      <c r="X1163" s="116"/>
      <c r="Y1163" s="116"/>
      <c r="Z1163" s="116"/>
      <c r="AA1163" s="116"/>
      <c r="AB1163" s="116"/>
      <c r="AC1163" s="119"/>
      <c r="AD1163" s="207"/>
      <c r="AE1163" s="130">
        <f>IF(Z1163="","",IF(OR(MONTH((DATE(1899,12,31)+(0*7+IF(Z1163&gt;60,Z1163-1,Z1163))))=1,MONTH((DATE(1899,12,31)+(0*7+IF(Z1163&gt;60,Z1163-1,Z1163))))=2,MONTH((DATE(1899,12,31)+(0*7+IF(Z1163&gt;60,Z1163-1,Z1163))))=3),"1er",IF(OR(MONTH((DATE(1899,12,31)+(0*7+IF(Z1163&gt;60,Z1163-1,Z1163))))=4,MONTH((DATE(1899,12,31)+(0*7+IF(Z1163&gt;60,Z1163-1,Z1163))))=5,MONTH((DATE(1899,12,31)+(0*7+IF(Z1163&gt;60,Z1163-1,Z1163))))=6),"2ème",IF(OR(MONTH((DATE(1899,12,31)+(0*7+IF(Z1163&gt;60,Z1163-1,Z1163))))=7,MONTH((DATE(1899,12,31)+(0*7+IF(Z1163&gt;60,Z1163-1,Z1163))))=8,MONTH((DATE(1899,12,31)+(0*7+IF(Z1163&gt;60,Z1163-1,Z1163))))=9),"3ème",IF(OR(MONTH((DATE(1899,12,31)+(0*7+IF(Z1163&gt;60,Z1163-1,Z1163))))=10,MONTH((DATE(1899,12,31)+(0*7+IF(Z1163&gt;60,Z1163-1,Z1163))))=11,MONTH((DATE(1899,12,31)+(0*7+IF(Z1163&gt;60,Z1163-1,Z1163))))=12),"4ème")))))</f>
      </c>
      <c r="AF1163" s="131">
        <f>IF(Z1163="","",YEAR((DATE(1899,12,31)+(0*7+IF(Z1163&gt;60,Z1163-1,Z1163)))))</f>
      </c>
      <c r="AG1163" s="123">
        <f>IF(U1163="","",U1163)</f>
      </c>
      <c r="AH1163" s="124">
        <f>IF(S1163="","",S1163)</f>
      </c>
      <c r="AI1163" s="99">
        <f>IF(P1163="","",P1163&amp;" ("&amp;O1163&amp;"_"&amp;ROW()&amp;")")</f>
      </c>
      <c r="AQ1163" s="124">
        <f>IF(T1163="","",T1163&amp;"1")</f>
      </c>
      <c r="AR1163" s="124">
        <f>IF(S1163="","",S1163&amp;"2")</f>
      </c>
      <c r="AS1163" s="30">
        <f>O1163</f>
      </c>
    </row>
    <row r="1164" s="41" customFormat="1" ht="64.9" customHeight="1">
      <c r="A1164" s="188"/>
      <c r="B1164" s="116"/>
      <c r="C1164" s="116"/>
      <c r="D1164" s="181"/>
      <c r="E1164" s="181"/>
      <c r="F1164" t="s" s="107">
        <v>67</v>
      </c>
      <c r="G1164" s="116"/>
      <c r="H1164" s="105">
        <f>IF(B1164="","",SUMIF(O1:O1961,A1164,AA1:AA1961))</f>
      </c>
      <c r="I1164" s="105">
        <f>IF(B1164="","",(SUMIF(O1:O1961,A1164,AB1:AB1961)+(SUMIF(O1:O1961,A1164,AC1:AC1961))))</f>
      </c>
      <c r="J1164" s="116"/>
      <c r="K1164" s="105">
        <f>IFERROR(J1164/H1164,"")</f>
      </c>
      <c r="L1164" s="116"/>
      <c r="M1164" s="116"/>
      <c r="N1164" s="116"/>
      <c r="O1164" s="119"/>
      <c r="P1164" s="116"/>
      <c r="Q1164" s="116"/>
      <c r="R1164" s="116"/>
      <c r="S1164" s="119"/>
      <c r="T1164" s="119"/>
      <c r="U1164" s="116"/>
      <c r="V1164" s="116"/>
      <c r="W1164" s="116"/>
      <c r="X1164" s="116"/>
      <c r="Y1164" s="116"/>
      <c r="Z1164" s="116"/>
      <c r="AA1164" s="116"/>
      <c r="AB1164" s="116"/>
      <c r="AC1164" s="119"/>
      <c r="AD1164" s="207"/>
      <c r="AE1164" s="130">
        <f>IF(Z1164="","",IF(OR(MONTH((DATE(1899,12,31)+(0*7+IF(Z1164&gt;60,Z1164-1,Z1164))))=1,MONTH((DATE(1899,12,31)+(0*7+IF(Z1164&gt;60,Z1164-1,Z1164))))=2,MONTH((DATE(1899,12,31)+(0*7+IF(Z1164&gt;60,Z1164-1,Z1164))))=3),"1er",IF(OR(MONTH((DATE(1899,12,31)+(0*7+IF(Z1164&gt;60,Z1164-1,Z1164))))=4,MONTH((DATE(1899,12,31)+(0*7+IF(Z1164&gt;60,Z1164-1,Z1164))))=5,MONTH((DATE(1899,12,31)+(0*7+IF(Z1164&gt;60,Z1164-1,Z1164))))=6),"2ème",IF(OR(MONTH((DATE(1899,12,31)+(0*7+IF(Z1164&gt;60,Z1164-1,Z1164))))=7,MONTH((DATE(1899,12,31)+(0*7+IF(Z1164&gt;60,Z1164-1,Z1164))))=8,MONTH((DATE(1899,12,31)+(0*7+IF(Z1164&gt;60,Z1164-1,Z1164))))=9),"3ème",IF(OR(MONTH((DATE(1899,12,31)+(0*7+IF(Z1164&gt;60,Z1164-1,Z1164))))=10,MONTH((DATE(1899,12,31)+(0*7+IF(Z1164&gt;60,Z1164-1,Z1164))))=11,MONTH((DATE(1899,12,31)+(0*7+IF(Z1164&gt;60,Z1164-1,Z1164))))=12),"4ème")))))</f>
      </c>
      <c r="AF1164" s="131">
        <f>IF(Z1164="","",YEAR((DATE(1899,12,31)+(0*7+IF(Z1164&gt;60,Z1164-1,Z1164)))))</f>
      </c>
      <c r="AG1164" s="123">
        <f>IF(U1164="","",U1164)</f>
      </c>
      <c r="AH1164" s="124">
        <f>IF(S1164="","",S1164)</f>
      </c>
      <c r="AI1164" s="99">
        <f>IF(P1164="","",P1164&amp;" ("&amp;O1164&amp;"_"&amp;ROW()&amp;")")</f>
      </c>
      <c r="AQ1164" s="124">
        <f>IF(T1164="","",T1164&amp;"1")</f>
      </c>
      <c r="AR1164" s="124">
        <f>IF(S1164="","",S1164&amp;"2")</f>
      </c>
      <c r="AS1164" s="30">
        <f>O1164</f>
      </c>
    </row>
    <row r="1165" s="41" customFormat="1" ht="64.9" customHeight="1">
      <c r="A1165" s="188"/>
      <c r="B1165" s="116"/>
      <c r="C1165" s="116"/>
      <c r="D1165" s="181"/>
      <c r="E1165" s="181"/>
      <c r="F1165" t="s" s="107">
        <v>67</v>
      </c>
      <c r="G1165" s="116"/>
      <c r="H1165" s="105">
        <f>IF(B1165="","",SUMIF(O1:O1961,A1165,AA1:AA1961))</f>
      </c>
      <c r="I1165" s="105">
        <f>IF(B1165="","",(SUMIF(O1:O1961,A1165,AB1:AB1961)+(SUMIF(O1:O1961,A1165,AC1:AC1961))))</f>
      </c>
      <c r="J1165" s="116"/>
      <c r="K1165" s="105">
        <f>IFERROR(J1165/H1165,"")</f>
      </c>
      <c r="L1165" s="116"/>
      <c r="M1165" s="116"/>
      <c r="N1165" s="116"/>
      <c r="O1165" s="119"/>
      <c r="P1165" s="116"/>
      <c r="Q1165" s="116"/>
      <c r="R1165" s="116"/>
      <c r="S1165" s="119"/>
      <c r="T1165" s="119"/>
      <c r="U1165" s="116"/>
      <c r="V1165" s="116"/>
      <c r="W1165" s="116"/>
      <c r="X1165" s="116"/>
      <c r="Y1165" s="116"/>
      <c r="Z1165" s="116"/>
      <c r="AA1165" s="116"/>
      <c r="AB1165" s="116"/>
      <c r="AC1165" s="119"/>
      <c r="AD1165" s="207"/>
      <c r="AE1165" s="130">
        <f>IF(Z1165="","",IF(OR(MONTH((DATE(1899,12,31)+(0*7+IF(Z1165&gt;60,Z1165-1,Z1165))))=1,MONTH((DATE(1899,12,31)+(0*7+IF(Z1165&gt;60,Z1165-1,Z1165))))=2,MONTH((DATE(1899,12,31)+(0*7+IF(Z1165&gt;60,Z1165-1,Z1165))))=3),"1er",IF(OR(MONTH((DATE(1899,12,31)+(0*7+IF(Z1165&gt;60,Z1165-1,Z1165))))=4,MONTH((DATE(1899,12,31)+(0*7+IF(Z1165&gt;60,Z1165-1,Z1165))))=5,MONTH((DATE(1899,12,31)+(0*7+IF(Z1165&gt;60,Z1165-1,Z1165))))=6),"2ème",IF(OR(MONTH((DATE(1899,12,31)+(0*7+IF(Z1165&gt;60,Z1165-1,Z1165))))=7,MONTH((DATE(1899,12,31)+(0*7+IF(Z1165&gt;60,Z1165-1,Z1165))))=8,MONTH((DATE(1899,12,31)+(0*7+IF(Z1165&gt;60,Z1165-1,Z1165))))=9),"3ème",IF(OR(MONTH((DATE(1899,12,31)+(0*7+IF(Z1165&gt;60,Z1165-1,Z1165))))=10,MONTH((DATE(1899,12,31)+(0*7+IF(Z1165&gt;60,Z1165-1,Z1165))))=11,MONTH((DATE(1899,12,31)+(0*7+IF(Z1165&gt;60,Z1165-1,Z1165))))=12),"4ème")))))</f>
      </c>
      <c r="AF1165" s="131">
        <f>IF(Z1165="","",YEAR((DATE(1899,12,31)+(0*7+IF(Z1165&gt;60,Z1165-1,Z1165)))))</f>
      </c>
      <c r="AG1165" s="123">
        <f>IF(U1165="","",U1165)</f>
      </c>
      <c r="AH1165" s="124">
        <f>IF(S1165="","",S1165)</f>
      </c>
      <c r="AI1165" s="99">
        <f>IF(P1165="","",P1165&amp;" ("&amp;O1165&amp;"_"&amp;ROW()&amp;")")</f>
      </c>
      <c r="AQ1165" s="124">
        <f>IF(T1165="","",T1165&amp;"1")</f>
      </c>
      <c r="AR1165" s="124">
        <f>IF(S1165="","",S1165&amp;"2")</f>
      </c>
      <c r="AS1165" s="30">
        <f>O1165</f>
      </c>
    </row>
    <row r="1166" s="41" customFormat="1" ht="64.9" customHeight="1">
      <c r="A1166" s="188"/>
      <c r="B1166" s="116"/>
      <c r="C1166" s="116"/>
      <c r="D1166" s="181"/>
      <c r="E1166" s="181"/>
      <c r="F1166" t="s" s="107">
        <v>67</v>
      </c>
      <c r="G1166" s="116"/>
      <c r="H1166" s="105">
        <f>IF(B1166="","",SUMIF(O1:O1961,A1166,AA1:AA1961))</f>
      </c>
      <c r="I1166" s="105">
        <f>IF(B1166="","",(SUMIF(O1:O1961,A1166,AB1:AB1961)+(SUMIF(O1:O1961,A1166,AC1:AC1961))))</f>
      </c>
      <c r="J1166" s="116"/>
      <c r="K1166" s="105">
        <f>IFERROR(J1166/H1166,"")</f>
      </c>
      <c r="L1166" s="116"/>
      <c r="M1166" s="116"/>
      <c r="N1166" s="116"/>
      <c r="O1166" s="119"/>
      <c r="P1166" s="116"/>
      <c r="Q1166" s="116"/>
      <c r="R1166" s="116"/>
      <c r="S1166" s="119"/>
      <c r="T1166" s="119"/>
      <c r="U1166" s="116"/>
      <c r="V1166" s="116"/>
      <c r="W1166" s="116"/>
      <c r="X1166" s="116"/>
      <c r="Y1166" s="116"/>
      <c r="Z1166" s="116"/>
      <c r="AA1166" s="116"/>
      <c r="AB1166" s="116"/>
      <c r="AC1166" s="119"/>
      <c r="AD1166" s="207"/>
      <c r="AE1166" s="130">
        <f>IF(Z1166="","",IF(OR(MONTH((DATE(1899,12,31)+(0*7+IF(Z1166&gt;60,Z1166-1,Z1166))))=1,MONTH((DATE(1899,12,31)+(0*7+IF(Z1166&gt;60,Z1166-1,Z1166))))=2,MONTH((DATE(1899,12,31)+(0*7+IF(Z1166&gt;60,Z1166-1,Z1166))))=3),"1er",IF(OR(MONTH((DATE(1899,12,31)+(0*7+IF(Z1166&gt;60,Z1166-1,Z1166))))=4,MONTH((DATE(1899,12,31)+(0*7+IF(Z1166&gt;60,Z1166-1,Z1166))))=5,MONTH((DATE(1899,12,31)+(0*7+IF(Z1166&gt;60,Z1166-1,Z1166))))=6),"2ème",IF(OR(MONTH((DATE(1899,12,31)+(0*7+IF(Z1166&gt;60,Z1166-1,Z1166))))=7,MONTH((DATE(1899,12,31)+(0*7+IF(Z1166&gt;60,Z1166-1,Z1166))))=8,MONTH((DATE(1899,12,31)+(0*7+IF(Z1166&gt;60,Z1166-1,Z1166))))=9),"3ème",IF(OR(MONTH((DATE(1899,12,31)+(0*7+IF(Z1166&gt;60,Z1166-1,Z1166))))=10,MONTH((DATE(1899,12,31)+(0*7+IF(Z1166&gt;60,Z1166-1,Z1166))))=11,MONTH((DATE(1899,12,31)+(0*7+IF(Z1166&gt;60,Z1166-1,Z1166))))=12),"4ème")))))</f>
      </c>
      <c r="AF1166" s="131">
        <f>IF(Z1166="","",YEAR((DATE(1899,12,31)+(0*7+IF(Z1166&gt;60,Z1166-1,Z1166)))))</f>
      </c>
      <c r="AG1166" s="123">
        <f>IF(U1166="","",U1166)</f>
      </c>
      <c r="AH1166" s="124">
        <f>IF(S1166="","",S1166)</f>
      </c>
      <c r="AI1166" s="99">
        <f>IF(P1166="","",P1166&amp;" ("&amp;O1166&amp;"_"&amp;ROW()&amp;")")</f>
      </c>
      <c r="AQ1166" s="124">
        <f>IF(T1166="","",T1166&amp;"1")</f>
      </c>
      <c r="AR1166" s="124">
        <f>IF(S1166="","",S1166&amp;"2")</f>
      </c>
      <c r="AS1166" s="30">
        <f>O1166</f>
      </c>
    </row>
    <row r="1167" s="41" customFormat="1" ht="64.9" customHeight="1">
      <c r="A1167" s="188"/>
      <c r="B1167" s="116"/>
      <c r="C1167" s="116"/>
      <c r="D1167" s="181"/>
      <c r="E1167" s="181"/>
      <c r="F1167" t="s" s="107">
        <v>67</v>
      </c>
      <c r="G1167" s="116"/>
      <c r="H1167" s="105">
        <f>IF(B1167="","",SUMIF(O1:O1961,A1167,AA1:AA1961))</f>
      </c>
      <c r="I1167" s="105">
        <f>IF(B1167="","",(SUMIF(O1:O1961,A1167,AB1:AB1961)+(SUMIF(O1:O1961,A1167,AC1:AC1961))))</f>
      </c>
      <c r="J1167" s="116"/>
      <c r="K1167" s="105">
        <f>IFERROR(J1167/H1167,"")</f>
      </c>
      <c r="L1167" s="116"/>
      <c r="M1167" s="116"/>
      <c r="N1167" s="116"/>
      <c r="O1167" s="119"/>
      <c r="P1167" s="116"/>
      <c r="Q1167" s="116"/>
      <c r="R1167" s="116"/>
      <c r="S1167" s="119"/>
      <c r="T1167" s="119"/>
      <c r="U1167" s="116"/>
      <c r="V1167" s="116"/>
      <c r="W1167" s="116"/>
      <c r="X1167" s="116"/>
      <c r="Y1167" s="116"/>
      <c r="Z1167" s="116"/>
      <c r="AA1167" s="116"/>
      <c r="AB1167" s="116"/>
      <c r="AC1167" s="119"/>
      <c r="AD1167" s="207"/>
      <c r="AE1167" s="130">
        <f>IF(Z1167="","",IF(OR(MONTH((DATE(1899,12,31)+(0*7+IF(Z1167&gt;60,Z1167-1,Z1167))))=1,MONTH((DATE(1899,12,31)+(0*7+IF(Z1167&gt;60,Z1167-1,Z1167))))=2,MONTH((DATE(1899,12,31)+(0*7+IF(Z1167&gt;60,Z1167-1,Z1167))))=3),"1er",IF(OR(MONTH((DATE(1899,12,31)+(0*7+IF(Z1167&gt;60,Z1167-1,Z1167))))=4,MONTH((DATE(1899,12,31)+(0*7+IF(Z1167&gt;60,Z1167-1,Z1167))))=5,MONTH((DATE(1899,12,31)+(0*7+IF(Z1167&gt;60,Z1167-1,Z1167))))=6),"2ème",IF(OR(MONTH((DATE(1899,12,31)+(0*7+IF(Z1167&gt;60,Z1167-1,Z1167))))=7,MONTH((DATE(1899,12,31)+(0*7+IF(Z1167&gt;60,Z1167-1,Z1167))))=8,MONTH((DATE(1899,12,31)+(0*7+IF(Z1167&gt;60,Z1167-1,Z1167))))=9),"3ème",IF(OR(MONTH((DATE(1899,12,31)+(0*7+IF(Z1167&gt;60,Z1167-1,Z1167))))=10,MONTH((DATE(1899,12,31)+(0*7+IF(Z1167&gt;60,Z1167-1,Z1167))))=11,MONTH((DATE(1899,12,31)+(0*7+IF(Z1167&gt;60,Z1167-1,Z1167))))=12),"4ème")))))</f>
      </c>
      <c r="AF1167" s="131">
        <f>IF(Z1167="","",YEAR((DATE(1899,12,31)+(0*7+IF(Z1167&gt;60,Z1167-1,Z1167)))))</f>
      </c>
      <c r="AG1167" s="123">
        <f>IF(U1167="","",U1167)</f>
      </c>
      <c r="AH1167" s="124">
        <f>IF(S1167="","",S1167)</f>
      </c>
      <c r="AI1167" s="99">
        <f>IF(P1167="","",P1167&amp;" ("&amp;O1167&amp;"_"&amp;ROW()&amp;")")</f>
      </c>
      <c r="AQ1167" s="124">
        <f>IF(T1167="","",T1167&amp;"1")</f>
      </c>
      <c r="AR1167" s="124">
        <f>IF(S1167="","",S1167&amp;"2")</f>
      </c>
      <c r="AS1167" s="30">
        <f>O1167</f>
      </c>
    </row>
    <row r="1168" s="41" customFormat="1" ht="64.9" customHeight="1">
      <c r="A1168" s="188"/>
      <c r="B1168" s="116"/>
      <c r="C1168" s="116"/>
      <c r="D1168" s="181"/>
      <c r="E1168" s="181"/>
      <c r="F1168" t="s" s="107">
        <v>67</v>
      </c>
      <c r="G1168" s="116"/>
      <c r="H1168" s="105">
        <f>IF(B1168="","",SUMIF(O1:O1961,A1168,AA1:AA1961))</f>
      </c>
      <c r="I1168" s="105">
        <f>IF(B1168="","",(SUMIF(O1:O1961,A1168,AB1:AB1961)+(SUMIF(O1:O1961,A1168,AC1:AC1961))))</f>
      </c>
      <c r="J1168" s="116"/>
      <c r="K1168" s="105">
        <f>IFERROR(J1168/H1168,"")</f>
      </c>
      <c r="L1168" s="116"/>
      <c r="M1168" s="116"/>
      <c r="N1168" s="116"/>
      <c r="O1168" s="119"/>
      <c r="P1168" s="116"/>
      <c r="Q1168" s="116"/>
      <c r="R1168" s="116"/>
      <c r="S1168" s="119"/>
      <c r="T1168" s="119"/>
      <c r="U1168" s="116"/>
      <c r="V1168" s="116"/>
      <c r="W1168" s="116"/>
      <c r="X1168" s="116"/>
      <c r="Y1168" s="116"/>
      <c r="Z1168" s="116"/>
      <c r="AA1168" s="116"/>
      <c r="AB1168" s="116"/>
      <c r="AC1168" s="119"/>
      <c r="AD1168" s="207"/>
      <c r="AE1168" s="130">
        <f>IF(Z1168="","",IF(OR(MONTH((DATE(1899,12,31)+(0*7+IF(Z1168&gt;60,Z1168-1,Z1168))))=1,MONTH((DATE(1899,12,31)+(0*7+IF(Z1168&gt;60,Z1168-1,Z1168))))=2,MONTH((DATE(1899,12,31)+(0*7+IF(Z1168&gt;60,Z1168-1,Z1168))))=3),"1er",IF(OR(MONTH((DATE(1899,12,31)+(0*7+IF(Z1168&gt;60,Z1168-1,Z1168))))=4,MONTH((DATE(1899,12,31)+(0*7+IF(Z1168&gt;60,Z1168-1,Z1168))))=5,MONTH((DATE(1899,12,31)+(0*7+IF(Z1168&gt;60,Z1168-1,Z1168))))=6),"2ème",IF(OR(MONTH((DATE(1899,12,31)+(0*7+IF(Z1168&gt;60,Z1168-1,Z1168))))=7,MONTH((DATE(1899,12,31)+(0*7+IF(Z1168&gt;60,Z1168-1,Z1168))))=8,MONTH((DATE(1899,12,31)+(0*7+IF(Z1168&gt;60,Z1168-1,Z1168))))=9),"3ème",IF(OR(MONTH((DATE(1899,12,31)+(0*7+IF(Z1168&gt;60,Z1168-1,Z1168))))=10,MONTH((DATE(1899,12,31)+(0*7+IF(Z1168&gt;60,Z1168-1,Z1168))))=11,MONTH((DATE(1899,12,31)+(0*7+IF(Z1168&gt;60,Z1168-1,Z1168))))=12),"4ème")))))</f>
      </c>
      <c r="AF1168" s="131">
        <f>IF(Z1168="","",YEAR((DATE(1899,12,31)+(0*7+IF(Z1168&gt;60,Z1168-1,Z1168)))))</f>
      </c>
      <c r="AG1168" s="123">
        <f>IF(U1168="","",U1168)</f>
      </c>
      <c r="AH1168" s="124">
        <f>IF(S1168="","",S1168)</f>
      </c>
      <c r="AI1168" s="99">
        <f>IF(P1168="","",P1168&amp;" ("&amp;O1168&amp;"_"&amp;ROW()&amp;")")</f>
      </c>
      <c r="AQ1168" s="124">
        <f>IF(T1168="","",T1168&amp;"1")</f>
      </c>
      <c r="AR1168" s="124">
        <f>IF(S1168="","",S1168&amp;"2")</f>
      </c>
      <c r="AS1168" s="30">
        <f>O1168</f>
      </c>
    </row>
    <row r="1169" s="41" customFormat="1" ht="64.9" customHeight="1">
      <c r="A1169" s="188"/>
      <c r="B1169" s="116"/>
      <c r="C1169" s="116"/>
      <c r="D1169" s="181"/>
      <c r="E1169" s="181"/>
      <c r="F1169" t="s" s="107">
        <v>67</v>
      </c>
      <c r="G1169" s="116"/>
      <c r="H1169" s="105">
        <f>IF(B1169="","",SUMIF(O1:O1961,A1169,AA1:AA1961))</f>
      </c>
      <c r="I1169" s="105">
        <f>IF(B1169="","",(SUMIF(O1:O1961,A1169,AB1:AB1961)+(SUMIF(O1:O1961,A1169,AC1:AC1961))))</f>
      </c>
      <c r="J1169" s="116"/>
      <c r="K1169" s="105">
        <f>IFERROR(J1169/H1169,"")</f>
      </c>
      <c r="L1169" s="116"/>
      <c r="M1169" s="116"/>
      <c r="N1169" s="116"/>
      <c r="O1169" s="119"/>
      <c r="P1169" s="116"/>
      <c r="Q1169" s="116"/>
      <c r="R1169" s="116"/>
      <c r="S1169" s="119"/>
      <c r="T1169" s="119"/>
      <c r="U1169" s="116"/>
      <c r="V1169" s="116"/>
      <c r="W1169" s="116"/>
      <c r="X1169" s="116"/>
      <c r="Y1169" s="116"/>
      <c r="Z1169" s="116"/>
      <c r="AA1169" s="116"/>
      <c r="AB1169" s="116"/>
      <c r="AC1169" s="119"/>
      <c r="AD1169" s="207"/>
      <c r="AE1169" s="130">
        <f>IF(Z1169="","",IF(OR(MONTH((DATE(1899,12,31)+(0*7+IF(Z1169&gt;60,Z1169-1,Z1169))))=1,MONTH((DATE(1899,12,31)+(0*7+IF(Z1169&gt;60,Z1169-1,Z1169))))=2,MONTH((DATE(1899,12,31)+(0*7+IF(Z1169&gt;60,Z1169-1,Z1169))))=3),"1er",IF(OR(MONTH((DATE(1899,12,31)+(0*7+IF(Z1169&gt;60,Z1169-1,Z1169))))=4,MONTH((DATE(1899,12,31)+(0*7+IF(Z1169&gt;60,Z1169-1,Z1169))))=5,MONTH((DATE(1899,12,31)+(0*7+IF(Z1169&gt;60,Z1169-1,Z1169))))=6),"2ème",IF(OR(MONTH((DATE(1899,12,31)+(0*7+IF(Z1169&gt;60,Z1169-1,Z1169))))=7,MONTH((DATE(1899,12,31)+(0*7+IF(Z1169&gt;60,Z1169-1,Z1169))))=8,MONTH((DATE(1899,12,31)+(0*7+IF(Z1169&gt;60,Z1169-1,Z1169))))=9),"3ème",IF(OR(MONTH((DATE(1899,12,31)+(0*7+IF(Z1169&gt;60,Z1169-1,Z1169))))=10,MONTH((DATE(1899,12,31)+(0*7+IF(Z1169&gt;60,Z1169-1,Z1169))))=11,MONTH((DATE(1899,12,31)+(0*7+IF(Z1169&gt;60,Z1169-1,Z1169))))=12),"4ème")))))</f>
      </c>
      <c r="AF1169" s="131">
        <f>IF(Z1169="","",YEAR((DATE(1899,12,31)+(0*7+IF(Z1169&gt;60,Z1169-1,Z1169)))))</f>
      </c>
      <c r="AG1169" s="123">
        <f>IF(U1169="","",U1169)</f>
      </c>
      <c r="AH1169" s="124">
        <f>IF(S1169="","",S1169)</f>
      </c>
      <c r="AI1169" s="99">
        <f>IF(P1169="","",P1169&amp;" ("&amp;O1169&amp;"_"&amp;ROW()&amp;")")</f>
      </c>
      <c r="AQ1169" s="124">
        <f>IF(T1169="","",T1169&amp;"1")</f>
      </c>
      <c r="AR1169" s="124">
        <f>IF(S1169="","",S1169&amp;"2")</f>
      </c>
      <c r="AS1169" s="30">
        <f>O1169</f>
      </c>
    </row>
    <row r="1170" s="41" customFormat="1" ht="64.9" customHeight="1">
      <c r="A1170" s="188"/>
      <c r="B1170" s="116"/>
      <c r="C1170" s="116"/>
      <c r="D1170" s="181"/>
      <c r="E1170" s="181"/>
      <c r="F1170" t="s" s="107">
        <v>67</v>
      </c>
      <c r="G1170" s="116"/>
      <c r="H1170" s="105">
        <f>IF(B1170="","",SUMIF(O1:O1961,A1170,AA1:AA1961))</f>
      </c>
      <c r="I1170" s="105">
        <f>IF(B1170="","",(SUMIF(O1:O1961,A1170,AB1:AB1961)+(SUMIF(O1:O1961,A1170,AC1:AC1961))))</f>
      </c>
      <c r="J1170" s="116"/>
      <c r="K1170" s="105">
        <f>IFERROR(J1170/H1170,"")</f>
      </c>
      <c r="L1170" s="116"/>
      <c r="M1170" s="116"/>
      <c r="N1170" s="116"/>
      <c r="O1170" s="119"/>
      <c r="P1170" s="116"/>
      <c r="Q1170" s="116"/>
      <c r="R1170" s="116"/>
      <c r="S1170" s="119"/>
      <c r="T1170" s="119"/>
      <c r="U1170" s="116"/>
      <c r="V1170" s="116"/>
      <c r="W1170" s="116"/>
      <c r="X1170" s="116"/>
      <c r="Y1170" s="116"/>
      <c r="Z1170" s="116"/>
      <c r="AA1170" s="116"/>
      <c r="AB1170" s="116"/>
      <c r="AC1170" s="119"/>
      <c r="AD1170" s="207"/>
      <c r="AE1170" s="130">
        <f>IF(Z1170="","",IF(OR(MONTH((DATE(1899,12,31)+(0*7+IF(Z1170&gt;60,Z1170-1,Z1170))))=1,MONTH((DATE(1899,12,31)+(0*7+IF(Z1170&gt;60,Z1170-1,Z1170))))=2,MONTH((DATE(1899,12,31)+(0*7+IF(Z1170&gt;60,Z1170-1,Z1170))))=3),"1er",IF(OR(MONTH((DATE(1899,12,31)+(0*7+IF(Z1170&gt;60,Z1170-1,Z1170))))=4,MONTH((DATE(1899,12,31)+(0*7+IF(Z1170&gt;60,Z1170-1,Z1170))))=5,MONTH((DATE(1899,12,31)+(0*7+IF(Z1170&gt;60,Z1170-1,Z1170))))=6),"2ème",IF(OR(MONTH((DATE(1899,12,31)+(0*7+IF(Z1170&gt;60,Z1170-1,Z1170))))=7,MONTH((DATE(1899,12,31)+(0*7+IF(Z1170&gt;60,Z1170-1,Z1170))))=8,MONTH((DATE(1899,12,31)+(0*7+IF(Z1170&gt;60,Z1170-1,Z1170))))=9),"3ème",IF(OR(MONTH((DATE(1899,12,31)+(0*7+IF(Z1170&gt;60,Z1170-1,Z1170))))=10,MONTH((DATE(1899,12,31)+(0*7+IF(Z1170&gt;60,Z1170-1,Z1170))))=11,MONTH((DATE(1899,12,31)+(0*7+IF(Z1170&gt;60,Z1170-1,Z1170))))=12),"4ème")))))</f>
      </c>
      <c r="AF1170" s="131">
        <f>IF(Z1170="","",YEAR((DATE(1899,12,31)+(0*7+IF(Z1170&gt;60,Z1170-1,Z1170)))))</f>
      </c>
      <c r="AG1170" s="123">
        <f>IF(U1170="","",U1170)</f>
      </c>
      <c r="AH1170" s="124">
        <f>IF(S1170="","",S1170)</f>
      </c>
      <c r="AI1170" s="99">
        <f>IF(P1170="","",P1170&amp;" ("&amp;O1170&amp;"_"&amp;ROW()&amp;")")</f>
      </c>
      <c r="AQ1170" s="124">
        <f>IF(T1170="","",T1170&amp;"1")</f>
      </c>
      <c r="AR1170" s="124">
        <f>IF(S1170="","",S1170&amp;"2")</f>
      </c>
      <c r="AS1170" s="30">
        <f>O1170</f>
      </c>
    </row>
    <row r="1171" s="41" customFormat="1" ht="64.9" customHeight="1">
      <c r="A1171" s="188"/>
      <c r="B1171" s="116"/>
      <c r="C1171" s="116"/>
      <c r="D1171" s="181"/>
      <c r="E1171" s="181"/>
      <c r="F1171" t="s" s="107">
        <v>67</v>
      </c>
      <c r="G1171" s="116"/>
      <c r="H1171" s="105">
        <f>IF(B1171="","",SUMIF(O1:O1961,A1171,AA1:AA1961))</f>
      </c>
      <c r="I1171" s="105">
        <f>IF(B1171="","",(SUMIF(O1:O1961,A1171,AB1:AB1961)+(SUMIF(O1:O1961,A1171,AC1:AC1961))))</f>
      </c>
      <c r="J1171" s="116"/>
      <c r="K1171" s="105">
        <f>IFERROR(J1171/H1171,"")</f>
      </c>
      <c r="L1171" s="116"/>
      <c r="M1171" s="116"/>
      <c r="N1171" s="116"/>
      <c r="O1171" s="119"/>
      <c r="P1171" s="116"/>
      <c r="Q1171" s="116"/>
      <c r="R1171" s="116"/>
      <c r="S1171" s="119"/>
      <c r="T1171" s="119"/>
      <c r="U1171" s="116"/>
      <c r="V1171" s="116"/>
      <c r="W1171" s="116"/>
      <c r="X1171" s="116"/>
      <c r="Y1171" s="116"/>
      <c r="Z1171" s="116"/>
      <c r="AA1171" s="116"/>
      <c r="AB1171" s="116"/>
      <c r="AC1171" s="119"/>
      <c r="AD1171" s="207"/>
      <c r="AE1171" s="130">
        <f>IF(Z1171="","",IF(OR(MONTH((DATE(1899,12,31)+(0*7+IF(Z1171&gt;60,Z1171-1,Z1171))))=1,MONTH((DATE(1899,12,31)+(0*7+IF(Z1171&gt;60,Z1171-1,Z1171))))=2,MONTH((DATE(1899,12,31)+(0*7+IF(Z1171&gt;60,Z1171-1,Z1171))))=3),"1er",IF(OR(MONTH((DATE(1899,12,31)+(0*7+IF(Z1171&gt;60,Z1171-1,Z1171))))=4,MONTH((DATE(1899,12,31)+(0*7+IF(Z1171&gt;60,Z1171-1,Z1171))))=5,MONTH((DATE(1899,12,31)+(0*7+IF(Z1171&gt;60,Z1171-1,Z1171))))=6),"2ème",IF(OR(MONTH((DATE(1899,12,31)+(0*7+IF(Z1171&gt;60,Z1171-1,Z1171))))=7,MONTH((DATE(1899,12,31)+(0*7+IF(Z1171&gt;60,Z1171-1,Z1171))))=8,MONTH((DATE(1899,12,31)+(0*7+IF(Z1171&gt;60,Z1171-1,Z1171))))=9),"3ème",IF(OR(MONTH((DATE(1899,12,31)+(0*7+IF(Z1171&gt;60,Z1171-1,Z1171))))=10,MONTH((DATE(1899,12,31)+(0*7+IF(Z1171&gt;60,Z1171-1,Z1171))))=11,MONTH((DATE(1899,12,31)+(0*7+IF(Z1171&gt;60,Z1171-1,Z1171))))=12),"4ème")))))</f>
      </c>
      <c r="AF1171" s="131">
        <f>IF(Z1171="","",YEAR((DATE(1899,12,31)+(0*7+IF(Z1171&gt;60,Z1171-1,Z1171)))))</f>
      </c>
      <c r="AG1171" s="123">
        <f>IF(U1171="","",U1171)</f>
      </c>
      <c r="AH1171" s="124">
        <f>IF(S1171="","",S1171)</f>
      </c>
      <c r="AI1171" s="99">
        <f>IF(P1171="","",P1171&amp;" ("&amp;O1171&amp;"_"&amp;ROW()&amp;")")</f>
      </c>
      <c r="AQ1171" s="124">
        <f>IF(T1171="","",T1171&amp;"1")</f>
      </c>
      <c r="AR1171" s="124">
        <f>IF(S1171="","",S1171&amp;"2")</f>
      </c>
      <c r="AS1171" s="30">
        <f>O1171</f>
      </c>
    </row>
    <row r="1172" s="41" customFormat="1" ht="64.9" customHeight="1">
      <c r="A1172" s="188"/>
      <c r="B1172" s="116"/>
      <c r="C1172" s="116"/>
      <c r="D1172" s="181"/>
      <c r="E1172" s="181"/>
      <c r="F1172" t="s" s="107">
        <v>67</v>
      </c>
      <c r="G1172" s="116"/>
      <c r="H1172" s="105">
        <f>IF(B1172="","",SUMIF(O1:O1961,A1172,AA1:AA1961))</f>
      </c>
      <c r="I1172" s="105">
        <f>IF(B1172="","",(SUMIF(O1:O1961,A1172,AB1:AB1961)+(SUMIF(O1:O1961,A1172,AC1:AC1961))))</f>
      </c>
      <c r="J1172" s="116"/>
      <c r="K1172" s="105">
        <f>IFERROR(J1172/H1172,"")</f>
      </c>
      <c r="L1172" s="116"/>
      <c r="M1172" s="116"/>
      <c r="N1172" s="116"/>
      <c r="O1172" s="119"/>
      <c r="P1172" s="116"/>
      <c r="Q1172" s="116"/>
      <c r="R1172" s="116"/>
      <c r="S1172" s="119"/>
      <c r="T1172" s="119"/>
      <c r="U1172" s="116"/>
      <c r="V1172" s="116"/>
      <c r="W1172" s="116"/>
      <c r="X1172" s="116"/>
      <c r="Y1172" s="116"/>
      <c r="Z1172" s="116"/>
      <c r="AA1172" s="116"/>
      <c r="AB1172" s="116"/>
      <c r="AC1172" s="119"/>
      <c r="AD1172" s="207"/>
      <c r="AE1172" s="130">
        <f>IF(Z1172="","",IF(OR(MONTH((DATE(1899,12,31)+(0*7+IF(Z1172&gt;60,Z1172-1,Z1172))))=1,MONTH((DATE(1899,12,31)+(0*7+IF(Z1172&gt;60,Z1172-1,Z1172))))=2,MONTH((DATE(1899,12,31)+(0*7+IF(Z1172&gt;60,Z1172-1,Z1172))))=3),"1er",IF(OR(MONTH((DATE(1899,12,31)+(0*7+IF(Z1172&gt;60,Z1172-1,Z1172))))=4,MONTH((DATE(1899,12,31)+(0*7+IF(Z1172&gt;60,Z1172-1,Z1172))))=5,MONTH((DATE(1899,12,31)+(0*7+IF(Z1172&gt;60,Z1172-1,Z1172))))=6),"2ème",IF(OR(MONTH((DATE(1899,12,31)+(0*7+IF(Z1172&gt;60,Z1172-1,Z1172))))=7,MONTH((DATE(1899,12,31)+(0*7+IF(Z1172&gt;60,Z1172-1,Z1172))))=8,MONTH((DATE(1899,12,31)+(0*7+IF(Z1172&gt;60,Z1172-1,Z1172))))=9),"3ème",IF(OR(MONTH((DATE(1899,12,31)+(0*7+IF(Z1172&gt;60,Z1172-1,Z1172))))=10,MONTH((DATE(1899,12,31)+(0*7+IF(Z1172&gt;60,Z1172-1,Z1172))))=11,MONTH((DATE(1899,12,31)+(0*7+IF(Z1172&gt;60,Z1172-1,Z1172))))=12),"4ème")))))</f>
      </c>
      <c r="AF1172" s="131">
        <f>IF(Z1172="","",YEAR((DATE(1899,12,31)+(0*7+IF(Z1172&gt;60,Z1172-1,Z1172)))))</f>
      </c>
      <c r="AG1172" s="123">
        <f>IF(U1172="","",U1172)</f>
      </c>
      <c r="AH1172" s="124">
        <f>IF(S1172="","",S1172)</f>
      </c>
      <c r="AI1172" s="99">
        <f>IF(P1172="","",P1172&amp;" ("&amp;O1172&amp;"_"&amp;ROW()&amp;")")</f>
      </c>
      <c r="AQ1172" s="124">
        <f>IF(T1172="","",T1172&amp;"1")</f>
      </c>
      <c r="AR1172" s="124">
        <f>IF(S1172="","",S1172&amp;"2")</f>
      </c>
      <c r="AS1172" s="30">
        <f>O1172</f>
      </c>
    </row>
    <row r="1173" s="41" customFormat="1" ht="64.9" customHeight="1">
      <c r="A1173" s="188"/>
      <c r="B1173" s="116"/>
      <c r="C1173" s="116"/>
      <c r="D1173" s="181"/>
      <c r="E1173" s="181"/>
      <c r="F1173" t="s" s="107">
        <v>67</v>
      </c>
      <c r="G1173" s="116"/>
      <c r="H1173" s="105">
        <f>IF(B1173="","",SUMIF(O1:O1961,A1173,AA1:AA1961))</f>
      </c>
      <c r="I1173" s="105">
        <f>IF(B1173="","",(SUMIF(O1:O1961,A1173,AB1:AB1961)+(SUMIF(O1:O1961,A1173,AC1:AC1961))))</f>
      </c>
      <c r="J1173" s="116"/>
      <c r="K1173" s="105">
        <f>IFERROR(J1173/H1173,"")</f>
      </c>
      <c r="L1173" s="116"/>
      <c r="M1173" s="116"/>
      <c r="N1173" s="116"/>
      <c r="O1173" s="119"/>
      <c r="P1173" s="116"/>
      <c r="Q1173" s="116"/>
      <c r="R1173" s="116"/>
      <c r="S1173" s="119"/>
      <c r="T1173" s="119"/>
      <c r="U1173" s="116"/>
      <c r="V1173" s="116"/>
      <c r="W1173" s="116"/>
      <c r="X1173" s="116"/>
      <c r="Y1173" s="116"/>
      <c r="Z1173" s="116"/>
      <c r="AA1173" s="116"/>
      <c r="AB1173" s="116"/>
      <c r="AC1173" s="119"/>
      <c r="AD1173" s="207"/>
      <c r="AE1173" s="130">
        <f>IF(Z1173="","",IF(OR(MONTH((DATE(1899,12,31)+(0*7+IF(Z1173&gt;60,Z1173-1,Z1173))))=1,MONTH((DATE(1899,12,31)+(0*7+IF(Z1173&gt;60,Z1173-1,Z1173))))=2,MONTH((DATE(1899,12,31)+(0*7+IF(Z1173&gt;60,Z1173-1,Z1173))))=3),"1er",IF(OR(MONTH((DATE(1899,12,31)+(0*7+IF(Z1173&gt;60,Z1173-1,Z1173))))=4,MONTH((DATE(1899,12,31)+(0*7+IF(Z1173&gt;60,Z1173-1,Z1173))))=5,MONTH((DATE(1899,12,31)+(0*7+IF(Z1173&gt;60,Z1173-1,Z1173))))=6),"2ème",IF(OR(MONTH((DATE(1899,12,31)+(0*7+IF(Z1173&gt;60,Z1173-1,Z1173))))=7,MONTH((DATE(1899,12,31)+(0*7+IF(Z1173&gt;60,Z1173-1,Z1173))))=8,MONTH((DATE(1899,12,31)+(0*7+IF(Z1173&gt;60,Z1173-1,Z1173))))=9),"3ème",IF(OR(MONTH((DATE(1899,12,31)+(0*7+IF(Z1173&gt;60,Z1173-1,Z1173))))=10,MONTH((DATE(1899,12,31)+(0*7+IF(Z1173&gt;60,Z1173-1,Z1173))))=11,MONTH((DATE(1899,12,31)+(0*7+IF(Z1173&gt;60,Z1173-1,Z1173))))=12),"4ème")))))</f>
      </c>
      <c r="AF1173" s="131">
        <f>IF(Z1173="","",YEAR((DATE(1899,12,31)+(0*7+IF(Z1173&gt;60,Z1173-1,Z1173)))))</f>
      </c>
      <c r="AG1173" s="123">
        <f>IF(U1173="","",U1173)</f>
      </c>
      <c r="AH1173" s="124">
        <f>IF(S1173="","",S1173)</f>
      </c>
      <c r="AI1173" s="99">
        <f>IF(P1173="","",P1173&amp;" ("&amp;O1173&amp;"_"&amp;ROW()&amp;")")</f>
      </c>
      <c r="AQ1173" s="124">
        <f>IF(T1173="","",T1173&amp;"1")</f>
      </c>
      <c r="AR1173" s="124">
        <f>IF(S1173="","",S1173&amp;"2")</f>
      </c>
      <c r="AS1173" s="30">
        <f>O1173</f>
      </c>
    </row>
    <row r="1174" s="41" customFormat="1" ht="64.9" customHeight="1">
      <c r="A1174" s="188"/>
      <c r="B1174" s="116"/>
      <c r="C1174" s="116"/>
      <c r="D1174" s="181"/>
      <c r="E1174" s="181"/>
      <c r="F1174" t="s" s="107">
        <v>67</v>
      </c>
      <c r="G1174" s="116"/>
      <c r="H1174" s="105">
        <f>IF(B1174="","",SUMIF(O1:O1961,A1174,AA1:AA1961))</f>
      </c>
      <c r="I1174" s="105">
        <f>IF(B1174="","",(SUMIF(O1:O1961,A1174,AB1:AB1961)+(SUMIF(O1:O1961,A1174,AC1:AC1961))))</f>
      </c>
      <c r="J1174" s="116"/>
      <c r="K1174" s="105">
        <f>IFERROR(J1174/H1174,"")</f>
      </c>
      <c r="L1174" s="116"/>
      <c r="M1174" s="116"/>
      <c r="N1174" s="116"/>
      <c r="O1174" s="119"/>
      <c r="P1174" s="116"/>
      <c r="Q1174" s="116"/>
      <c r="R1174" s="116"/>
      <c r="S1174" s="119"/>
      <c r="T1174" s="119"/>
      <c r="U1174" s="116"/>
      <c r="V1174" s="116"/>
      <c r="W1174" s="116"/>
      <c r="X1174" s="116"/>
      <c r="Y1174" s="116"/>
      <c r="Z1174" s="116"/>
      <c r="AA1174" s="116"/>
      <c r="AB1174" s="116"/>
      <c r="AC1174" s="119"/>
      <c r="AD1174" s="207"/>
      <c r="AE1174" s="130">
        <f>IF(Z1174="","",IF(OR(MONTH((DATE(1899,12,31)+(0*7+IF(Z1174&gt;60,Z1174-1,Z1174))))=1,MONTH((DATE(1899,12,31)+(0*7+IF(Z1174&gt;60,Z1174-1,Z1174))))=2,MONTH((DATE(1899,12,31)+(0*7+IF(Z1174&gt;60,Z1174-1,Z1174))))=3),"1er",IF(OR(MONTH((DATE(1899,12,31)+(0*7+IF(Z1174&gt;60,Z1174-1,Z1174))))=4,MONTH((DATE(1899,12,31)+(0*7+IF(Z1174&gt;60,Z1174-1,Z1174))))=5,MONTH((DATE(1899,12,31)+(0*7+IF(Z1174&gt;60,Z1174-1,Z1174))))=6),"2ème",IF(OR(MONTH((DATE(1899,12,31)+(0*7+IF(Z1174&gt;60,Z1174-1,Z1174))))=7,MONTH((DATE(1899,12,31)+(0*7+IF(Z1174&gt;60,Z1174-1,Z1174))))=8,MONTH((DATE(1899,12,31)+(0*7+IF(Z1174&gt;60,Z1174-1,Z1174))))=9),"3ème",IF(OR(MONTH((DATE(1899,12,31)+(0*7+IF(Z1174&gt;60,Z1174-1,Z1174))))=10,MONTH((DATE(1899,12,31)+(0*7+IF(Z1174&gt;60,Z1174-1,Z1174))))=11,MONTH((DATE(1899,12,31)+(0*7+IF(Z1174&gt;60,Z1174-1,Z1174))))=12),"4ème")))))</f>
      </c>
      <c r="AF1174" s="131">
        <f>IF(Z1174="","",YEAR((DATE(1899,12,31)+(0*7+IF(Z1174&gt;60,Z1174-1,Z1174)))))</f>
      </c>
      <c r="AG1174" s="123">
        <f>IF(U1174="","",U1174)</f>
      </c>
      <c r="AH1174" s="124">
        <f>IF(S1174="","",S1174)</f>
      </c>
      <c r="AI1174" s="99">
        <f>IF(P1174="","",P1174&amp;" ("&amp;O1174&amp;"_"&amp;ROW()&amp;")")</f>
      </c>
      <c r="AQ1174" s="124">
        <f>IF(T1174="","",T1174&amp;"1")</f>
      </c>
      <c r="AR1174" s="124">
        <f>IF(S1174="","",S1174&amp;"2")</f>
      </c>
      <c r="AS1174" s="30">
        <f>O1174</f>
      </c>
    </row>
    <row r="1175" s="41" customFormat="1" ht="64.9" customHeight="1">
      <c r="A1175" s="188"/>
      <c r="B1175" s="116"/>
      <c r="C1175" s="116"/>
      <c r="D1175" s="181"/>
      <c r="E1175" s="181"/>
      <c r="F1175" t="s" s="107">
        <v>67</v>
      </c>
      <c r="G1175" s="116"/>
      <c r="H1175" s="105">
        <f>IF(B1175="","",SUMIF(O1:O1961,A1175,AA1:AA1961))</f>
      </c>
      <c r="I1175" s="105">
        <f>IF(B1175="","",(SUMIF(O1:O1961,A1175,AB1:AB1961)+(SUMIF(O1:O1961,A1175,AC1:AC1961))))</f>
      </c>
      <c r="J1175" s="116"/>
      <c r="K1175" s="105">
        <f>IFERROR(J1175/H1175,"")</f>
      </c>
      <c r="L1175" s="116"/>
      <c r="M1175" s="116"/>
      <c r="N1175" s="116"/>
      <c r="O1175" s="119"/>
      <c r="P1175" s="116"/>
      <c r="Q1175" s="116"/>
      <c r="R1175" s="116"/>
      <c r="S1175" s="119"/>
      <c r="T1175" s="119"/>
      <c r="U1175" s="116"/>
      <c r="V1175" s="116"/>
      <c r="W1175" s="116"/>
      <c r="X1175" s="116"/>
      <c r="Y1175" s="116"/>
      <c r="Z1175" s="116"/>
      <c r="AA1175" s="116"/>
      <c r="AB1175" s="116"/>
      <c r="AC1175" s="119"/>
      <c r="AD1175" s="207"/>
      <c r="AE1175" s="130">
        <f>IF(Z1175="","",IF(OR(MONTH((DATE(1899,12,31)+(0*7+IF(Z1175&gt;60,Z1175-1,Z1175))))=1,MONTH((DATE(1899,12,31)+(0*7+IF(Z1175&gt;60,Z1175-1,Z1175))))=2,MONTH((DATE(1899,12,31)+(0*7+IF(Z1175&gt;60,Z1175-1,Z1175))))=3),"1er",IF(OR(MONTH((DATE(1899,12,31)+(0*7+IF(Z1175&gt;60,Z1175-1,Z1175))))=4,MONTH((DATE(1899,12,31)+(0*7+IF(Z1175&gt;60,Z1175-1,Z1175))))=5,MONTH((DATE(1899,12,31)+(0*7+IF(Z1175&gt;60,Z1175-1,Z1175))))=6),"2ème",IF(OR(MONTH((DATE(1899,12,31)+(0*7+IF(Z1175&gt;60,Z1175-1,Z1175))))=7,MONTH((DATE(1899,12,31)+(0*7+IF(Z1175&gt;60,Z1175-1,Z1175))))=8,MONTH((DATE(1899,12,31)+(0*7+IF(Z1175&gt;60,Z1175-1,Z1175))))=9),"3ème",IF(OR(MONTH((DATE(1899,12,31)+(0*7+IF(Z1175&gt;60,Z1175-1,Z1175))))=10,MONTH((DATE(1899,12,31)+(0*7+IF(Z1175&gt;60,Z1175-1,Z1175))))=11,MONTH((DATE(1899,12,31)+(0*7+IF(Z1175&gt;60,Z1175-1,Z1175))))=12),"4ème")))))</f>
      </c>
      <c r="AF1175" s="131">
        <f>IF(Z1175="","",YEAR((DATE(1899,12,31)+(0*7+IF(Z1175&gt;60,Z1175-1,Z1175)))))</f>
      </c>
      <c r="AG1175" s="123">
        <f>IF(U1175="","",U1175)</f>
      </c>
      <c r="AH1175" s="124">
        <f>IF(S1175="","",S1175)</f>
      </c>
      <c r="AI1175" s="99">
        <f>IF(P1175="","",P1175&amp;" ("&amp;O1175&amp;"_"&amp;ROW()&amp;")")</f>
      </c>
      <c r="AQ1175" s="124">
        <f>IF(T1175="","",T1175&amp;"1")</f>
      </c>
      <c r="AR1175" s="124">
        <f>IF(S1175="","",S1175&amp;"2")</f>
      </c>
      <c r="AS1175" s="30">
        <f>O1175</f>
      </c>
    </row>
    <row r="1176" s="41" customFormat="1" ht="64.9" customHeight="1">
      <c r="A1176" s="188"/>
      <c r="B1176" s="116"/>
      <c r="C1176" s="116"/>
      <c r="D1176" s="181"/>
      <c r="E1176" s="181"/>
      <c r="F1176" t="s" s="107">
        <v>67</v>
      </c>
      <c r="G1176" s="116"/>
      <c r="H1176" s="105">
        <f>IF(B1176="","",SUMIF(O1:O1961,A1176,AA1:AA1961))</f>
      </c>
      <c r="I1176" s="105">
        <f>IF(B1176="","",(SUMIF(O1:O1961,A1176,AB1:AB1961)+(SUMIF(O1:O1961,A1176,AC1:AC1961))))</f>
      </c>
      <c r="J1176" s="116"/>
      <c r="K1176" s="105">
        <f>IFERROR(J1176/H1176,"")</f>
      </c>
      <c r="L1176" s="116"/>
      <c r="M1176" s="116"/>
      <c r="N1176" s="116"/>
      <c r="O1176" s="119"/>
      <c r="P1176" s="116"/>
      <c r="Q1176" s="116"/>
      <c r="R1176" s="116"/>
      <c r="S1176" s="119"/>
      <c r="T1176" s="119"/>
      <c r="U1176" s="116"/>
      <c r="V1176" s="116"/>
      <c r="W1176" s="116"/>
      <c r="X1176" s="116"/>
      <c r="Y1176" s="116"/>
      <c r="Z1176" s="116"/>
      <c r="AA1176" s="116"/>
      <c r="AB1176" s="116"/>
      <c r="AC1176" s="119"/>
      <c r="AD1176" s="207"/>
      <c r="AE1176" s="130">
        <f>IF(Z1176="","",IF(OR(MONTH((DATE(1899,12,31)+(0*7+IF(Z1176&gt;60,Z1176-1,Z1176))))=1,MONTH((DATE(1899,12,31)+(0*7+IF(Z1176&gt;60,Z1176-1,Z1176))))=2,MONTH((DATE(1899,12,31)+(0*7+IF(Z1176&gt;60,Z1176-1,Z1176))))=3),"1er",IF(OR(MONTH((DATE(1899,12,31)+(0*7+IF(Z1176&gt;60,Z1176-1,Z1176))))=4,MONTH((DATE(1899,12,31)+(0*7+IF(Z1176&gt;60,Z1176-1,Z1176))))=5,MONTH((DATE(1899,12,31)+(0*7+IF(Z1176&gt;60,Z1176-1,Z1176))))=6),"2ème",IF(OR(MONTH((DATE(1899,12,31)+(0*7+IF(Z1176&gt;60,Z1176-1,Z1176))))=7,MONTH((DATE(1899,12,31)+(0*7+IF(Z1176&gt;60,Z1176-1,Z1176))))=8,MONTH((DATE(1899,12,31)+(0*7+IF(Z1176&gt;60,Z1176-1,Z1176))))=9),"3ème",IF(OR(MONTH((DATE(1899,12,31)+(0*7+IF(Z1176&gt;60,Z1176-1,Z1176))))=10,MONTH((DATE(1899,12,31)+(0*7+IF(Z1176&gt;60,Z1176-1,Z1176))))=11,MONTH((DATE(1899,12,31)+(0*7+IF(Z1176&gt;60,Z1176-1,Z1176))))=12),"4ème")))))</f>
      </c>
      <c r="AF1176" s="131">
        <f>IF(Z1176="","",YEAR((DATE(1899,12,31)+(0*7+IF(Z1176&gt;60,Z1176-1,Z1176)))))</f>
      </c>
      <c r="AG1176" s="123">
        <f>IF(U1176="","",U1176)</f>
      </c>
      <c r="AH1176" s="124">
        <f>IF(S1176="","",S1176)</f>
      </c>
      <c r="AI1176" s="99">
        <f>IF(P1176="","",P1176&amp;" ("&amp;O1176&amp;"_"&amp;ROW()&amp;")")</f>
      </c>
      <c r="AQ1176" s="124">
        <f>IF(T1176="","",T1176&amp;"1")</f>
      </c>
      <c r="AR1176" s="124">
        <f>IF(S1176="","",S1176&amp;"2")</f>
      </c>
      <c r="AS1176" s="30">
        <f>O1176</f>
      </c>
    </row>
    <row r="1177" s="41" customFormat="1" ht="64.9" customHeight="1">
      <c r="A1177" s="188"/>
      <c r="B1177" s="116"/>
      <c r="C1177" s="116"/>
      <c r="D1177" s="181"/>
      <c r="E1177" s="181"/>
      <c r="F1177" t="s" s="107">
        <v>67</v>
      </c>
      <c r="G1177" s="116"/>
      <c r="H1177" s="105">
        <f>IF(B1177="","",SUMIF(O1:O1961,A1177,AA1:AA1961))</f>
      </c>
      <c r="I1177" s="105">
        <f>IF(B1177="","",(SUMIF(O1:O1961,A1177,AB1:AB1961)+(SUMIF(O1:O1961,A1177,AC1:AC1961))))</f>
      </c>
      <c r="J1177" s="116"/>
      <c r="K1177" s="105">
        <f>IFERROR(J1177/H1177,"")</f>
      </c>
      <c r="L1177" s="116"/>
      <c r="M1177" s="116"/>
      <c r="N1177" s="116"/>
      <c r="O1177" s="119"/>
      <c r="P1177" s="116"/>
      <c r="Q1177" s="116"/>
      <c r="R1177" s="116"/>
      <c r="S1177" s="119"/>
      <c r="T1177" s="119"/>
      <c r="U1177" s="116"/>
      <c r="V1177" s="116"/>
      <c r="W1177" s="116"/>
      <c r="X1177" s="116"/>
      <c r="Y1177" s="116"/>
      <c r="Z1177" s="116"/>
      <c r="AA1177" s="116"/>
      <c r="AB1177" s="116"/>
      <c r="AC1177" s="119"/>
      <c r="AD1177" s="207"/>
      <c r="AE1177" s="130">
        <f>IF(Z1177="","",IF(OR(MONTH((DATE(1899,12,31)+(0*7+IF(Z1177&gt;60,Z1177-1,Z1177))))=1,MONTH((DATE(1899,12,31)+(0*7+IF(Z1177&gt;60,Z1177-1,Z1177))))=2,MONTH((DATE(1899,12,31)+(0*7+IF(Z1177&gt;60,Z1177-1,Z1177))))=3),"1er",IF(OR(MONTH((DATE(1899,12,31)+(0*7+IF(Z1177&gt;60,Z1177-1,Z1177))))=4,MONTH((DATE(1899,12,31)+(0*7+IF(Z1177&gt;60,Z1177-1,Z1177))))=5,MONTH((DATE(1899,12,31)+(0*7+IF(Z1177&gt;60,Z1177-1,Z1177))))=6),"2ème",IF(OR(MONTH((DATE(1899,12,31)+(0*7+IF(Z1177&gt;60,Z1177-1,Z1177))))=7,MONTH((DATE(1899,12,31)+(0*7+IF(Z1177&gt;60,Z1177-1,Z1177))))=8,MONTH((DATE(1899,12,31)+(0*7+IF(Z1177&gt;60,Z1177-1,Z1177))))=9),"3ème",IF(OR(MONTH((DATE(1899,12,31)+(0*7+IF(Z1177&gt;60,Z1177-1,Z1177))))=10,MONTH((DATE(1899,12,31)+(0*7+IF(Z1177&gt;60,Z1177-1,Z1177))))=11,MONTH((DATE(1899,12,31)+(0*7+IF(Z1177&gt;60,Z1177-1,Z1177))))=12),"4ème")))))</f>
      </c>
      <c r="AF1177" s="131">
        <f>IF(Z1177="","",YEAR((DATE(1899,12,31)+(0*7+IF(Z1177&gt;60,Z1177-1,Z1177)))))</f>
      </c>
      <c r="AG1177" s="123">
        <f>IF(U1177="","",U1177)</f>
      </c>
      <c r="AH1177" s="124">
        <f>IF(S1177="","",S1177)</f>
      </c>
      <c r="AI1177" s="99">
        <f>IF(P1177="","",P1177&amp;" ("&amp;O1177&amp;"_"&amp;ROW()&amp;")")</f>
      </c>
      <c r="AQ1177" s="124">
        <f>IF(T1177="","",T1177&amp;"1")</f>
      </c>
      <c r="AR1177" s="124">
        <f>IF(S1177="","",S1177&amp;"2")</f>
      </c>
      <c r="AS1177" s="30">
        <f>O1177</f>
      </c>
    </row>
    <row r="1178" s="41" customFormat="1" ht="64.9" customHeight="1">
      <c r="A1178" s="188"/>
      <c r="B1178" s="116"/>
      <c r="C1178" s="116"/>
      <c r="D1178" s="181"/>
      <c r="E1178" s="181"/>
      <c r="F1178" t="s" s="107">
        <v>67</v>
      </c>
      <c r="G1178" s="116"/>
      <c r="H1178" s="105">
        <f>IF(B1178="","",SUMIF(O1:O1961,A1178,AA1:AA1961))</f>
      </c>
      <c r="I1178" s="105">
        <f>IF(B1178="","",(SUMIF(O1:O1961,A1178,AB1:AB1961)+(SUMIF(O1:O1961,A1178,AC1:AC1961))))</f>
      </c>
      <c r="J1178" s="116"/>
      <c r="K1178" s="105">
        <f>IFERROR(J1178/H1178,"")</f>
      </c>
      <c r="L1178" s="116"/>
      <c r="M1178" s="116"/>
      <c r="N1178" s="116"/>
      <c r="O1178" s="119"/>
      <c r="P1178" s="116"/>
      <c r="Q1178" s="116"/>
      <c r="R1178" s="116"/>
      <c r="S1178" s="119"/>
      <c r="T1178" s="119"/>
      <c r="U1178" s="116"/>
      <c r="V1178" s="116"/>
      <c r="W1178" s="116"/>
      <c r="X1178" s="116"/>
      <c r="Y1178" s="116"/>
      <c r="Z1178" s="116"/>
      <c r="AA1178" s="116"/>
      <c r="AB1178" s="116"/>
      <c r="AC1178" s="119"/>
      <c r="AD1178" s="207"/>
      <c r="AE1178" s="130">
        <f>IF(Z1178="","",IF(OR(MONTH((DATE(1899,12,31)+(0*7+IF(Z1178&gt;60,Z1178-1,Z1178))))=1,MONTH((DATE(1899,12,31)+(0*7+IF(Z1178&gt;60,Z1178-1,Z1178))))=2,MONTH((DATE(1899,12,31)+(0*7+IF(Z1178&gt;60,Z1178-1,Z1178))))=3),"1er",IF(OR(MONTH((DATE(1899,12,31)+(0*7+IF(Z1178&gt;60,Z1178-1,Z1178))))=4,MONTH((DATE(1899,12,31)+(0*7+IF(Z1178&gt;60,Z1178-1,Z1178))))=5,MONTH((DATE(1899,12,31)+(0*7+IF(Z1178&gt;60,Z1178-1,Z1178))))=6),"2ème",IF(OR(MONTH((DATE(1899,12,31)+(0*7+IF(Z1178&gt;60,Z1178-1,Z1178))))=7,MONTH((DATE(1899,12,31)+(0*7+IF(Z1178&gt;60,Z1178-1,Z1178))))=8,MONTH((DATE(1899,12,31)+(0*7+IF(Z1178&gt;60,Z1178-1,Z1178))))=9),"3ème",IF(OR(MONTH((DATE(1899,12,31)+(0*7+IF(Z1178&gt;60,Z1178-1,Z1178))))=10,MONTH((DATE(1899,12,31)+(0*7+IF(Z1178&gt;60,Z1178-1,Z1178))))=11,MONTH((DATE(1899,12,31)+(0*7+IF(Z1178&gt;60,Z1178-1,Z1178))))=12),"4ème")))))</f>
      </c>
      <c r="AF1178" s="131">
        <f>IF(Z1178="","",YEAR((DATE(1899,12,31)+(0*7+IF(Z1178&gt;60,Z1178-1,Z1178)))))</f>
      </c>
      <c r="AG1178" s="123">
        <f>IF(U1178="","",U1178)</f>
      </c>
      <c r="AH1178" s="124">
        <f>IF(S1178="","",S1178)</f>
      </c>
      <c r="AI1178" s="99">
        <f>IF(P1178="","",P1178&amp;" ("&amp;O1178&amp;"_"&amp;ROW()&amp;")")</f>
      </c>
      <c r="AQ1178" s="124">
        <f>IF(T1178="","",T1178&amp;"1")</f>
      </c>
      <c r="AR1178" s="124">
        <f>IF(S1178="","",S1178&amp;"2")</f>
      </c>
      <c r="AS1178" s="30">
        <f>O1178</f>
      </c>
    </row>
    <row r="1179" s="41" customFormat="1" ht="64.9" customHeight="1">
      <c r="A1179" s="188"/>
      <c r="B1179" s="116"/>
      <c r="C1179" s="116"/>
      <c r="D1179" s="181"/>
      <c r="E1179" s="181"/>
      <c r="F1179" t="s" s="107">
        <v>67</v>
      </c>
      <c r="G1179" s="116"/>
      <c r="H1179" s="105">
        <f>IF(B1179="","",SUMIF(O1:O1961,A1179,AA1:AA1961))</f>
      </c>
      <c r="I1179" s="105">
        <f>IF(B1179="","",(SUMIF(O1:O1961,A1179,AB1:AB1961)+(SUMIF(O1:O1961,A1179,AC1:AC1961))))</f>
      </c>
      <c r="J1179" s="116"/>
      <c r="K1179" s="105">
        <f>IFERROR(J1179/H1179,"")</f>
      </c>
      <c r="L1179" s="116"/>
      <c r="M1179" s="116"/>
      <c r="N1179" s="116"/>
      <c r="O1179" s="119"/>
      <c r="P1179" s="116"/>
      <c r="Q1179" s="116"/>
      <c r="R1179" s="116"/>
      <c r="S1179" s="119"/>
      <c r="T1179" s="119"/>
      <c r="U1179" s="116"/>
      <c r="V1179" s="116"/>
      <c r="W1179" s="116"/>
      <c r="X1179" s="116"/>
      <c r="Y1179" s="116"/>
      <c r="Z1179" s="116"/>
      <c r="AA1179" s="116"/>
      <c r="AB1179" s="116"/>
      <c r="AC1179" s="119"/>
      <c r="AD1179" s="207"/>
      <c r="AE1179" s="130">
        <f>IF(Z1179="","",IF(OR(MONTH((DATE(1899,12,31)+(0*7+IF(Z1179&gt;60,Z1179-1,Z1179))))=1,MONTH((DATE(1899,12,31)+(0*7+IF(Z1179&gt;60,Z1179-1,Z1179))))=2,MONTH((DATE(1899,12,31)+(0*7+IF(Z1179&gt;60,Z1179-1,Z1179))))=3),"1er",IF(OR(MONTH((DATE(1899,12,31)+(0*7+IF(Z1179&gt;60,Z1179-1,Z1179))))=4,MONTH((DATE(1899,12,31)+(0*7+IF(Z1179&gt;60,Z1179-1,Z1179))))=5,MONTH((DATE(1899,12,31)+(0*7+IF(Z1179&gt;60,Z1179-1,Z1179))))=6),"2ème",IF(OR(MONTH((DATE(1899,12,31)+(0*7+IF(Z1179&gt;60,Z1179-1,Z1179))))=7,MONTH((DATE(1899,12,31)+(0*7+IF(Z1179&gt;60,Z1179-1,Z1179))))=8,MONTH((DATE(1899,12,31)+(0*7+IF(Z1179&gt;60,Z1179-1,Z1179))))=9),"3ème",IF(OR(MONTH((DATE(1899,12,31)+(0*7+IF(Z1179&gt;60,Z1179-1,Z1179))))=10,MONTH((DATE(1899,12,31)+(0*7+IF(Z1179&gt;60,Z1179-1,Z1179))))=11,MONTH((DATE(1899,12,31)+(0*7+IF(Z1179&gt;60,Z1179-1,Z1179))))=12),"4ème")))))</f>
      </c>
      <c r="AF1179" s="131">
        <f>IF(Z1179="","",YEAR((DATE(1899,12,31)+(0*7+IF(Z1179&gt;60,Z1179-1,Z1179)))))</f>
      </c>
      <c r="AG1179" s="123">
        <f>IF(U1179="","",U1179)</f>
      </c>
      <c r="AH1179" s="124">
        <f>IF(S1179="","",S1179)</f>
      </c>
      <c r="AI1179" s="99">
        <f>IF(P1179="","",P1179&amp;" ("&amp;O1179&amp;"_"&amp;ROW()&amp;")")</f>
      </c>
      <c r="AQ1179" s="124">
        <f>IF(T1179="","",T1179&amp;"1")</f>
      </c>
      <c r="AR1179" s="124">
        <f>IF(S1179="","",S1179&amp;"2")</f>
      </c>
      <c r="AS1179" s="30">
        <f>O1179</f>
      </c>
    </row>
    <row r="1180" s="41" customFormat="1" ht="64.9" customHeight="1">
      <c r="A1180" s="188"/>
      <c r="B1180" s="116"/>
      <c r="C1180" s="116"/>
      <c r="D1180" s="181"/>
      <c r="E1180" s="181"/>
      <c r="F1180" t="s" s="107">
        <v>67</v>
      </c>
      <c r="G1180" s="116"/>
      <c r="H1180" s="105">
        <f>IF(B1180="","",SUMIF(O1:O1961,A1180,AA1:AA1961))</f>
      </c>
      <c r="I1180" s="105">
        <f>IF(B1180="","",(SUMIF(O1:O1961,A1180,AB1:AB1961)+(SUMIF(O1:O1961,A1180,AC1:AC1961))))</f>
      </c>
      <c r="J1180" s="116"/>
      <c r="K1180" s="105">
        <f>IFERROR(J1180/H1180,"")</f>
      </c>
      <c r="L1180" s="116"/>
      <c r="M1180" s="116"/>
      <c r="N1180" s="116"/>
      <c r="O1180" s="119"/>
      <c r="P1180" s="116"/>
      <c r="Q1180" s="116"/>
      <c r="R1180" s="116"/>
      <c r="S1180" s="119"/>
      <c r="T1180" s="119"/>
      <c r="U1180" s="116"/>
      <c r="V1180" s="116"/>
      <c r="W1180" s="116"/>
      <c r="X1180" s="116"/>
      <c r="Y1180" s="116"/>
      <c r="Z1180" s="116"/>
      <c r="AA1180" s="116"/>
      <c r="AB1180" s="116"/>
      <c r="AC1180" s="119"/>
      <c r="AD1180" s="207"/>
      <c r="AE1180" s="130">
        <f>IF(Z1180="","",IF(OR(MONTH((DATE(1899,12,31)+(0*7+IF(Z1180&gt;60,Z1180-1,Z1180))))=1,MONTH((DATE(1899,12,31)+(0*7+IF(Z1180&gt;60,Z1180-1,Z1180))))=2,MONTH((DATE(1899,12,31)+(0*7+IF(Z1180&gt;60,Z1180-1,Z1180))))=3),"1er",IF(OR(MONTH((DATE(1899,12,31)+(0*7+IF(Z1180&gt;60,Z1180-1,Z1180))))=4,MONTH((DATE(1899,12,31)+(0*7+IF(Z1180&gt;60,Z1180-1,Z1180))))=5,MONTH((DATE(1899,12,31)+(0*7+IF(Z1180&gt;60,Z1180-1,Z1180))))=6),"2ème",IF(OR(MONTH((DATE(1899,12,31)+(0*7+IF(Z1180&gt;60,Z1180-1,Z1180))))=7,MONTH((DATE(1899,12,31)+(0*7+IF(Z1180&gt;60,Z1180-1,Z1180))))=8,MONTH((DATE(1899,12,31)+(0*7+IF(Z1180&gt;60,Z1180-1,Z1180))))=9),"3ème",IF(OR(MONTH((DATE(1899,12,31)+(0*7+IF(Z1180&gt;60,Z1180-1,Z1180))))=10,MONTH((DATE(1899,12,31)+(0*7+IF(Z1180&gt;60,Z1180-1,Z1180))))=11,MONTH((DATE(1899,12,31)+(0*7+IF(Z1180&gt;60,Z1180-1,Z1180))))=12),"4ème")))))</f>
      </c>
      <c r="AF1180" s="131">
        <f>IF(Z1180="","",YEAR((DATE(1899,12,31)+(0*7+IF(Z1180&gt;60,Z1180-1,Z1180)))))</f>
      </c>
      <c r="AG1180" s="123">
        <f>IF(U1180="","",U1180)</f>
      </c>
      <c r="AH1180" s="124">
        <f>IF(S1180="","",S1180)</f>
      </c>
      <c r="AI1180" s="99">
        <f>IF(P1180="","",P1180&amp;" ("&amp;O1180&amp;"_"&amp;ROW()&amp;")")</f>
      </c>
      <c r="AQ1180" s="124">
        <f>IF(T1180="","",T1180&amp;"1")</f>
      </c>
      <c r="AR1180" s="124">
        <f>IF(S1180="","",S1180&amp;"2")</f>
      </c>
      <c r="AS1180" s="30">
        <f>O1180</f>
      </c>
    </row>
    <row r="1181" s="41" customFormat="1" ht="64.9" customHeight="1">
      <c r="A1181" s="188"/>
      <c r="B1181" s="116"/>
      <c r="C1181" s="116"/>
      <c r="D1181" s="181"/>
      <c r="E1181" s="181"/>
      <c r="F1181" t="s" s="107">
        <v>67</v>
      </c>
      <c r="G1181" s="116"/>
      <c r="H1181" s="105">
        <f>IF(B1181="","",SUMIF(O1:O1961,A1181,AA1:AA1961))</f>
      </c>
      <c r="I1181" s="105">
        <f>IF(B1181="","",(SUMIF(O1:O1961,A1181,AB1:AB1961)+(SUMIF(O1:O1961,A1181,AC1:AC1961))))</f>
      </c>
      <c r="J1181" s="116"/>
      <c r="K1181" s="105">
        <f>IFERROR(J1181/H1181,"")</f>
      </c>
      <c r="L1181" s="116"/>
      <c r="M1181" s="116"/>
      <c r="N1181" s="116"/>
      <c r="O1181" s="119"/>
      <c r="P1181" s="116"/>
      <c r="Q1181" s="116"/>
      <c r="R1181" s="116"/>
      <c r="S1181" s="119"/>
      <c r="T1181" s="119"/>
      <c r="U1181" s="116"/>
      <c r="V1181" s="116"/>
      <c r="W1181" s="116"/>
      <c r="X1181" s="116"/>
      <c r="Y1181" s="116"/>
      <c r="Z1181" s="116"/>
      <c r="AA1181" s="116"/>
      <c r="AB1181" s="116"/>
      <c r="AC1181" s="119"/>
      <c r="AD1181" s="207"/>
      <c r="AE1181" s="130">
        <f>IF(Z1181="","",IF(OR(MONTH((DATE(1899,12,31)+(0*7+IF(Z1181&gt;60,Z1181-1,Z1181))))=1,MONTH((DATE(1899,12,31)+(0*7+IF(Z1181&gt;60,Z1181-1,Z1181))))=2,MONTH((DATE(1899,12,31)+(0*7+IF(Z1181&gt;60,Z1181-1,Z1181))))=3),"1er",IF(OR(MONTH((DATE(1899,12,31)+(0*7+IF(Z1181&gt;60,Z1181-1,Z1181))))=4,MONTH((DATE(1899,12,31)+(0*7+IF(Z1181&gt;60,Z1181-1,Z1181))))=5,MONTH((DATE(1899,12,31)+(0*7+IF(Z1181&gt;60,Z1181-1,Z1181))))=6),"2ème",IF(OR(MONTH((DATE(1899,12,31)+(0*7+IF(Z1181&gt;60,Z1181-1,Z1181))))=7,MONTH((DATE(1899,12,31)+(0*7+IF(Z1181&gt;60,Z1181-1,Z1181))))=8,MONTH((DATE(1899,12,31)+(0*7+IF(Z1181&gt;60,Z1181-1,Z1181))))=9),"3ème",IF(OR(MONTH((DATE(1899,12,31)+(0*7+IF(Z1181&gt;60,Z1181-1,Z1181))))=10,MONTH((DATE(1899,12,31)+(0*7+IF(Z1181&gt;60,Z1181-1,Z1181))))=11,MONTH((DATE(1899,12,31)+(0*7+IF(Z1181&gt;60,Z1181-1,Z1181))))=12),"4ème")))))</f>
      </c>
      <c r="AF1181" s="131">
        <f>IF(Z1181="","",YEAR((DATE(1899,12,31)+(0*7+IF(Z1181&gt;60,Z1181-1,Z1181)))))</f>
      </c>
      <c r="AG1181" s="123">
        <f>IF(U1181="","",U1181)</f>
      </c>
      <c r="AH1181" s="124">
        <f>IF(S1181="","",S1181)</f>
      </c>
      <c r="AI1181" s="99">
        <f>IF(P1181="","",P1181&amp;" ("&amp;O1181&amp;"_"&amp;ROW()&amp;")")</f>
      </c>
      <c r="AQ1181" s="124">
        <f>IF(T1181="","",T1181&amp;"1")</f>
      </c>
      <c r="AR1181" s="124">
        <f>IF(S1181="","",S1181&amp;"2")</f>
      </c>
      <c r="AS1181" s="30">
        <f>O1181</f>
      </c>
    </row>
    <row r="1182" s="41" customFormat="1" ht="64.9" customHeight="1">
      <c r="A1182" s="188"/>
      <c r="B1182" s="116"/>
      <c r="C1182" s="116"/>
      <c r="D1182" s="181"/>
      <c r="E1182" s="181"/>
      <c r="F1182" t="s" s="107">
        <v>67</v>
      </c>
      <c r="G1182" s="116"/>
      <c r="H1182" s="105">
        <f>IF(B1182="","",SUMIF(O1:O1961,A1182,AA1:AA1961))</f>
      </c>
      <c r="I1182" s="105">
        <f>IF(B1182="","",(SUMIF(O1:O1961,A1182,AB1:AB1961)+(SUMIF(O1:O1961,A1182,AC1:AC1961))))</f>
      </c>
      <c r="J1182" s="116"/>
      <c r="K1182" s="105">
        <f>IFERROR(J1182/H1182,"")</f>
      </c>
      <c r="L1182" s="116"/>
      <c r="M1182" s="116"/>
      <c r="N1182" s="116"/>
      <c r="O1182" s="119"/>
      <c r="P1182" s="116"/>
      <c r="Q1182" s="116"/>
      <c r="R1182" s="116"/>
      <c r="S1182" s="119"/>
      <c r="T1182" s="119"/>
      <c r="U1182" s="116"/>
      <c r="V1182" s="116"/>
      <c r="W1182" s="116"/>
      <c r="X1182" s="116"/>
      <c r="Y1182" s="116"/>
      <c r="Z1182" s="116"/>
      <c r="AA1182" s="116"/>
      <c r="AB1182" s="116"/>
      <c r="AC1182" s="119"/>
      <c r="AD1182" s="207"/>
      <c r="AE1182" s="130">
        <f>IF(Z1182="","",IF(OR(MONTH((DATE(1899,12,31)+(0*7+IF(Z1182&gt;60,Z1182-1,Z1182))))=1,MONTH((DATE(1899,12,31)+(0*7+IF(Z1182&gt;60,Z1182-1,Z1182))))=2,MONTH((DATE(1899,12,31)+(0*7+IF(Z1182&gt;60,Z1182-1,Z1182))))=3),"1er",IF(OR(MONTH((DATE(1899,12,31)+(0*7+IF(Z1182&gt;60,Z1182-1,Z1182))))=4,MONTH((DATE(1899,12,31)+(0*7+IF(Z1182&gt;60,Z1182-1,Z1182))))=5,MONTH((DATE(1899,12,31)+(0*7+IF(Z1182&gt;60,Z1182-1,Z1182))))=6),"2ème",IF(OR(MONTH((DATE(1899,12,31)+(0*7+IF(Z1182&gt;60,Z1182-1,Z1182))))=7,MONTH((DATE(1899,12,31)+(0*7+IF(Z1182&gt;60,Z1182-1,Z1182))))=8,MONTH((DATE(1899,12,31)+(0*7+IF(Z1182&gt;60,Z1182-1,Z1182))))=9),"3ème",IF(OR(MONTH((DATE(1899,12,31)+(0*7+IF(Z1182&gt;60,Z1182-1,Z1182))))=10,MONTH((DATE(1899,12,31)+(0*7+IF(Z1182&gt;60,Z1182-1,Z1182))))=11,MONTH((DATE(1899,12,31)+(0*7+IF(Z1182&gt;60,Z1182-1,Z1182))))=12),"4ème")))))</f>
      </c>
      <c r="AF1182" s="131">
        <f>IF(Z1182="","",YEAR((DATE(1899,12,31)+(0*7+IF(Z1182&gt;60,Z1182-1,Z1182)))))</f>
      </c>
      <c r="AG1182" s="123">
        <f>IF(U1182="","",U1182)</f>
      </c>
      <c r="AH1182" s="124">
        <f>IF(S1182="","",S1182)</f>
      </c>
      <c r="AI1182" s="99">
        <f>IF(P1182="","",P1182&amp;" ("&amp;O1182&amp;"_"&amp;ROW()&amp;")")</f>
      </c>
      <c r="AQ1182" s="124">
        <f>IF(T1182="","",T1182&amp;"1")</f>
      </c>
      <c r="AR1182" s="124">
        <f>IF(S1182="","",S1182&amp;"2")</f>
      </c>
      <c r="AS1182" s="30">
        <f>O1182</f>
      </c>
    </row>
    <row r="1183" s="41" customFormat="1" ht="64.9" customHeight="1">
      <c r="A1183" s="188"/>
      <c r="B1183" s="116"/>
      <c r="C1183" s="116"/>
      <c r="D1183" s="181"/>
      <c r="E1183" s="181"/>
      <c r="F1183" t="s" s="107">
        <v>67</v>
      </c>
      <c r="G1183" s="116"/>
      <c r="H1183" s="105">
        <f>IF(B1183="","",SUMIF(O1:O1961,A1183,AA1:AA1961))</f>
      </c>
      <c r="I1183" s="105">
        <f>IF(B1183="","",(SUMIF(O1:O1961,A1183,AB1:AB1961)+(SUMIF(O1:O1961,A1183,AC1:AC1961))))</f>
      </c>
      <c r="J1183" s="116"/>
      <c r="K1183" s="105">
        <f>IFERROR(J1183/H1183,"")</f>
      </c>
      <c r="L1183" s="116"/>
      <c r="M1183" s="116"/>
      <c r="N1183" s="116"/>
      <c r="O1183" s="119"/>
      <c r="P1183" s="116"/>
      <c r="Q1183" s="116"/>
      <c r="R1183" s="116"/>
      <c r="S1183" s="119"/>
      <c r="T1183" s="119"/>
      <c r="U1183" s="116"/>
      <c r="V1183" s="116"/>
      <c r="W1183" s="116"/>
      <c r="X1183" s="116"/>
      <c r="Y1183" s="116"/>
      <c r="Z1183" s="116"/>
      <c r="AA1183" s="116"/>
      <c r="AB1183" s="116"/>
      <c r="AC1183" s="119"/>
      <c r="AD1183" s="207"/>
      <c r="AE1183" s="130">
        <f>IF(Z1183="","",IF(OR(MONTH((DATE(1899,12,31)+(0*7+IF(Z1183&gt;60,Z1183-1,Z1183))))=1,MONTH((DATE(1899,12,31)+(0*7+IF(Z1183&gt;60,Z1183-1,Z1183))))=2,MONTH((DATE(1899,12,31)+(0*7+IF(Z1183&gt;60,Z1183-1,Z1183))))=3),"1er",IF(OR(MONTH((DATE(1899,12,31)+(0*7+IF(Z1183&gt;60,Z1183-1,Z1183))))=4,MONTH((DATE(1899,12,31)+(0*7+IF(Z1183&gt;60,Z1183-1,Z1183))))=5,MONTH((DATE(1899,12,31)+(0*7+IF(Z1183&gt;60,Z1183-1,Z1183))))=6),"2ème",IF(OR(MONTH((DATE(1899,12,31)+(0*7+IF(Z1183&gt;60,Z1183-1,Z1183))))=7,MONTH((DATE(1899,12,31)+(0*7+IF(Z1183&gt;60,Z1183-1,Z1183))))=8,MONTH((DATE(1899,12,31)+(0*7+IF(Z1183&gt;60,Z1183-1,Z1183))))=9),"3ème",IF(OR(MONTH((DATE(1899,12,31)+(0*7+IF(Z1183&gt;60,Z1183-1,Z1183))))=10,MONTH((DATE(1899,12,31)+(0*7+IF(Z1183&gt;60,Z1183-1,Z1183))))=11,MONTH((DATE(1899,12,31)+(0*7+IF(Z1183&gt;60,Z1183-1,Z1183))))=12),"4ème")))))</f>
      </c>
      <c r="AF1183" s="131">
        <f>IF(Z1183="","",YEAR((DATE(1899,12,31)+(0*7+IF(Z1183&gt;60,Z1183-1,Z1183)))))</f>
      </c>
      <c r="AG1183" s="123">
        <f>IF(U1183="","",U1183)</f>
      </c>
      <c r="AH1183" s="124">
        <f>IF(S1183="","",S1183)</f>
      </c>
      <c r="AI1183" s="99">
        <f>IF(P1183="","",P1183&amp;" ("&amp;O1183&amp;"_"&amp;ROW()&amp;")")</f>
      </c>
      <c r="AQ1183" s="124">
        <f>IF(T1183="","",T1183&amp;"1")</f>
      </c>
      <c r="AR1183" s="124">
        <f>IF(S1183="","",S1183&amp;"2")</f>
      </c>
      <c r="AS1183" s="30">
        <f>O1183</f>
      </c>
    </row>
    <row r="1184" s="41" customFormat="1" ht="64.9" customHeight="1">
      <c r="A1184" s="188"/>
      <c r="B1184" s="116"/>
      <c r="C1184" s="116"/>
      <c r="D1184" s="181"/>
      <c r="E1184" s="181"/>
      <c r="F1184" t="s" s="107">
        <v>67</v>
      </c>
      <c r="G1184" s="116"/>
      <c r="H1184" s="105">
        <f>IF(B1184="","",SUMIF(O1:O1961,A1184,AA1:AA1961))</f>
      </c>
      <c r="I1184" s="105">
        <f>IF(B1184="","",(SUMIF(O1:O1961,A1184,AB1:AB1961)+(SUMIF(O1:O1961,A1184,AC1:AC1961))))</f>
      </c>
      <c r="J1184" s="116"/>
      <c r="K1184" s="105">
        <f>IFERROR(J1184/H1184,"")</f>
      </c>
      <c r="L1184" s="116"/>
      <c r="M1184" s="116"/>
      <c r="N1184" s="116"/>
      <c r="O1184" s="119"/>
      <c r="P1184" s="116"/>
      <c r="Q1184" s="116"/>
      <c r="R1184" s="116"/>
      <c r="S1184" s="119"/>
      <c r="T1184" s="119"/>
      <c r="U1184" s="116"/>
      <c r="V1184" s="116"/>
      <c r="W1184" s="116"/>
      <c r="X1184" s="116"/>
      <c r="Y1184" s="116"/>
      <c r="Z1184" s="116"/>
      <c r="AA1184" s="116"/>
      <c r="AB1184" s="116"/>
      <c r="AC1184" s="119"/>
      <c r="AD1184" s="207"/>
      <c r="AE1184" s="130">
        <f>IF(Z1184="","",IF(OR(MONTH((DATE(1899,12,31)+(0*7+IF(Z1184&gt;60,Z1184-1,Z1184))))=1,MONTH((DATE(1899,12,31)+(0*7+IF(Z1184&gt;60,Z1184-1,Z1184))))=2,MONTH((DATE(1899,12,31)+(0*7+IF(Z1184&gt;60,Z1184-1,Z1184))))=3),"1er",IF(OR(MONTH((DATE(1899,12,31)+(0*7+IF(Z1184&gt;60,Z1184-1,Z1184))))=4,MONTH((DATE(1899,12,31)+(0*7+IF(Z1184&gt;60,Z1184-1,Z1184))))=5,MONTH((DATE(1899,12,31)+(0*7+IF(Z1184&gt;60,Z1184-1,Z1184))))=6),"2ème",IF(OR(MONTH((DATE(1899,12,31)+(0*7+IF(Z1184&gt;60,Z1184-1,Z1184))))=7,MONTH((DATE(1899,12,31)+(0*7+IF(Z1184&gt;60,Z1184-1,Z1184))))=8,MONTH((DATE(1899,12,31)+(0*7+IF(Z1184&gt;60,Z1184-1,Z1184))))=9),"3ème",IF(OR(MONTH((DATE(1899,12,31)+(0*7+IF(Z1184&gt;60,Z1184-1,Z1184))))=10,MONTH((DATE(1899,12,31)+(0*7+IF(Z1184&gt;60,Z1184-1,Z1184))))=11,MONTH((DATE(1899,12,31)+(0*7+IF(Z1184&gt;60,Z1184-1,Z1184))))=12),"4ème")))))</f>
      </c>
      <c r="AF1184" s="131">
        <f>IF(Z1184="","",YEAR((DATE(1899,12,31)+(0*7+IF(Z1184&gt;60,Z1184-1,Z1184)))))</f>
      </c>
      <c r="AG1184" s="123">
        <f>IF(U1184="","",U1184)</f>
      </c>
      <c r="AH1184" s="124">
        <f>IF(S1184="","",S1184)</f>
      </c>
      <c r="AI1184" s="99">
        <f>IF(P1184="","",P1184&amp;" ("&amp;O1184&amp;"_"&amp;ROW()&amp;")")</f>
      </c>
      <c r="AQ1184" s="124">
        <f>IF(T1184="","",T1184&amp;"1")</f>
      </c>
      <c r="AR1184" s="124">
        <f>IF(S1184="","",S1184&amp;"2")</f>
      </c>
      <c r="AS1184" s="30">
        <f>O1184</f>
      </c>
    </row>
    <row r="1185" s="41" customFormat="1" ht="64.9" customHeight="1">
      <c r="A1185" s="188"/>
      <c r="B1185" s="116"/>
      <c r="C1185" s="116"/>
      <c r="D1185" s="181"/>
      <c r="E1185" s="181"/>
      <c r="F1185" t="s" s="107">
        <v>67</v>
      </c>
      <c r="G1185" s="116"/>
      <c r="H1185" s="105">
        <f>IF(B1185="","",SUMIF(O1:O1961,A1185,AA1:AA1961))</f>
      </c>
      <c r="I1185" s="105">
        <f>IF(B1185="","",(SUMIF(O1:O1961,A1185,AB1:AB1961)+(SUMIF(O1:O1961,A1185,AC1:AC1961))))</f>
      </c>
      <c r="J1185" s="116"/>
      <c r="K1185" s="105">
        <f>IFERROR(J1185/H1185,"")</f>
      </c>
      <c r="L1185" s="116"/>
      <c r="M1185" s="116"/>
      <c r="N1185" s="116"/>
      <c r="O1185" s="119"/>
      <c r="P1185" s="116"/>
      <c r="Q1185" s="116"/>
      <c r="R1185" s="116"/>
      <c r="S1185" s="119"/>
      <c r="T1185" s="119"/>
      <c r="U1185" s="116"/>
      <c r="V1185" s="116"/>
      <c r="W1185" s="116"/>
      <c r="X1185" s="116"/>
      <c r="Y1185" s="116"/>
      <c r="Z1185" s="116"/>
      <c r="AA1185" s="116"/>
      <c r="AB1185" s="116"/>
      <c r="AC1185" s="119"/>
      <c r="AD1185" s="207"/>
      <c r="AE1185" s="130">
        <f>IF(Z1185="","",IF(OR(MONTH((DATE(1899,12,31)+(0*7+IF(Z1185&gt;60,Z1185-1,Z1185))))=1,MONTH((DATE(1899,12,31)+(0*7+IF(Z1185&gt;60,Z1185-1,Z1185))))=2,MONTH((DATE(1899,12,31)+(0*7+IF(Z1185&gt;60,Z1185-1,Z1185))))=3),"1er",IF(OR(MONTH((DATE(1899,12,31)+(0*7+IF(Z1185&gt;60,Z1185-1,Z1185))))=4,MONTH((DATE(1899,12,31)+(0*7+IF(Z1185&gt;60,Z1185-1,Z1185))))=5,MONTH((DATE(1899,12,31)+(0*7+IF(Z1185&gt;60,Z1185-1,Z1185))))=6),"2ème",IF(OR(MONTH((DATE(1899,12,31)+(0*7+IF(Z1185&gt;60,Z1185-1,Z1185))))=7,MONTH((DATE(1899,12,31)+(0*7+IF(Z1185&gt;60,Z1185-1,Z1185))))=8,MONTH((DATE(1899,12,31)+(0*7+IF(Z1185&gt;60,Z1185-1,Z1185))))=9),"3ème",IF(OR(MONTH((DATE(1899,12,31)+(0*7+IF(Z1185&gt;60,Z1185-1,Z1185))))=10,MONTH((DATE(1899,12,31)+(0*7+IF(Z1185&gt;60,Z1185-1,Z1185))))=11,MONTH((DATE(1899,12,31)+(0*7+IF(Z1185&gt;60,Z1185-1,Z1185))))=12),"4ème")))))</f>
      </c>
      <c r="AF1185" s="131">
        <f>IF(Z1185="","",YEAR((DATE(1899,12,31)+(0*7+IF(Z1185&gt;60,Z1185-1,Z1185)))))</f>
      </c>
      <c r="AG1185" s="123">
        <f>IF(U1185="","",U1185)</f>
      </c>
      <c r="AH1185" s="124">
        <f>IF(S1185="","",S1185)</f>
      </c>
      <c r="AI1185" s="99">
        <f>IF(P1185="","",P1185&amp;" ("&amp;O1185&amp;"_"&amp;ROW()&amp;")")</f>
      </c>
      <c r="AQ1185" s="124">
        <f>IF(T1185="","",T1185&amp;"1")</f>
      </c>
      <c r="AR1185" s="124">
        <f>IF(S1185="","",S1185&amp;"2")</f>
      </c>
      <c r="AS1185" s="30">
        <f>O1185</f>
      </c>
    </row>
    <row r="1186" s="41" customFormat="1" ht="64.9" customHeight="1">
      <c r="A1186" s="188"/>
      <c r="B1186" s="116"/>
      <c r="C1186" s="116"/>
      <c r="D1186" s="181"/>
      <c r="E1186" s="181"/>
      <c r="F1186" t="s" s="107">
        <v>67</v>
      </c>
      <c r="G1186" s="116"/>
      <c r="H1186" s="105">
        <f>IF(B1186="","",SUMIF(O1:O1961,A1186,AA1:AA1961))</f>
      </c>
      <c r="I1186" s="105">
        <f>IF(B1186="","",(SUMIF(O1:O1961,A1186,AB1:AB1961)+(SUMIF(O1:O1961,A1186,AC1:AC1961))))</f>
      </c>
      <c r="J1186" s="116"/>
      <c r="K1186" s="105">
        <f>IFERROR(J1186/H1186,"")</f>
      </c>
      <c r="L1186" s="116"/>
      <c r="M1186" s="116"/>
      <c r="N1186" s="116"/>
      <c r="O1186" s="119"/>
      <c r="P1186" s="116"/>
      <c r="Q1186" s="116"/>
      <c r="R1186" s="116"/>
      <c r="S1186" s="119"/>
      <c r="T1186" s="119"/>
      <c r="U1186" s="116"/>
      <c r="V1186" s="116"/>
      <c r="W1186" s="116"/>
      <c r="X1186" s="116"/>
      <c r="Y1186" s="116"/>
      <c r="Z1186" s="116"/>
      <c r="AA1186" s="116"/>
      <c r="AB1186" s="116"/>
      <c r="AC1186" s="119"/>
      <c r="AD1186" s="207"/>
      <c r="AE1186" s="130">
        <f>IF(Z1186="","",IF(OR(MONTH((DATE(1899,12,31)+(0*7+IF(Z1186&gt;60,Z1186-1,Z1186))))=1,MONTH((DATE(1899,12,31)+(0*7+IF(Z1186&gt;60,Z1186-1,Z1186))))=2,MONTH((DATE(1899,12,31)+(0*7+IF(Z1186&gt;60,Z1186-1,Z1186))))=3),"1er",IF(OR(MONTH((DATE(1899,12,31)+(0*7+IF(Z1186&gt;60,Z1186-1,Z1186))))=4,MONTH((DATE(1899,12,31)+(0*7+IF(Z1186&gt;60,Z1186-1,Z1186))))=5,MONTH((DATE(1899,12,31)+(0*7+IF(Z1186&gt;60,Z1186-1,Z1186))))=6),"2ème",IF(OR(MONTH((DATE(1899,12,31)+(0*7+IF(Z1186&gt;60,Z1186-1,Z1186))))=7,MONTH((DATE(1899,12,31)+(0*7+IF(Z1186&gt;60,Z1186-1,Z1186))))=8,MONTH((DATE(1899,12,31)+(0*7+IF(Z1186&gt;60,Z1186-1,Z1186))))=9),"3ème",IF(OR(MONTH((DATE(1899,12,31)+(0*7+IF(Z1186&gt;60,Z1186-1,Z1186))))=10,MONTH((DATE(1899,12,31)+(0*7+IF(Z1186&gt;60,Z1186-1,Z1186))))=11,MONTH((DATE(1899,12,31)+(0*7+IF(Z1186&gt;60,Z1186-1,Z1186))))=12),"4ème")))))</f>
      </c>
      <c r="AF1186" s="131">
        <f>IF(Z1186="","",YEAR((DATE(1899,12,31)+(0*7+IF(Z1186&gt;60,Z1186-1,Z1186)))))</f>
      </c>
      <c r="AG1186" s="123">
        <f>IF(U1186="","",U1186)</f>
      </c>
      <c r="AH1186" s="124">
        <f>IF(S1186="","",S1186)</f>
      </c>
      <c r="AI1186" s="99">
        <f>IF(P1186="","",P1186&amp;" ("&amp;O1186&amp;"_"&amp;ROW()&amp;")")</f>
      </c>
      <c r="AQ1186" s="124">
        <f>IF(T1186="","",T1186&amp;"1")</f>
      </c>
      <c r="AR1186" s="124">
        <f>IF(S1186="","",S1186&amp;"2")</f>
      </c>
      <c r="AS1186" s="30">
        <f>O1186</f>
      </c>
    </row>
    <row r="1187" s="41" customFormat="1" ht="64.9" customHeight="1">
      <c r="A1187" s="188"/>
      <c r="B1187" s="116"/>
      <c r="C1187" s="116"/>
      <c r="D1187" s="181"/>
      <c r="E1187" s="181"/>
      <c r="F1187" t="s" s="107">
        <v>67</v>
      </c>
      <c r="G1187" s="116"/>
      <c r="H1187" s="105">
        <f>IF(B1187="","",SUMIF(O1:O1961,A1187,AA1:AA1961))</f>
      </c>
      <c r="I1187" s="105">
        <f>IF(B1187="","",(SUMIF(O1:O1961,A1187,AB1:AB1961)+(SUMIF(O1:O1961,A1187,AC1:AC1961))))</f>
      </c>
      <c r="J1187" s="116"/>
      <c r="K1187" s="105">
        <f>IFERROR(J1187/H1187,"")</f>
      </c>
      <c r="L1187" s="116"/>
      <c r="M1187" s="116"/>
      <c r="N1187" s="116"/>
      <c r="O1187" s="119"/>
      <c r="P1187" s="116"/>
      <c r="Q1187" s="116"/>
      <c r="R1187" s="116"/>
      <c r="S1187" s="119"/>
      <c r="T1187" s="119"/>
      <c r="U1187" s="116"/>
      <c r="V1187" s="116"/>
      <c r="W1187" s="116"/>
      <c r="X1187" s="116"/>
      <c r="Y1187" s="116"/>
      <c r="Z1187" s="116"/>
      <c r="AA1187" s="116"/>
      <c r="AB1187" s="116"/>
      <c r="AC1187" s="119"/>
      <c r="AD1187" s="207"/>
      <c r="AE1187" s="130">
        <f>IF(Z1187="","",IF(OR(MONTH((DATE(1899,12,31)+(0*7+IF(Z1187&gt;60,Z1187-1,Z1187))))=1,MONTH((DATE(1899,12,31)+(0*7+IF(Z1187&gt;60,Z1187-1,Z1187))))=2,MONTH((DATE(1899,12,31)+(0*7+IF(Z1187&gt;60,Z1187-1,Z1187))))=3),"1er",IF(OR(MONTH((DATE(1899,12,31)+(0*7+IF(Z1187&gt;60,Z1187-1,Z1187))))=4,MONTH((DATE(1899,12,31)+(0*7+IF(Z1187&gt;60,Z1187-1,Z1187))))=5,MONTH((DATE(1899,12,31)+(0*7+IF(Z1187&gt;60,Z1187-1,Z1187))))=6),"2ème",IF(OR(MONTH((DATE(1899,12,31)+(0*7+IF(Z1187&gt;60,Z1187-1,Z1187))))=7,MONTH((DATE(1899,12,31)+(0*7+IF(Z1187&gt;60,Z1187-1,Z1187))))=8,MONTH((DATE(1899,12,31)+(0*7+IF(Z1187&gt;60,Z1187-1,Z1187))))=9),"3ème",IF(OR(MONTH((DATE(1899,12,31)+(0*7+IF(Z1187&gt;60,Z1187-1,Z1187))))=10,MONTH((DATE(1899,12,31)+(0*7+IF(Z1187&gt;60,Z1187-1,Z1187))))=11,MONTH((DATE(1899,12,31)+(0*7+IF(Z1187&gt;60,Z1187-1,Z1187))))=12),"4ème")))))</f>
      </c>
      <c r="AF1187" s="131">
        <f>IF(Z1187="","",YEAR((DATE(1899,12,31)+(0*7+IF(Z1187&gt;60,Z1187-1,Z1187)))))</f>
      </c>
      <c r="AG1187" s="123">
        <f>IF(U1187="","",U1187)</f>
      </c>
      <c r="AH1187" s="124">
        <f>IF(S1187="","",S1187)</f>
      </c>
      <c r="AI1187" s="99">
        <f>IF(P1187="","",P1187&amp;" ("&amp;O1187&amp;"_"&amp;ROW()&amp;")")</f>
      </c>
      <c r="AQ1187" s="124">
        <f>IF(T1187="","",T1187&amp;"1")</f>
      </c>
      <c r="AR1187" s="124">
        <f>IF(S1187="","",S1187&amp;"2")</f>
      </c>
      <c r="AS1187" s="30">
        <f>O1187</f>
      </c>
    </row>
    <row r="1188" s="41" customFormat="1" ht="64.9" customHeight="1">
      <c r="A1188" s="188"/>
      <c r="B1188" s="116"/>
      <c r="C1188" s="116"/>
      <c r="D1188" s="181"/>
      <c r="E1188" s="181"/>
      <c r="F1188" t="s" s="107">
        <v>67</v>
      </c>
      <c r="G1188" s="116"/>
      <c r="H1188" s="105">
        <f>IF(B1188="","",SUMIF(O1:O1961,A1188,AA1:AA1961))</f>
      </c>
      <c r="I1188" s="105">
        <f>IF(B1188="","",(SUMIF(O1:O1961,A1188,AB1:AB1961)+(SUMIF(O1:O1961,A1188,AC1:AC1961))))</f>
      </c>
      <c r="J1188" s="116"/>
      <c r="K1188" s="105">
        <f>IFERROR(J1188/H1188,"")</f>
      </c>
      <c r="L1188" s="116"/>
      <c r="M1188" s="116"/>
      <c r="N1188" s="116"/>
      <c r="O1188" s="119"/>
      <c r="P1188" s="116"/>
      <c r="Q1188" s="116"/>
      <c r="R1188" s="116"/>
      <c r="S1188" s="119"/>
      <c r="T1188" s="119"/>
      <c r="U1188" s="116"/>
      <c r="V1188" s="116"/>
      <c r="W1188" s="116"/>
      <c r="X1188" s="116"/>
      <c r="Y1188" s="116"/>
      <c r="Z1188" s="116"/>
      <c r="AA1188" s="116"/>
      <c r="AB1188" s="116"/>
      <c r="AC1188" s="119"/>
      <c r="AD1188" s="207"/>
      <c r="AE1188" s="130">
        <f>IF(Z1188="","",IF(OR(MONTH((DATE(1899,12,31)+(0*7+IF(Z1188&gt;60,Z1188-1,Z1188))))=1,MONTH((DATE(1899,12,31)+(0*7+IF(Z1188&gt;60,Z1188-1,Z1188))))=2,MONTH((DATE(1899,12,31)+(0*7+IF(Z1188&gt;60,Z1188-1,Z1188))))=3),"1er",IF(OR(MONTH((DATE(1899,12,31)+(0*7+IF(Z1188&gt;60,Z1188-1,Z1188))))=4,MONTH((DATE(1899,12,31)+(0*7+IF(Z1188&gt;60,Z1188-1,Z1188))))=5,MONTH((DATE(1899,12,31)+(0*7+IF(Z1188&gt;60,Z1188-1,Z1188))))=6),"2ème",IF(OR(MONTH((DATE(1899,12,31)+(0*7+IF(Z1188&gt;60,Z1188-1,Z1188))))=7,MONTH((DATE(1899,12,31)+(0*7+IF(Z1188&gt;60,Z1188-1,Z1188))))=8,MONTH((DATE(1899,12,31)+(0*7+IF(Z1188&gt;60,Z1188-1,Z1188))))=9),"3ème",IF(OR(MONTH((DATE(1899,12,31)+(0*7+IF(Z1188&gt;60,Z1188-1,Z1188))))=10,MONTH((DATE(1899,12,31)+(0*7+IF(Z1188&gt;60,Z1188-1,Z1188))))=11,MONTH((DATE(1899,12,31)+(0*7+IF(Z1188&gt;60,Z1188-1,Z1188))))=12),"4ème")))))</f>
      </c>
      <c r="AF1188" s="131">
        <f>IF(Z1188="","",YEAR((DATE(1899,12,31)+(0*7+IF(Z1188&gt;60,Z1188-1,Z1188)))))</f>
      </c>
      <c r="AG1188" s="123">
        <f>IF(U1188="","",U1188)</f>
      </c>
      <c r="AH1188" s="124">
        <f>IF(S1188="","",S1188)</f>
      </c>
      <c r="AI1188" s="99">
        <f>IF(P1188="","",P1188&amp;" ("&amp;O1188&amp;"_"&amp;ROW()&amp;")")</f>
      </c>
      <c r="AQ1188" s="124">
        <f>IF(T1188="","",T1188&amp;"1")</f>
      </c>
      <c r="AR1188" s="124">
        <f>IF(S1188="","",S1188&amp;"2")</f>
      </c>
      <c r="AS1188" s="30">
        <f>O1188</f>
      </c>
    </row>
    <row r="1189" s="41" customFormat="1" ht="64.9" customHeight="1">
      <c r="A1189" s="188"/>
      <c r="B1189" s="116"/>
      <c r="C1189" s="116"/>
      <c r="D1189" s="181"/>
      <c r="E1189" s="181"/>
      <c r="F1189" t="s" s="107">
        <v>67</v>
      </c>
      <c r="G1189" s="116"/>
      <c r="H1189" s="105">
        <f>IF(B1189="","",SUMIF(O1:O1961,A1189,AA1:AA1961))</f>
      </c>
      <c r="I1189" s="105">
        <f>IF(B1189="","",(SUMIF(O1:O1961,A1189,AB1:AB1961)+(SUMIF(O1:O1961,A1189,AC1:AC1961))))</f>
      </c>
      <c r="J1189" s="116"/>
      <c r="K1189" s="105">
        <f>IFERROR(J1189/H1189,"")</f>
      </c>
      <c r="L1189" s="116"/>
      <c r="M1189" s="116"/>
      <c r="N1189" s="116"/>
      <c r="O1189" s="119"/>
      <c r="P1189" s="116"/>
      <c r="Q1189" s="116"/>
      <c r="R1189" s="116"/>
      <c r="S1189" s="119"/>
      <c r="T1189" s="119"/>
      <c r="U1189" s="116"/>
      <c r="V1189" s="116"/>
      <c r="W1189" s="116"/>
      <c r="X1189" s="116"/>
      <c r="Y1189" s="116"/>
      <c r="Z1189" s="116"/>
      <c r="AA1189" s="116"/>
      <c r="AB1189" s="116"/>
      <c r="AC1189" s="119"/>
      <c r="AD1189" s="207"/>
      <c r="AE1189" s="130">
        <f>IF(Z1189="","",IF(OR(MONTH((DATE(1899,12,31)+(0*7+IF(Z1189&gt;60,Z1189-1,Z1189))))=1,MONTH((DATE(1899,12,31)+(0*7+IF(Z1189&gt;60,Z1189-1,Z1189))))=2,MONTH((DATE(1899,12,31)+(0*7+IF(Z1189&gt;60,Z1189-1,Z1189))))=3),"1er",IF(OR(MONTH((DATE(1899,12,31)+(0*7+IF(Z1189&gt;60,Z1189-1,Z1189))))=4,MONTH((DATE(1899,12,31)+(0*7+IF(Z1189&gt;60,Z1189-1,Z1189))))=5,MONTH((DATE(1899,12,31)+(0*7+IF(Z1189&gt;60,Z1189-1,Z1189))))=6),"2ème",IF(OR(MONTH((DATE(1899,12,31)+(0*7+IF(Z1189&gt;60,Z1189-1,Z1189))))=7,MONTH((DATE(1899,12,31)+(0*7+IF(Z1189&gt;60,Z1189-1,Z1189))))=8,MONTH((DATE(1899,12,31)+(0*7+IF(Z1189&gt;60,Z1189-1,Z1189))))=9),"3ème",IF(OR(MONTH((DATE(1899,12,31)+(0*7+IF(Z1189&gt;60,Z1189-1,Z1189))))=10,MONTH((DATE(1899,12,31)+(0*7+IF(Z1189&gt;60,Z1189-1,Z1189))))=11,MONTH((DATE(1899,12,31)+(0*7+IF(Z1189&gt;60,Z1189-1,Z1189))))=12),"4ème")))))</f>
      </c>
      <c r="AF1189" s="131">
        <f>IF(Z1189="","",YEAR((DATE(1899,12,31)+(0*7+IF(Z1189&gt;60,Z1189-1,Z1189)))))</f>
      </c>
      <c r="AG1189" s="123">
        <f>IF(U1189="","",U1189)</f>
      </c>
      <c r="AH1189" s="124">
        <f>IF(S1189="","",S1189)</f>
      </c>
      <c r="AI1189" s="99">
        <f>IF(P1189="","",P1189&amp;" ("&amp;O1189&amp;"_"&amp;ROW()&amp;")")</f>
      </c>
      <c r="AQ1189" s="124">
        <f>IF(T1189="","",T1189&amp;"1")</f>
      </c>
      <c r="AR1189" s="124">
        <f>IF(S1189="","",S1189&amp;"2")</f>
      </c>
      <c r="AS1189" s="30">
        <f>O1189</f>
      </c>
    </row>
    <row r="1190" s="41" customFormat="1" ht="64.9" customHeight="1">
      <c r="A1190" s="188"/>
      <c r="B1190" s="116"/>
      <c r="C1190" s="116"/>
      <c r="D1190" s="181"/>
      <c r="E1190" s="181"/>
      <c r="F1190" t="s" s="107">
        <v>67</v>
      </c>
      <c r="G1190" s="116"/>
      <c r="H1190" s="105">
        <f>IF(B1190="","",SUMIF(O1:O1961,A1190,AA1:AA1961))</f>
      </c>
      <c r="I1190" s="105">
        <f>IF(B1190="","",(SUMIF(O1:O1961,A1190,AB1:AB1961)+(SUMIF(O1:O1961,A1190,AC1:AC1961))))</f>
      </c>
      <c r="J1190" s="116"/>
      <c r="K1190" s="105">
        <f>IFERROR(J1190/H1190,"")</f>
      </c>
      <c r="L1190" s="116"/>
      <c r="M1190" s="116"/>
      <c r="N1190" s="116"/>
      <c r="O1190" s="119"/>
      <c r="P1190" s="116"/>
      <c r="Q1190" s="116"/>
      <c r="R1190" s="116"/>
      <c r="S1190" s="119"/>
      <c r="T1190" s="119"/>
      <c r="U1190" s="116"/>
      <c r="V1190" s="116"/>
      <c r="W1190" s="116"/>
      <c r="X1190" s="116"/>
      <c r="Y1190" s="116"/>
      <c r="Z1190" s="116"/>
      <c r="AA1190" s="116"/>
      <c r="AB1190" s="116"/>
      <c r="AC1190" s="119"/>
      <c r="AD1190" s="207"/>
      <c r="AE1190" s="130">
        <f>IF(Z1190="","",IF(OR(MONTH((DATE(1899,12,31)+(0*7+IF(Z1190&gt;60,Z1190-1,Z1190))))=1,MONTH((DATE(1899,12,31)+(0*7+IF(Z1190&gt;60,Z1190-1,Z1190))))=2,MONTH((DATE(1899,12,31)+(0*7+IF(Z1190&gt;60,Z1190-1,Z1190))))=3),"1er",IF(OR(MONTH((DATE(1899,12,31)+(0*7+IF(Z1190&gt;60,Z1190-1,Z1190))))=4,MONTH((DATE(1899,12,31)+(0*7+IF(Z1190&gt;60,Z1190-1,Z1190))))=5,MONTH((DATE(1899,12,31)+(0*7+IF(Z1190&gt;60,Z1190-1,Z1190))))=6),"2ème",IF(OR(MONTH((DATE(1899,12,31)+(0*7+IF(Z1190&gt;60,Z1190-1,Z1190))))=7,MONTH((DATE(1899,12,31)+(0*7+IF(Z1190&gt;60,Z1190-1,Z1190))))=8,MONTH((DATE(1899,12,31)+(0*7+IF(Z1190&gt;60,Z1190-1,Z1190))))=9),"3ème",IF(OR(MONTH((DATE(1899,12,31)+(0*7+IF(Z1190&gt;60,Z1190-1,Z1190))))=10,MONTH((DATE(1899,12,31)+(0*7+IF(Z1190&gt;60,Z1190-1,Z1190))))=11,MONTH((DATE(1899,12,31)+(0*7+IF(Z1190&gt;60,Z1190-1,Z1190))))=12),"4ème")))))</f>
      </c>
      <c r="AF1190" s="131">
        <f>IF(Z1190="","",YEAR((DATE(1899,12,31)+(0*7+IF(Z1190&gt;60,Z1190-1,Z1190)))))</f>
      </c>
      <c r="AG1190" s="123">
        <f>IF(U1190="","",U1190)</f>
      </c>
      <c r="AH1190" s="124">
        <f>IF(S1190="","",S1190)</f>
      </c>
      <c r="AI1190" s="99">
        <f>IF(P1190="","",P1190&amp;" ("&amp;O1190&amp;"_"&amp;ROW()&amp;")")</f>
      </c>
      <c r="AQ1190" s="124">
        <f>IF(T1190="","",T1190&amp;"1")</f>
      </c>
      <c r="AR1190" s="124">
        <f>IF(S1190="","",S1190&amp;"2")</f>
      </c>
      <c r="AS1190" s="30">
        <f>O1190</f>
      </c>
    </row>
    <row r="1191" s="41" customFormat="1" ht="64.9" customHeight="1">
      <c r="A1191" s="188"/>
      <c r="B1191" s="116"/>
      <c r="C1191" s="116"/>
      <c r="D1191" s="181"/>
      <c r="E1191" s="181"/>
      <c r="F1191" t="s" s="107">
        <v>67</v>
      </c>
      <c r="G1191" s="116"/>
      <c r="H1191" s="105">
        <f>IF(B1191="","",SUMIF(O1:O1961,A1191,AA1:AA1961))</f>
      </c>
      <c r="I1191" s="105">
        <f>IF(B1191="","",(SUMIF(O1:O1961,A1191,AB1:AB1961)+(SUMIF(O1:O1961,A1191,AC1:AC1961))))</f>
      </c>
      <c r="J1191" s="116"/>
      <c r="K1191" s="105">
        <f>IFERROR(J1191/H1191,"")</f>
      </c>
      <c r="L1191" s="116"/>
      <c r="M1191" s="116"/>
      <c r="N1191" s="116"/>
      <c r="O1191" s="119"/>
      <c r="P1191" s="116"/>
      <c r="Q1191" s="116"/>
      <c r="R1191" s="116"/>
      <c r="S1191" s="119"/>
      <c r="T1191" s="119"/>
      <c r="U1191" s="116"/>
      <c r="V1191" s="116"/>
      <c r="W1191" s="116"/>
      <c r="X1191" s="116"/>
      <c r="Y1191" s="116"/>
      <c r="Z1191" s="116"/>
      <c r="AA1191" s="116"/>
      <c r="AB1191" s="116"/>
      <c r="AC1191" s="119"/>
      <c r="AD1191" s="207"/>
      <c r="AE1191" s="130">
        <f>IF(Z1191="","",IF(OR(MONTH((DATE(1899,12,31)+(0*7+IF(Z1191&gt;60,Z1191-1,Z1191))))=1,MONTH((DATE(1899,12,31)+(0*7+IF(Z1191&gt;60,Z1191-1,Z1191))))=2,MONTH((DATE(1899,12,31)+(0*7+IF(Z1191&gt;60,Z1191-1,Z1191))))=3),"1er",IF(OR(MONTH((DATE(1899,12,31)+(0*7+IF(Z1191&gt;60,Z1191-1,Z1191))))=4,MONTH((DATE(1899,12,31)+(0*7+IF(Z1191&gt;60,Z1191-1,Z1191))))=5,MONTH((DATE(1899,12,31)+(0*7+IF(Z1191&gt;60,Z1191-1,Z1191))))=6),"2ème",IF(OR(MONTH((DATE(1899,12,31)+(0*7+IF(Z1191&gt;60,Z1191-1,Z1191))))=7,MONTH((DATE(1899,12,31)+(0*7+IF(Z1191&gt;60,Z1191-1,Z1191))))=8,MONTH((DATE(1899,12,31)+(0*7+IF(Z1191&gt;60,Z1191-1,Z1191))))=9),"3ème",IF(OR(MONTH((DATE(1899,12,31)+(0*7+IF(Z1191&gt;60,Z1191-1,Z1191))))=10,MONTH((DATE(1899,12,31)+(0*7+IF(Z1191&gt;60,Z1191-1,Z1191))))=11,MONTH((DATE(1899,12,31)+(0*7+IF(Z1191&gt;60,Z1191-1,Z1191))))=12),"4ème")))))</f>
      </c>
      <c r="AF1191" s="131">
        <f>IF(Z1191="","",YEAR((DATE(1899,12,31)+(0*7+IF(Z1191&gt;60,Z1191-1,Z1191)))))</f>
      </c>
      <c r="AG1191" s="123">
        <f>IF(U1191="","",U1191)</f>
      </c>
      <c r="AH1191" s="124">
        <f>IF(S1191="","",S1191)</f>
      </c>
      <c r="AI1191" s="99">
        <f>IF(P1191="","",P1191&amp;" ("&amp;O1191&amp;"_"&amp;ROW()&amp;")")</f>
      </c>
      <c r="AQ1191" s="124">
        <f>IF(T1191="","",T1191&amp;"1")</f>
      </c>
      <c r="AR1191" s="124">
        <f>IF(S1191="","",S1191&amp;"2")</f>
      </c>
      <c r="AS1191" s="30">
        <f>O1191</f>
      </c>
    </row>
    <row r="1192" s="41" customFormat="1" ht="64.9" customHeight="1">
      <c r="A1192" s="188"/>
      <c r="B1192" s="116"/>
      <c r="C1192" s="116"/>
      <c r="D1192" s="181"/>
      <c r="E1192" s="181"/>
      <c r="F1192" t="s" s="107">
        <v>67</v>
      </c>
      <c r="G1192" s="116"/>
      <c r="H1192" s="105">
        <f>IF(B1192="","",SUMIF(O1:O1961,A1192,AA1:AA1961))</f>
      </c>
      <c r="I1192" s="105">
        <f>IF(B1192="","",(SUMIF(O1:O1961,A1192,AB1:AB1961)+(SUMIF(O1:O1961,A1192,AC1:AC1961))))</f>
      </c>
      <c r="J1192" s="116"/>
      <c r="K1192" s="105">
        <f>IFERROR(J1192/H1192,"")</f>
      </c>
      <c r="L1192" s="116"/>
      <c r="M1192" s="116"/>
      <c r="N1192" s="116"/>
      <c r="O1192" s="119"/>
      <c r="P1192" s="116"/>
      <c r="Q1192" s="116"/>
      <c r="R1192" s="116"/>
      <c r="S1192" s="119"/>
      <c r="T1192" s="119"/>
      <c r="U1192" s="116"/>
      <c r="V1192" s="116"/>
      <c r="W1192" s="116"/>
      <c r="X1192" s="116"/>
      <c r="Y1192" s="116"/>
      <c r="Z1192" s="116"/>
      <c r="AA1192" s="116"/>
      <c r="AB1192" s="116"/>
      <c r="AC1192" s="119"/>
      <c r="AD1192" s="207"/>
      <c r="AE1192" s="130">
        <f>IF(Z1192="","",IF(OR(MONTH((DATE(1899,12,31)+(0*7+IF(Z1192&gt;60,Z1192-1,Z1192))))=1,MONTH((DATE(1899,12,31)+(0*7+IF(Z1192&gt;60,Z1192-1,Z1192))))=2,MONTH((DATE(1899,12,31)+(0*7+IF(Z1192&gt;60,Z1192-1,Z1192))))=3),"1er",IF(OR(MONTH((DATE(1899,12,31)+(0*7+IF(Z1192&gt;60,Z1192-1,Z1192))))=4,MONTH((DATE(1899,12,31)+(0*7+IF(Z1192&gt;60,Z1192-1,Z1192))))=5,MONTH((DATE(1899,12,31)+(0*7+IF(Z1192&gt;60,Z1192-1,Z1192))))=6),"2ème",IF(OR(MONTH((DATE(1899,12,31)+(0*7+IF(Z1192&gt;60,Z1192-1,Z1192))))=7,MONTH((DATE(1899,12,31)+(0*7+IF(Z1192&gt;60,Z1192-1,Z1192))))=8,MONTH((DATE(1899,12,31)+(0*7+IF(Z1192&gt;60,Z1192-1,Z1192))))=9),"3ème",IF(OR(MONTH((DATE(1899,12,31)+(0*7+IF(Z1192&gt;60,Z1192-1,Z1192))))=10,MONTH((DATE(1899,12,31)+(0*7+IF(Z1192&gt;60,Z1192-1,Z1192))))=11,MONTH((DATE(1899,12,31)+(0*7+IF(Z1192&gt;60,Z1192-1,Z1192))))=12),"4ème")))))</f>
      </c>
      <c r="AF1192" s="131">
        <f>IF(Z1192="","",YEAR((DATE(1899,12,31)+(0*7+IF(Z1192&gt;60,Z1192-1,Z1192)))))</f>
      </c>
      <c r="AG1192" s="123">
        <f>IF(U1192="","",U1192)</f>
      </c>
      <c r="AH1192" s="124">
        <f>IF(S1192="","",S1192)</f>
      </c>
      <c r="AI1192" s="99">
        <f>IF(P1192="","",P1192&amp;" ("&amp;O1192&amp;"_"&amp;ROW()&amp;")")</f>
      </c>
      <c r="AQ1192" s="124">
        <f>IF(T1192="","",T1192&amp;"1")</f>
      </c>
      <c r="AR1192" s="124">
        <f>IF(S1192="","",S1192&amp;"2")</f>
      </c>
      <c r="AS1192" s="30">
        <f>O1192</f>
      </c>
    </row>
    <row r="1193" s="41" customFormat="1" ht="64.9" customHeight="1">
      <c r="A1193" s="188"/>
      <c r="B1193" s="116"/>
      <c r="C1193" s="116"/>
      <c r="D1193" s="181"/>
      <c r="E1193" s="181"/>
      <c r="F1193" t="s" s="107">
        <v>67</v>
      </c>
      <c r="G1193" s="116"/>
      <c r="H1193" s="105">
        <f>IF(B1193="","",SUMIF(O1:O1961,A1193,AA1:AA1961))</f>
      </c>
      <c r="I1193" s="105">
        <f>IF(B1193="","",(SUMIF(O1:O1961,A1193,AB1:AB1961)+(SUMIF(O1:O1961,A1193,AC1:AC1961))))</f>
      </c>
      <c r="J1193" s="116"/>
      <c r="K1193" s="105">
        <f>IFERROR(J1193/H1193,"")</f>
      </c>
      <c r="L1193" s="116"/>
      <c r="M1193" s="116"/>
      <c r="N1193" s="116"/>
      <c r="O1193" s="119"/>
      <c r="P1193" s="116"/>
      <c r="Q1193" s="116"/>
      <c r="R1193" s="116"/>
      <c r="S1193" s="119"/>
      <c r="T1193" s="119"/>
      <c r="U1193" s="116"/>
      <c r="V1193" s="116"/>
      <c r="W1193" s="116"/>
      <c r="X1193" s="116"/>
      <c r="Y1193" s="116"/>
      <c r="Z1193" s="116"/>
      <c r="AA1193" s="116"/>
      <c r="AB1193" s="116"/>
      <c r="AC1193" s="119"/>
      <c r="AD1193" s="207"/>
      <c r="AE1193" s="130">
        <f>IF(Z1193="","",IF(OR(MONTH((DATE(1899,12,31)+(0*7+IF(Z1193&gt;60,Z1193-1,Z1193))))=1,MONTH((DATE(1899,12,31)+(0*7+IF(Z1193&gt;60,Z1193-1,Z1193))))=2,MONTH((DATE(1899,12,31)+(0*7+IF(Z1193&gt;60,Z1193-1,Z1193))))=3),"1er",IF(OR(MONTH((DATE(1899,12,31)+(0*7+IF(Z1193&gt;60,Z1193-1,Z1193))))=4,MONTH((DATE(1899,12,31)+(0*7+IF(Z1193&gt;60,Z1193-1,Z1193))))=5,MONTH((DATE(1899,12,31)+(0*7+IF(Z1193&gt;60,Z1193-1,Z1193))))=6),"2ème",IF(OR(MONTH((DATE(1899,12,31)+(0*7+IF(Z1193&gt;60,Z1193-1,Z1193))))=7,MONTH((DATE(1899,12,31)+(0*7+IF(Z1193&gt;60,Z1193-1,Z1193))))=8,MONTH((DATE(1899,12,31)+(0*7+IF(Z1193&gt;60,Z1193-1,Z1193))))=9),"3ème",IF(OR(MONTH((DATE(1899,12,31)+(0*7+IF(Z1193&gt;60,Z1193-1,Z1193))))=10,MONTH((DATE(1899,12,31)+(0*7+IF(Z1193&gt;60,Z1193-1,Z1193))))=11,MONTH((DATE(1899,12,31)+(0*7+IF(Z1193&gt;60,Z1193-1,Z1193))))=12),"4ème")))))</f>
      </c>
      <c r="AF1193" s="131">
        <f>IF(Z1193="","",YEAR((DATE(1899,12,31)+(0*7+IF(Z1193&gt;60,Z1193-1,Z1193)))))</f>
      </c>
      <c r="AG1193" s="123">
        <f>IF(U1193="","",U1193)</f>
      </c>
      <c r="AH1193" s="124">
        <f>IF(S1193="","",S1193)</f>
      </c>
      <c r="AI1193" s="99">
        <f>IF(P1193="","",P1193&amp;" ("&amp;O1193&amp;"_"&amp;ROW()&amp;")")</f>
      </c>
      <c r="AQ1193" s="124">
        <f>IF(T1193="","",T1193&amp;"1")</f>
      </c>
      <c r="AR1193" s="124">
        <f>IF(S1193="","",S1193&amp;"2")</f>
      </c>
      <c r="AS1193" s="30">
        <f>O1193</f>
      </c>
    </row>
    <row r="1194" s="41" customFormat="1" ht="64.9" customHeight="1">
      <c r="A1194" s="188"/>
      <c r="B1194" s="116"/>
      <c r="C1194" s="116"/>
      <c r="D1194" s="181"/>
      <c r="E1194" s="181"/>
      <c r="F1194" t="s" s="107">
        <v>67</v>
      </c>
      <c r="G1194" s="116"/>
      <c r="H1194" s="105">
        <f>IF(B1194="","",SUMIF(O1:O1961,A1194,AA1:AA1961))</f>
      </c>
      <c r="I1194" s="105">
        <f>IF(B1194="","",(SUMIF(O1:O1961,A1194,AB1:AB1961)+(SUMIF(O1:O1961,A1194,AC1:AC1961))))</f>
      </c>
      <c r="J1194" s="116"/>
      <c r="K1194" s="105">
        <f>IFERROR(J1194/H1194,"")</f>
      </c>
      <c r="L1194" s="116"/>
      <c r="M1194" s="116"/>
      <c r="N1194" s="116"/>
      <c r="O1194" s="119"/>
      <c r="P1194" s="116"/>
      <c r="Q1194" s="116"/>
      <c r="R1194" s="116"/>
      <c r="S1194" s="119"/>
      <c r="T1194" s="119"/>
      <c r="U1194" s="116"/>
      <c r="V1194" s="116"/>
      <c r="W1194" s="116"/>
      <c r="X1194" s="116"/>
      <c r="Y1194" s="116"/>
      <c r="Z1194" s="116"/>
      <c r="AA1194" s="116"/>
      <c r="AB1194" s="116"/>
      <c r="AC1194" s="119"/>
      <c r="AD1194" s="207"/>
      <c r="AE1194" s="130">
        <f>IF(Z1194="","",IF(OR(MONTH((DATE(1899,12,31)+(0*7+IF(Z1194&gt;60,Z1194-1,Z1194))))=1,MONTH((DATE(1899,12,31)+(0*7+IF(Z1194&gt;60,Z1194-1,Z1194))))=2,MONTH((DATE(1899,12,31)+(0*7+IF(Z1194&gt;60,Z1194-1,Z1194))))=3),"1er",IF(OR(MONTH((DATE(1899,12,31)+(0*7+IF(Z1194&gt;60,Z1194-1,Z1194))))=4,MONTH((DATE(1899,12,31)+(0*7+IF(Z1194&gt;60,Z1194-1,Z1194))))=5,MONTH((DATE(1899,12,31)+(0*7+IF(Z1194&gt;60,Z1194-1,Z1194))))=6),"2ème",IF(OR(MONTH((DATE(1899,12,31)+(0*7+IF(Z1194&gt;60,Z1194-1,Z1194))))=7,MONTH((DATE(1899,12,31)+(0*7+IF(Z1194&gt;60,Z1194-1,Z1194))))=8,MONTH((DATE(1899,12,31)+(0*7+IF(Z1194&gt;60,Z1194-1,Z1194))))=9),"3ème",IF(OR(MONTH((DATE(1899,12,31)+(0*7+IF(Z1194&gt;60,Z1194-1,Z1194))))=10,MONTH((DATE(1899,12,31)+(0*7+IF(Z1194&gt;60,Z1194-1,Z1194))))=11,MONTH((DATE(1899,12,31)+(0*7+IF(Z1194&gt;60,Z1194-1,Z1194))))=12),"4ème")))))</f>
      </c>
      <c r="AF1194" s="131">
        <f>IF(Z1194="","",YEAR((DATE(1899,12,31)+(0*7+IF(Z1194&gt;60,Z1194-1,Z1194)))))</f>
      </c>
      <c r="AG1194" s="123">
        <f>IF(U1194="","",U1194)</f>
      </c>
      <c r="AH1194" s="124">
        <f>IF(S1194="","",S1194)</f>
      </c>
      <c r="AI1194" s="99">
        <f>IF(P1194="","",P1194&amp;" ("&amp;O1194&amp;"_"&amp;ROW()&amp;")")</f>
      </c>
      <c r="AQ1194" s="124">
        <f>IF(T1194="","",T1194&amp;"1")</f>
      </c>
      <c r="AR1194" s="124">
        <f>IF(S1194="","",S1194&amp;"2")</f>
      </c>
      <c r="AS1194" s="30">
        <f>O1194</f>
      </c>
    </row>
    <row r="1195" s="41" customFormat="1" ht="64.9" customHeight="1">
      <c r="A1195" s="188"/>
      <c r="B1195" s="116"/>
      <c r="C1195" s="116"/>
      <c r="D1195" s="181"/>
      <c r="E1195" s="181"/>
      <c r="F1195" t="s" s="107">
        <v>67</v>
      </c>
      <c r="G1195" s="116"/>
      <c r="H1195" s="105">
        <f>IF(B1195="","",SUMIF(O1:O1961,A1195,AA1:AA1961))</f>
      </c>
      <c r="I1195" s="105">
        <f>IF(B1195="","",(SUMIF(O1:O1961,A1195,AB1:AB1961)+(SUMIF(O1:O1961,A1195,AC1:AC1961))))</f>
      </c>
      <c r="J1195" s="116"/>
      <c r="K1195" s="105">
        <f>IFERROR(J1195/H1195,"")</f>
      </c>
      <c r="L1195" s="116"/>
      <c r="M1195" s="116"/>
      <c r="N1195" s="116"/>
      <c r="O1195" s="119"/>
      <c r="P1195" s="116"/>
      <c r="Q1195" s="116"/>
      <c r="R1195" s="116"/>
      <c r="S1195" s="119"/>
      <c r="T1195" s="119"/>
      <c r="U1195" s="116"/>
      <c r="V1195" s="116"/>
      <c r="W1195" s="116"/>
      <c r="X1195" s="116"/>
      <c r="Y1195" s="116"/>
      <c r="Z1195" s="116"/>
      <c r="AA1195" s="116"/>
      <c r="AB1195" s="116"/>
      <c r="AC1195" s="119"/>
      <c r="AD1195" s="207"/>
      <c r="AE1195" s="130">
        <f>IF(Z1195="","",IF(OR(MONTH((DATE(1899,12,31)+(0*7+IF(Z1195&gt;60,Z1195-1,Z1195))))=1,MONTH((DATE(1899,12,31)+(0*7+IF(Z1195&gt;60,Z1195-1,Z1195))))=2,MONTH((DATE(1899,12,31)+(0*7+IF(Z1195&gt;60,Z1195-1,Z1195))))=3),"1er",IF(OR(MONTH((DATE(1899,12,31)+(0*7+IF(Z1195&gt;60,Z1195-1,Z1195))))=4,MONTH((DATE(1899,12,31)+(0*7+IF(Z1195&gt;60,Z1195-1,Z1195))))=5,MONTH((DATE(1899,12,31)+(0*7+IF(Z1195&gt;60,Z1195-1,Z1195))))=6),"2ème",IF(OR(MONTH((DATE(1899,12,31)+(0*7+IF(Z1195&gt;60,Z1195-1,Z1195))))=7,MONTH((DATE(1899,12,31)+(0*7+IF(Z1195&gt;60,Z1195-1,Z1195))))=8,MONTH((DATE(1899,12,31)+(0*7+IF(Z1195&gt;60,Z1195-1,Z1195))))=9),"3ème",IF(OR(MONTH((DATE(1899,12,31)+(0*7+IF(Z1195&gt;60,Z1195-1,Z1195))))=10,MONTH((DATE(1899,12,31)+(0*7+IF(Z1195&gt;60,Z1195-1,Z1195))))=11,MONTH((DATE(1899,12,31)+(0*7+IF(Z1195&gt;60,Z1195-1,Z1195))))=12),"4ème")))))</f>
      </c>
      <c r="AF1195" s="131">
        <f>IF(Z1195="","",YEAR((DATE(1899,12,31)+(0*7+IF(Z1195&gt;60,Z1195-1,Z1195)))))</f>
      </c>
      <c r="AG1195" s="123">
        <f>IF(U1195="","",U1195)</f>
      </c>
      <c r="AH1195" s="124">
        <f>IF(S1195="","",S1195)</f>
      </c>
      <c r="AI1195" s="99">
        <f>IF(P1195="","",P1195&amp;" ("&amp;O1195&amp;"_"&amp;ROW()&amp;")")</f>
      </c>
      <c r="AQ1195" s="124">
        <f>IF(T1195="","",T1195&amp;"1")</f>
      </c>
      <c r="AR1195" s="124">
        <f>IF(S1195="","",S1195&amp;"2")</f>
      </c>
      <c r="AS1195" s="30">
        <f>O1195</f>
      </c>
    </row>
    <row r="1196" s="41" customFormat="1" ht="64.9" customHeight="1">
      <c r="A1196" s="188"/>
      <c r="B1196" s="116"/>
      <c r="C1196" s="116"/>
      <c r="D1196" s="181"/>
      <c r="E1196" s="181"/>
      <c r="F1196" t="s" s="107">
        <v>67</v>
      </c>
      <c r="G1196" s="116"/>
      <c r="H1196" s="105">
        <f>IF(B1196="","",SUMIF(O1:O1961,A1196,AA1:AA1961))</f>
      </c>
      <c r="I1196" s="105">
        <f>IF(B1196="","",(SUMIF(O1:O1961,A1196,AB1:AB1961)+(SUMIF(O1:O1961,A1196,AC1:AC1961))))</f>
      </c>
      <c r="J1196" s="116"/>
      <c r="K1196" s="105">
        <f>IFERROR(J1196/H1196,"")</f>
      </c>
      <c r="L1196" s="116"/>
      <c r="M1196" s="116"/>
      <c r="N1196" s="116"/>
      <c r="O1196" s="119"/>
      <c r="P1196" s="116"/>
      <c r="Q1196" s="116"/>
      <c r="R1196" s="116"/>
      <c r="S1196" s="119"/>
      <c r="T1196" s="119"/>
      <c r="U1196" s="116"/>
      <c r="V1196" s="116"/>
      <c r="W1196" s="116"/>
      <c r="X1196" s="116"/>
      <c r="Y1196" s="116"/>
      <c r="Z1196" s="116"/>
      <c r="AA1196" s="116"/>
      <c r="AB1196" s="116"/>
      <c r="AC1196" s="119"/>
      <c r="AD1196" s="207"/>
      <c r="AE1196" s="130">
        <f>IF(Z1196="","",IF(OR(MONTH((DATE(1899,12,31)+(0*7+IF(Z1196&gt;60,Z1196-1,Z1196))))=1,MONTH((DATE(1899,12,31)+(0*7+IF(Z1196&gt;60,Z1196-1,Z1196))))=2,MONTH((DATE(1899,12,31)+(0*7+IF(Z1196&gt;60,Z1196-1,Z1196))))=3),"1er",IF(OR(MONTH((DATE(1899,12,31)+(0*7+IF(Z1196&gt;60,Z1196-1,Z1196))))=4,MONTH((DATE(1899,12,31)+(0*7+IF(Z1196&gt;60,Z1196-1,Z1196))))=5,MONTH((DATE(1899,12,31)+(0*7+IF(Z1196&gt;60,Z1196-1,Z1196))))=6),"2ème",IF(OR(MONTH((DATE(1899,12,31)+(0*7+IF(Z1196&gt;60,Z1196-1,Z1196))))=7,MONTH((DATE(1899,12,31)+(0*7+IF(Z1196&gt;60,Z1196-1,Z1196))))=8,MONTH((DATE(1899,12,31)+(0*7+IF(Z1196&gt;60,Z1196-1,Z1196))))=9),"3ème",IF(OR(MONTH((DATE(1899,12,31)+(0*7+IF(Z1196&gt;60,Z1196-1,Z1196))))=10,MONTH((DATE(1899,12,31)+(0*7+IF(Z1196&gt;60,Z1196-1,Z1196))))=11,MONTH((DATE(1899,12,31)+(0*7+IF(Z1196&gt;60,Z1196-1,Z1196))))=12),"4ème")))))</f>
      </c>
      <c r="AF1196" s="131">
        <f>IF(Z1196="","",YEAR((DATE(1899,12,31)+(0*7+IF(Z1196&gt;60,Z1196-1,Z1196)))))</f>
      </c>
      <c r="AG1196" s="123">
        <f>IF(U1196="","",U1196)</f>
      </c>
      <c r="AH1196" s="124">
        <f>IF(S1196="","",S1196)</f>
      </c>
      <c r="AI1196" s="99">
        <f>IF(P1196="","",P1196&amp;" ("&amp;O1196&amp;"_"&amp;ROW()&amp;")")</f>
      </c>
      <c r="AQ1196" s="124">
        <f>IF(T1196="","",T1196&amp;"1")</f>
      </c>
      <c r="AR1196" s="124">
        <f>IF(S1196="","",S1196&amp;"2")</f>
      </c>
      <c r="AS1196" s="30">
        <f>O1196</f>
      </c>
    </row>
    <row r="1197" s="41" customFormat="1" ht="64.9" customHeight="1">
      <c r="A1197" s="188"/>
      <c r="B1197" s="116"/>
      <c r="C1197" s="116"/>
      <c r="D1197" s="181"/>
      <c r="E1197" s="181"/>
      <c r="F1197" t="s" s="107">
        <v>67</v>
      </c>
      <c r="G1197" s="116"/>
      <c r="H1197" s="105">
        <f>IF(B1197="","",SUMIF(O1:O1961,A1197,AA1:AA1961))</f>
      </c>
      <c r="I1197" s="105">
        <f>IF(B1197="","",(SUMIF(O1:O1961,A1197,AB1:AB1961)+(SUMIF(O1:O1961,A1197,AC1:AC1961))))</f>
      </c>
      <c r="J1197" s="116"/>
      <c r="K1197" s="105">
        <f>IFERROR(J1197/H1197,"")</f>
      </c>
      <c r="L1197" s="116"/>
      <c r="M1197" s="116"/>
      <c r="N1197" s="116"/>
      <c r="O1197" s="119"/>
      <c r="P1197" s="116"/>
      <c r="Q1197" s="116"/>
      <c r="R1197" s="116"/>
      <c r="S1197" s="119"/>
      <c r="T1197" s="119"/>
      <c r="U1197" s="116"/>
      <c r="V1197" s="116"/>
      <c r="W1197" s="116"/>
      <c r="X1197" s="116"/>
      <c r="Y1197" s="116"/>
      <c r="Z1197" s="116"/>
      <c r="AA1197" s="116"/>
      <c r="AB1197" s="116"/>
      <c r="AC1197" s="119"/>
      <c r="AD1197" s="207"/>
      <c r="AE1197" s="130">
        <f>IF(Z1197="","",IF(OR(MONTH((DATE(1899,12,31)+(0*7+IF(Z1197&gt;60,Z1197-1,Z1197))))=1,MONTH((DATE(1899,12,31)+(0*7+IF(Z1197&gt;60,Z1197-1,Z1197))))=2,MONTH((DATE(1899,12,31)+(0*7+IF(Z1197&gt;60,Z1197-1,Z1197))))=3),"1er",IF(OR(MONTH((DATE(1899,12,31)+(0*7+IF(Z1197&gt;60,Z1197-1,Z1197))))=4,MONTH((DATE(1899,12,31)+(0*7+IF(Z1197&gt;60,Z1197-1,Z1197))))=5,MONTH((DATE(1899,12,31)+(0*7+IF(Z1197&gt;60,Z1197-1,Z1197))))=6),"2ème",IF(OR(MONTH((DATE(1899,12,31)+(0*7+IF(Z1197&gt;60,Z1197-1,Z1197))))=7,MONTH((DATE(1899,12,31)+(0*7+IF(Z1197&gt;60,Z1197-1,Z1197))))=8,MONTH((DATE(1899,12,31)+(0*7+IF(Z1197&gt;60,Z1197-1,Z1197))))=9),"3ème",IF(OR(MONTH((DATE(1899,12,31)+(0*7+IF(Z1197&gt;60,Z1197-1,Z1197))))=10,MONTH((DATE(1899,12,31)+(0*7+IF(Z1197&gt;60,Z1197-1,Z1197))))=11,MONTH((DATE(1899,12,31)+(0*7+IF(Z1197&gt;60,Z1197-1,Z1197))))=12),"4ème")))))</f>
      </c>
      <c r="AF1197" s="131">
        <f>IF(Z1197="","",YEAR((DATE(1899,12,31)+(0*7+IF(Z1197&gt;60,Z1197-1,Z1197)))))</f>
      </c>
      <c r="AG1197" s="123">
        <f>IF(U1197="","",U1197)</f>
      </c>
      <c r="AH1197" s="124">
        <f>IF(S1197="","",S1197)</f>
      </c>
      <c r="AI1197" s="99">
        <f>IF(P1197="","",P1197&amp;" ("&amp;O1197&amp;"_"&amp;ROW()&amp;")")</f>
      </c>
      <c r="AQ1197" s="124">
        <f>IF(T1197="","",T1197&amp;"1")</f>
      </c>
      <c r="AR1197" s="124">
        <f>IF(S1197="","",S1197&amp;"2")</f>
      </c>
      <c r="AS1197" s="30">
        <f>O1197</f>
      </c>
    </row>
    <row r="1198" s="41" customFormat="1" ht="64.9" customHeight="1">
      <c r="A1198" s="188"/>
      <c r="B1198" s="116"/>
      <c r="C1198" s="116"/>
      <c r="D1198" s="181"/>
      <c r="E1198" s="181"/>
      <c r="F1198" t="s" s="107">
        <v>67</v>
      </c>
      <c r="G1198" s="116"/>
      <c r="H1198" s="105">
        <f>IF(B1198="","",SUMIF(O1:O1961,A1198,AA1:AA1961))</f>
      </c>
      <c r="I1198" s="105">
        <f>IF(B1198="","",(SUMIF(O1:O1961,A1198,AB1:AB1961)+(SUMIF(O1:O1961,A1198,AC1:AC1961))))</f>
      </c>
      <c r="J1198" s="116"/>
      <c r="K1198" s="105">
        <f>IFERROR(J1198/H1198,"")</f>
      </c>
      <c r="L1198" s="116"/>
      <c r="M1198" s="116"/>
      <c r="N1198" s="116"/>
      <c r="O1198" s="119"/>
      <c r="P1198" s="116"/>
      <c r="Q1198" s="116"/>
      <c r="R1198" s="116"/>
      <c r="S1198" s="119"/>
      <c r="T1198" s="119"/>
      <c r="U1198" s="116"/>
      <c r="V1198" s="116"/>
      <c r="W1198" s="116"/>
      <c r="X1198" s="116"/>
      <c r="Y1198" s="116"/>
      <c r="Z1198" s="116"/>
      <c r="AA1198" s="116"/>
      <c r="AB1198" s="116"/>
      <c r="AC1198" s="119"/>
      <c r="AD1198" s="207"/>
      <c r="AE1198" s="130">
        <f>IF(Z1198="","",IF(OR(MONTH((DATE(1899,12,31)+(0*7+IF(Z1198&gt;60,Z1198-1,Z1198))))=1,MONTH((DATE(1899,12,31)+(0*7+IF(Z1198&gt;60,Z1198-1,Z1198))))=2,MONTH((DATE(1899,12,31)+(0*7+IF(Z1198&gt;60,Z1198-1,Z1198))))=3),"1er",IF(OR(MONTH((DATE(1899,12,31)+(0*7+IF(Z1198&gt;60,Z1198-1,Z1198))))=4,MONTH((DATE(1899,12,31)+(0*7+IF(Z1198&gt;60,Z1198-1,Z1198))))=5,MONTH((DATE(1899,12,31)+(0*7+IF(Z1198&gt;60,Z1198-1,Z1198))))=6),"2ème",IF(OR(MONTH((DATE(1899,12,31)+(0*7+IF(Z1198&gt;60,Z1198-1,Z1198))))=7,MONTH((DATE(1899,12,31)+(0*7+IF(Z1198&gt;60,Z1198-1,Z1198))))=8,MONTH((DATE(1899,12,31)+(0*7+IF(Z1198&gt;60,Z1198-1,Z1198))))=9),"3ème",IF(OR(MONTH((DATE(1899,12,31)+(0*7+IF(Z1198&gt;60,Z1198-1,Z1198))))=10,MONTH((DATE(1899,12,31)+(0*7+IF(Z1198&gt;60,Z1198-1,Z1198))))=11,MONTH((DATE(1899,12,31)+(0*7+IF(Z1198&gt;60,Z1198-1,Z1198))))=12),"4ème")))))</f>
      </c>
      <c r="AF1198" s="131">
        <f>IF(Z1198="","",YEAR((DATE(1899,12,31)+(0*7+IF(Z1198&gt;60,Z1198-1,Z1198)))))</f>
      </c>
      <c r="AG1198" s="123">
        <f>IF(U1198="","",U1198)</f>
      </c>
      <c r="AH1198" s="124">
        <f>IF(S1198="","",S1198)</f>
      </c>
      <c r="AI1198" s="99">
        <f>IF(P1198="","",P1198&amp;" ("&amp;O1198&amp;"_"&amp;ROW()&amp;")")</f>
      </c>
      <c r="AQ1198" s="124">
        <f>IF(T1198="","",T1198&amp;"1")</f>
      </c>
      <c r="AR1198" s="124">
        <f>IF(S1198="","",S1198&amp;"2")</f>
      </c>
      <c r="AS1198" s="30">
        <f>O1198</f>
      </c>
    </row>
    <row r="1199" s="41" customFormat="1" ht="64.9" customHeight="1">
      <c r="A1199" s="188"/>
      <c r="B1199" s="116"/>
      <c r="C1199" s="116"/>
      <c r="D1199" s="181"/>
      <c r="E1199" s="181"/>
      <c r="F1199" t="s" s="107">
        <v>67</v>
      </c>
      <c r="G1199" s="116"/>
      <c r="H1199" s="105">
        <f>IF(B1199="","",SUMIF(O1:O1961,A1199,AA1:AA1961))</f>
      </c>
      <c r="I1199" s="105">
        <f>IF(B1199="","",(SUMIF(O1:O1961,A1199,AB1:AB1961)+(SUMIF(O1:O1961,A1199,AC1:AC1961))))</f>
      </c>
      <c r="J1199" s="116"/>
      <c r="K1199" s="105">
        <f>IFERROR(J1199/H1199,"")</f>
      </c>
      <c r="L1199" s="116"/>
      <c r="M1199" s="116"/>
      <c r="N1199" s="116"/>
      <c r="O1199" s="119"/>
      <c r="P1199" s="116"/>
      <c r="Q1199" s="116"/>
      <c r="R1199" s="116"/>
      <c r="S1199" s="119"/>
      <c r="T1199" s="119"/>
      <c r="U1199" s="116"/>
      <c r="V1199" s="116"/>
      <c r="W1199" s="116"/>
      <c r="X1199" s="116"/>
      <c r="Y1199" s="116"/>
      <c r="Z1199" s="116"/>
      <c r="AA1199" s="116"/>
      <c r="AB1199" s="116"/>
      <c r="AC1199" s="119"/>
      <c r="AD1199" s="207"/>
      <c r="AE1199" s="130">
        <f>IF(Z1199="","",IF(OR(MONTH((DATE(1899,12,31)+(0*7+IF(Z1199&gt;60,Z1199-1,Z1199))))=1,MONTH((DATE(1899,12,31)+(0*7+IF(Z1199&gt;60,Z1199-1,Z1199))))=2,MONTH((DATE(1899,12,31)+(0*7+IF(Z1199&gt;60,Z1199-1,Z1199))))=3),"1er",IF(OR(MONTH((DATE(1899,12,31)+(0*7+IF(Z1199&gt;60,Z1199-1,Z1199))))=4,MONTH((DATE(1899,12,31)+(0*7+IF(Z1199&gt;60,Z1199-1,Z1199))))=5,MONTH((DATE(1899,12,31)+(0*7+IF(Z1199&gt;60,Z1199-1,Z1199))))=6),"2ème",IF(OR(MONTH((DATE(1899,12,31)+(0*7+IF(Z1199&gt;60,Z1199-1,Z1199))))=7,MONTH((DATE(1899,12,31)+(0*7+IF(Z1199&gt;60,Z1199-1,Z1199))))=8,MONTH((DATE(1899,12,31)+(0*7+IF(Z1199&gt;60,Z1199-1,Z1199))))=9),"3ème",IF(OR(MONTH((DATE(1899,12,31)+(0*7+IF(Z1199&gt;60,Z1199-1,Z1199))))=10,MONTH((DATE(1899,12,31)+(0*7+IF(Z1199&gt;60,Z1199-1,Z1199))))=11,MONTH((DATE(1899,12,31)+(0*7+IF(Z1199&gt;60,Z1199-1,Z1199))))=12),"4ème")))))</f>
      </c>
      <c r="AF1199" s="131">
        <f>IF(Z1199="","",YEAR((DATE(1899,12,31)+(0*7+IF(Z1199&gt;60,Z1199-1,Z1199)))))</f>
      </c>
      <c r="AG1199" s="123">
        <f>IF(U1199="","",U1199)</f>
      </c>
      <c r="AH1199" s="124">
        <f>IF(S1199="","",S1199)</f>
      </c>
      <c r="AI1199" s="99">
        <f>IF(P1199="","",P1199&amp;" ("&amp;O1199&amp;"_"&amp;ROW()&amp;")")</f>
      </c>
      <c r="AQ1199" s="124">
        <f>IF(T1199="","",T1199&amp;"1")</f>
      </c>
      <c r="AR1199" s="124">
        <f>IF(S1199="","",S1199&amp;"2")</f>
      </c>
      <c r="AS1199" s="30">
        <f>O1199</f>
      </c>
    </row>
    <row r="1200" s="41" customFormat="1" ht="64.9" customHeight="1">
      <c r="A1200" s="188"/>
      <c r="B1200" s="116"/>
      <c r="C1200" s="116"/>
      <c r="D1200" s="181"/>
      <c r="E1200" s="181"/>
      <c r="F1200" t="s" s="107">
        <v>67</v>
      </c>
      <c r="G1200" s="116"/>
      <c r="H1200" s="105">
        <f>IF(B1200="","",SUMIF(O1:O1961,A1200,AA1:AA1961))</f>
      </c>
      <c r="I1200" s="105">
        <f>IF(B1200="","",(SUMIF(O1:O1961,A1200,AB1:AB1961)+(SUMIF(O1:O1961,A1200,AC1:AC1961))))</f>
      </c>
      <c r="J1200" s="116"/>
      <c r="K1200" s="105">
        <f>IFERROR(J1200/H1200,"")</f>
      </c>
      <c r="L1200" s="116"/>
      <c r="M1200" s="116"/>
      <c r="N1200" s="116"/>
      <c r="O1200" s="119"/>
      <c r="P1200" s="116"/>
      <c r="Q1200" s="116"/>
      <c r="R1200" s="116"/>
      <c r="S1200" s="119"/>
      <c r="T1200" s="119"/>
      <c r="U1200" s="116"/>
      <c r="V1200" s="116"/>
      <c r="W1200" s="116"/>
      <c r="X1200" s="116"/>
      <c r="Y1200" s="116"/>
      <c r="Z1200" s="116"/>
      <c r="AA1200" s="116"/>
      <c r="AB1200" s="116"/>
      <c r="AC1200" s="119"/>
      <c r="AD1200" s="207"/>
      <c r="AE1200" s="130">
        <f>IF(Z1200="","",IF(OR(MONTH((DATE(1899,12,31)+(0*7+IF(Z1200&gt;60,Z1200-1,Z1200))))=1,MONTH((DATE(1899,12,31)+(0*7+IF(Z1200&gt;60,Z1200-1,Z1200))))=2,MONTH((DATE(1899,12,31)+(0*7+IF(Z1200&gt;60,Z1200-1,Z1200))))=3),"1er",IF(OR(MONTH((DATE(1899,12,31)+(0*7+IF(Z1200&gt;60,Z1200-1,Z1200))))=4,MONTH((DATE(1899,12,31)+(0*7+IF(Z1200&gt;60,Z1200-1,Z1200))))=5,MONTH((DATE(1899,12,31)+(0*7+IF(Z1200&gt;60,Z1200-1,Z1200))))=6),"2ème",IF(OR(MONTH((DATE(1899,12,31)+(0*7+IF(Z1200&gt;60,Z1200-1,Z1200))))=7,MONTH((DATE(1899,12,31)+(0*7+IF(Z1200&gt;60,Z1200-1,Z1200))))=8,MONTH((DATE(1899,12,31)+(0*7+IF(Z1200&gt;60,Z1200-1,Z1200))))=9),"3ème",IF(OR(MONTH((DATE(1899,12,31)+(0*7+IF(Z1200&gt;60,Z1200-1,Z1200))))=10,MONTH((DATE(1899,12,31)+(0*7+IF(Z1200&gt;60,Z1200-1,Z1200))))=11,MONTH((DATE(1899,12,31)+(0*7+IF(Z1200&gt;60,Z1200-1,Z1200))))=12),"4ème")))))</f>
      </c>
      <c r="AF1200" s="131">
        <f>IF(Z1200="","",YEAR((DATE(1899,12,31)+(0*7+IF(Z1200&gt;60,Z1200-1,Z1200)))))</f>
      </c>
      <c r="AG1200" s="123">
        <f>IF(U1200="","",U1200)</f>
      </c>
      <c r="AH1200" s="124">
        <f>IF(S1200="","",S1200)</f>
      </c>
      <c r="AI1200" s="99">
        <f>IF(P1200="","",P1200&amp;" ("&amp;O1200&amp;"_"&amp;ROW()&amp;")")</f>
      </c>
      <c r="AQ1200" s="124">
        <f>IF(T1200="","",T1200&amp;"1")</f>
      </c>
      <c r="AR1200" s="124">
        <f>IF(S1200="","",S1200&amp;"2")</f>
      </c>
      <c r="AS1200" s="30">
        <f>O1200</f>
      </c>
    </row>
    <row r="1201" s="41" customFormat="1" ht="64.9" customHeight="1">
      <c r="A1201" s="188"/>
      <c r="B1201" s="116"/>
      <c r="C1201" s="116"/>
      <c r="D1201" s="181"/>
      <c r="E1201" s="181"/>
      <c r="F1201" t="s" s="107">
        <v>67</v>
      </c>
      <c r="G1201" s="116"/>
      <c r="H1201" s="105">
        <f>IF(B1201="","",SUMIF(O1:O1961,A1201,AA1:AA1961))</f>
      </c>
      <c r="I1201" s="105">
        <f>IF(B1201="","",(SUMIF(O1:O1961,A1201,AB1:AB1961)+(SUMIF(O1:O1961,A1201,AC1:AC1961))))</f>
      </c>
      <c r="J1201" s="116"/>
      <c r="K1201" s="105">
        <f>IFERROR(J1201/H1201,"")</f>
      </c>
      <c r="L1201" s="116"/>
      <c r="M1201" s="116"/>
      <c r="N1201" s="116"/>
      <c r="O1201" s="119"/>
      <c r="P1201" s="116"/>
      <c r="Q1201" s="116"/>
      <c r="R1201" s="116"/>
      <c r="S1201" s="119"/>
      <c r="T1201" s="119"/>
      <c r="U1201" s="116"/>
      <c r="V1201" s="116"/>
      <c r="W1201" s="116"/>
      <c r="X1201" s="116"/>
      <c r="Y1201" s="116"/>
      <c r="Z1201" s="116"/>
      <c r="AA1201" s="116"/>
      <c r="AB1201" s="116"/>
      <c r="AC1201" s="119"/>
      <c r="AD1201" s="207"/>
      <c r="AE1201" s="130">
        <f>IF(Z1201="","",IF(OR(MONTH((DATE(1899,12,31)+(0*7+IF(Z1201&gt;60,Z1201-1,Z1201))))=1,MONTH((DATE(1899,12,31)+(0*7+IF(Z1201&gt;60,Z1201-1,Z1201))))=2,MONTH((DATE(1899,12,31)+(0*7+IF(Z1201&gt;60,Z1201-1,Z1201))))=3),"1er",IF(OR(MONTH((DATE(1899,12,31)+(0*7+IF(Z1201&gt;60,Z1201-1,Z1201))))=4,MONTH((DATE(1899,12,31)+(0*7+IF(Z1201&gt;60,Z1201-1,Z1201))))=5,MONTH((DATE(1899,12,31)+(0*7+IF(Z1201&gt;60,Z1201-1,Z1201))))=6),"2ème",IF(OR(MONTH((DATE(1899,12,31)+(0*7+IF(Z1201&gt;60,Z1201-1,Z1201))))=7,MONTH((DATE(1899,12,31)+(0*7+IF(Z1201&gt;60,Z1201-1,Z1201))))=8,MONTH((DATE(1899,12,31)+(0*7+IF(Z1201&gt;60,Z1201-1,Z1201))))=9),"3ème",IF(OR(MONTH((DATE(1899,12,31)+(0*7+IF(Z1201&gt;60,Z1201-1,Z1201))))=10,MONTH((DATE(1899,12,31)+(0*7+IF(Z1201&gt;60,Z1201-1,Z1201))))=11,MONTH((DATE(1899,12,31)+(0*7+IF(Z1201&gt;60,Z1201-1,Z1201))))=12),"4ème")))))</f>
      </c>
      <c r="AF1201" s="131">
        <f>IF(Z1201="","",YEAR((DATE(1899,12,31)+(0*7+IF(Z1201&gt;60,Z1201-1,Z1201)))))</f>
      </c>
      <c r="AG1201" s="123">
        <f>IF(U1201="","",U1201)</f>
      </c>
      <c r="AH1201" s="124">
        <f>IF(S1201="","",S1201)</f>
      </c>
      <c r="AI1201" s="99">
        <f>IF(P1201="","",P1201&amp;" ("&amp;O1201&amp;"_"&amp;ROW()&amp;")")</f>
      </c>
      <c r="AQ1201" s="124">
        <f>IF(T1201="","",T1201&amp;"1")</f>
      </c>
      <c r="AR1201" s="124">
        <f>IF(S1201="","",S1201&amp;"2")</f>
      </c>
      <c r="AS1201" s="30">
        <f>O1201</f>
      </c>
    </row>
    <row r="1202" s="41" customFormat="1" ht="64.9" customHeight="1">
      <c r="A1202" s="188"/>
      <c r="B1202" s="116"/>
      <c r="C1202" s="116"/>
      <c r="D1202" s="181"/>
      <c r="E1202" s="181"/>
      <c r="F1202" t="s" s="107">
        <v>67</v>
      </c>
      <c r="G1202" s="116"/>
      <c r="H1202" s="105">
        <f>IF(B1202="","",SUMIF(O1:O1961,A1202,AA1:AA1961))</f>
      </c>
      <c r="I1202" s="105">
        <f>IF(B1202="","",(SUMIF(O1:O1961,A1202,AB1:AB1961)+(SUMIF(O1:O1961,A1202,AC1:AC1961))))</f>
      </c>
      <c r="J1202" s="116"/>
      <c r="K1202" s="105">
        <f>IFERROR(J1202/H1202,"")</f>
      </c>
      <c r="L1202" s="116"/>
      <c r="M1202" s="116"/>
      <c r="N1202" s="116"/>
      <c r="O1202" s="119"/>
      <c r="P1202" s="116"/>
      <c r="Q1202" s="116"/>
      <c r="R1202" s="116"/>
      <c r="S1202" s="119"/>
      <c r="T1202" s="119"/>
      <c r="U1202" s="116"/>
      <c r="V1202" s="116"/>
      <c r="W1202" s="116"/>
      <c r="X1202" s="116"/>
      <c r="Y1202" s="116"/>
      <c r="Z1202" s="116"/>
      <c r="AA1202" s="116"/>
      <c r="AB1202" s="116"/>
      <c r="AC1202" s="119"/>
      <c r="AD1202" s="207"/>
      <c r="AE1202" s="130">
        <f>IF(Z1202="","",IF(OR(MONTH((DATE(1899,12,31)+(0*7+IF(Z1202&gt;60,Z1202-1,Z1202))))=1,MONTH((DATE(1899,12,31)+(0*7+IF(Z1202&gt;60,Z1202-1,Z1202))))=2,MONTH((DATE(1899,12,31)+(0*7+IF(Z1202&gt;60,Z1202-1,Z1202))))=3),"1er",IF(OR(MONTH((DATE(1899,12,31)+(0*7+IF(Z1202&gt;60,Z1202-1,Z1202))))=4,MONTH((DATE(1899,12,31)+(0*7+IF(Z1202&gt;60,Z1202-1,Z1202))))=5,MONTH((DATE(1899,12,31)+(0*7+IF(Z1202&gt;60,Z1202-1,Z1202))))=6),"2ème",IF(OR(MONTH((DATE(1899,12,31)+(0*7+IF(Z1202&gt;60,Z1202-1,Z1202))))=7,MONTH((DATE(1899,12,31)+(0*7+IF(Z1202&gt;60,Z1202-1,Z1202))))=8,MONTH((DATE(1899,12,31)+(0*7+IF(Z1202&gt;60,Z1202-1,Z1202))))=9),"3ème",IF(OR(MONTH((DATE(1899,12,31)+(0*7+IF(Z1202&gt;60,Z1202-1,Z1202))))=10,MONTH((DATE(1899,12,31)+(0*7+IF(Z1202&gt;60,Z1202-1,Z1202))))=11,MONTH((DATE(1899,12,31)+(0*7+IF(Z1202&gt;60,Z1202-1,Z1202))))=12),"4ème")))))</f>
      </c>
      <c r="AF1202" s="131">
        <f>IF(Z1202="","",YEAR((DATE(1899,12,31)+(0*7+IF(Z1202&gt;60,Z1202-1,Z1202)))))</f>
      </c>
      <c r="AG1202" s="123">
        <f>IF(U1202="","",U1202)</f>
      </c>
      <c r="AH1202" s="124">
        <f>IF(S1202="","",S1202)</f>
      </c>
      <c r="AI1202" s="99">
        <f>IF(P1202="","",P1202&amp;" ("&amp;O1202&amp;"_"&amp;ROW()&amp;")")</f>
      </c>
      <c r="AQ1202" s="124">
        <f>IF(T1202="","",T1202&amp;"1")</f>
      </c>
      <c r="AR1202" s="124">
        <f>IF(S1202="","",S1202&amp;"2")</f>
      </c>
      <c r="AS1202" s="30">
        <f>O1202</f>
      </c>
    </row>
    <row r="1203" s="41" customFormat="1" ht="64.9" customHeight="1">
      <c r="A1203" s="188"/>
      <c r="B1203" s="116"/>
      <c r="C1203" s="116"/>
      <c r="D1203" s="181"/>
      <c r="E1203" s="181"/>
      <c r="F1203" t="s" s="107">
        <v>67</v>
      </c>
      <c r="G1203" s="116"/>
      <c r="H1203" s="105">
        <f>IF(B1203="","",SUMIF(O1:O1961,A1203,AA1:AA1961))</f>
      </c>
      <c r="I1203" s="105">
        <f>IF(B1203="","",(SUMIF(O1:O1961,A1203,AB1:AB1961)+(SUMIF(O1:O1961,A1203,AC1:AC1961))))</f>
      </c>
      <c r="J1203" s="116"/>
      <c r="K1203" s="105">
        <f>IFERROR(J1203/H1203,"")</f>
      </c>
      <c r="L1203" s="116"/>
      <c r="M1203" s="116"/>
      <c r="N1203" s="116"/>
      <c r="O1203" s="119"/>
      <c r="P1203" s="116"/>
      <c r="Q1203" s="116"/>
      <c r="R1203" s="116"/>
      <c r="S1203" s="119"/>
      <c r="T1203" s="119"/>
      <c r="U1203" s="116"/>
      <c r="V1203" s="116"/>
      <c r="W1203" s="116"/>
      <c r="X1203" s="116"/>
      <c r="Y1203" s="116"/>
      <c r="Z1203" s="116"/>
      <c r="AA1203" s="116"/>
      <c r="AB1203" s="116"/>
      <c r="AC1203" s="119"/>
      <c r="AD1203" s="207"/>
      <c r="AE1203" s="130">
        <f>IF(Z1203="","",IF(OR(MONTH((DATE(1899,12,31)+(0*7+IF(Z1203&gt;60,Z1203-1,Z1203))))=1,MONTH((DATE(1899,12,31)+(0*7+IF(Z1203&gt;60,Z1203-1,Z1203))))=2,MONTH((DATE(1899,12,31)+(0*7+IF(Z1203&gt;60,Z1203-1,Z1203))))=3),"1er",IF(OR(MONTH((DATE(1899,12,31)+(0*7+IF(Z1203&gt;60,Z1203-1,Z1203))))=4,MONTH((DATE(1899,12,31)+(0*7+IF(Z1203&gt;60,Z1203-1,Z1203))))=5,MONTH((DATE(1899,12,31)+(0*7+IF(Z1203&gt;60,Z1203-1,Z1203))))=6),"2ème",IF(OR(MONTH((DATE(1899,12,31)+(0*7+IF(Z1203&gt;60,Z1203-1,Z1203))))=7,MONTH((DATE(1899,12,31)+(0*7+IF(Z1203&gt;60,Z1203-1,Z1203))))=8,MONTH((DATE(1899,12,31)+(0*7+IF(Z1203&gt;60,Z1203-1,Z1203))))=9),"3ème",IF(OR(MONTH((DATE(1899,12,31)+(0*7+IF(Z1203&gt;60,Z1203-1,Z1203))))=10,MONTH((DATE(1899,12,31)+(0*7+IF(Z1203&gt;60,Z1203-1,Z1203))))=11,MONTH((DATE(1899,12,31)+(0*7+IF(Z1203&gt;60,Z1203-1,Z1203))))=12),"4ème")))))</f>
      </c>
      <c r="AF1203" s="131">
        <f>IF(Z1203="","",YEAR((DATE(1899,12,31)+(0*7+IF(Z1203&gt;60,Z1203-1,Z1203)))))</f>
      </c>
      <c r="AG1203" s="123">
        <f>IF(U1203="","",U1203)</f>
      </c>
      <c r="AH1203" s="124">
        <f>IF(S1203="","",S1203)</f>
      </c>
      <c r="AI1203" s="99">
        <f>IF(P1203="","",P1203&amp;" ("&amp;O1203&amp;"_"&amp;ROW()&amp;")")</f>
      </c>
      <c r="AQ1203" s="124">
        <f>IF(T1203="","",T1203&amp;"1")</f>
      </c>
      <c r="AR1203" s="124">
        <f>IF(S1203="","",S1203&amp;"2")</f>
      </c>
      <c r="AS1203" s="30">
        <f>O1203</f>
      </c>
    </row>
    <row r="1204" s="41" customFormat="1" ht="64.9" customHeight="1">
      <c r="A1204" s="188"/>
      <c r="B1204" s="116"/>
      <c r="C1204" s="116"/>
      <c r="D1204" s="181"/>
      <c r="E1204" s="181"/>
      <c r="F1204" t="s" s="107">
        <v>67</v>
      </c>
      <c r="G1204" s="116"/>
      <c r="H1204" s="105">
        <f>IF(B1204="","",SUMIF(O1:O1961,A1204,AA1:AA1961))</f>
      </c>
      <c r="I1204" s="105">
        <f>IF(B1204="","",(SUMIF(O1:O1961,A1204,AB1:AB1961)+(SUMIF(O1:O1961,A1204,AC1:AC1961))))</f>
      </c>
      <c r="J1204" s="116"/>
      <c r="K1204" s="105">
        <f>IFERROR(J1204/H1204,"")</f>
      </c>
      <c r="L1204" s="116"/>
      <c r="M1204" s="116"/>
      <c r="N1204" s="116"/>
      <c r="O1204" s="119"/>
      <c r="P1204" s="116"/>
      <c r="Q1204" s="116"/>
      <c r="R1204" s="116"/>
      <c r="S1204" s="119"/>
      <c r="T1204" s="119"/>
      <c r="U1204" s="116"/>
      <c r="V1204" s="116"/>
      <c r="W1204" s="116"/>
      <c r="X1204" s="116"/>
      <c r="Y1204" s="116"/>
      <c r="Z1204" s="116"/>
      <c r="AA1204" s="116"/>
      <c r="AB1204" s="116"/>
      <c r="AC1204" s="119"/>
      <c r="AD1204" s="207"/>
      <c r="AE1204" s="130">
        <f>IF(Z1204="","",IF(OR(MONTH((DATE(1899,12,31)+(0*7+IF(Z1204&gt;60,Z1204-1,Z1204))))=1,MONTH((DATE(1899,12,31)+(0*7+IF(Z1204&gt;60,Z1204-1,Z1204))))=2,MONTH((DATE(1899,12,31)+(0*7+IF(Z1204&gt;60,Z1204-1,Z1204))))=3),"1er",IF(OR(MONTH((DATE(1899,12,31)+(0*7+IF(Z1204&gt;60,Z1204-1,Z1204))))=4,MONTH((DATE(1899,12,31)+(0*7+IF(Z1204&gt;60,Z1204-1,Z1204))))=5,MONTH((DATE(1899,12,31)+(0*7+IF(Z1204&gt;60,Z1204-1,Z1204))))=6),"2ème",IF(OR(MONTH((DATE(1899,12,31)+(0*7+IF(Z1204&gt;60,Z1204-1,Z1204))))=7,MONTH((DATE(1899,12,31)+(0*7+IF(Z1204&gt;60,Z1204-1,Z1204))))=8,MONTH((DATE(1899,12,31)+(0*7+IF(Z1204&gt;60,Z1204-1,Z1204))))=9),"3ème",IF(OR(MONTH((DATE(1899,12,31)+(0*7+IF(Z1204&gt;60,Z1204-1,Z1204))))=10,MONTH((DATE(1899,12,31)+(0*7+IF(Z1204&gt;60,Z1204-1,Z1204))))=11,MONTH((DATE(1899,12,31)+(0*7+IF(Z1204&gt;60,Z1204-1,Z1204))))=12),"4ème")))))</f>
      </c>
      <c r="AF1204" s="131">
        <f>IF(Z1204="","",YEAR((DATE(1899,12,31)+(0*7+IF(Z1204&gt;60,Z1204-1,Z1204)))))</f>
      </c>
      <c r="AG1204" s="123">
        <f>IF(U1204="","",U1204)</f>
      </c>
      <c r="AH1204" s="124">
        <f>IF(S1204="","",S1204)</f>
      </c>
      <c r="AI1204" s="99">
        <f>IF(P1204="","",P1204&amp;" ("&amp;O1204&amp;"_"&amp;ROW()&amp;")")</f>
      </c>
      <c r="AQ1204" s="124">
        <f>IF(T1204="","",T1204&amp;"1")</f>
      </c>
      <c r="AR1204" s="124">
        <f>IF(S1204="","",S1204&amp;"2")</f>
      </c>
      <c r="AS1204" s="30">
        <f>O1204</f>
      </c>
    </row>
    <row r="1205" s="41" customFormat="1" ht="64.9" customHeight="1">
      <c r="A1205" s="188"/>
      <c r="B1205" s="116"/>
      <c r="C1205" s="116"/>
      <c r="D1205" s="181"/>
      <c r="E1205" s="181"/>
      <c r="F1205" t="s" s="107">
        <v>67</v>
      </c>
      <c r="G1205" s="116"/>
      <c r="H1205" s="105">
        <f>IF(B1205="","",SUMIF(O1:O1961,A1205,AA1:AA1961))</f>
      </c>
      <c r="I1205" s="105">
        <f>IF(B1205="","",(SUMIF(O1:O1961,A1205,AB1:AB1961)+(SUMIF(O1:O1961,A1205,AC1:AC1961))))</f>
      </c>
      <c r="J1205" s="116"/>
      <c r="K1205" s="105">
        <f>IFERROR(J1205/H1205,"")</f>
      </c>
      <c r="L1205" s="116"/>
      <c r="M1205" s="116"/>
      <c r="N1205" s="116"/>
      <c r="O1205" s="119"/>
      <c r="P1205" s="116"/>
      <c r="Q1205" s="116"/>
      <c r="R1205" s="116"/>
      <c r="S1205" s="119"/>
      <c r="T1205" s="119"/>
      <c r="U1205" s="116"/>
      <c r="V1205" s="116"/>
      <c r="W1205" s="116"/>
      <c r="X1205" s="116"/>
      <c r="Y1205" s="116"/>
      <c r="Z1205" s="116"/>
      <c r="AA1205" s="116"/>
      <c r="AB1205" s="116"/>
      <c r="AC1205" s="119"/>
      <c r="AD1205" s="207"/>
      <c r="AE1205" s="130">
        <f>IF(Z1205="","",IF(OR(MONTH((DATE(1899,12,31)+(0*7+IF(Z1205&gt;60,Z1205-1,Z1205))))=1,MONTH((DATE(1899,12,31)+(0*7+IF(Z1205&gt;60,Z1205-1,Z1205))))=2,MONTH((DATE(1899,12,31)+(0*7+IF(Z1205&gt;60,Z1205-1,Z1205))))=3),"1er",IF(OR(MONTH((DATE(1899,12,31)+(0*7+IF(Z1205&gt;60,Z1205-1,Z1205))))=4,MONTH((DATE(1899,12,31)+(0*7+IF(Z1205&gt;60,Z1205-1,Z1205))))=5,MONTH((DATE(1899,12,31)+(0*7+IF(Z1205&gt;60,Z1205-1,Z1205))))=6),"2ème",IF(OR(MONTH((DATE(1899,12,31)+(0*7+IF(Z1205&gt;60,Z1205-1,Z1205))))=7,MONTH((DATE(1899,12,31)+(0*7+IF(Z1205&gt;60,Z1205-1,Z1205))))=8,MONTH((DATE(1899,12,31)+(0*7+IF(Z1205&gt;60,Z1205-1,Z1205))))=9),"3ème",IF(OR(MONTH((DATE(1899,12,31)+(0*7+IF(Z1205&gt;60,Z1205-1,Z1205))))=10,MONTH((DATE(1899,12,31)+(0*7+IF(Z1205&gt;60,Z1205-1,Z1205))))=11,MONTH((DATE(1899,12,31)+(0*7+IF(Z1205&gt;60,Z1205-1,Z1205))))=12),"4ème")))))</f>
      </c>
      <c r="AF1205" s="131">
        <f>IF(Z1205="","",YEAR((DATE(1899,12,31)+(0*7+IF(Z1205&gt;60,Z1205-1,Z1205)))))</f>
      </c>
      <c r="AG1205" s="123">
        <f>IF(U1205="","",U1205)</f>
      </c>
      <c r="AH1205" s="124">
        <f>IF(S1205="","",S1205)</f>
      </c>
      <c r="AI1205" s="99">
        <f>IF(P1205="","",P1205&amp;" ("&amp;O1205&amp;"_"&amp;ROW()&amp;")")</f>
      </c>
      <c r="AQ1205" s="124">
        <f>IF(T1205="","",T1205&amp;"1")</f>
      </c>
      <c r="AR1205" s="124">
        <f>IF(S1205="","",S1205&amp;"2")</f>
      </c>
      <c r="AS1205" s="30">
        <f>O1205</f>
      </c>
    </row>
    <row r="1206" s="41" customFormat="1" ht="64.9" customHeight="1">
      <c r="A1206" s="188"/>
      <c r="B1206" s="116"/>
      <c r="C1206" s="116"/>
      <c r="D1206" s="181"/>
      <c r="E1206" s="181"/>
      <c r="F1206" t="s" s="107">
        <v>67</v>
      </c>
      <c r="G1206" s="116"/>
      <c r="H1206" s="105">
        <f>IF(B1206="","",SUMIF(O1:O1961,A1206,AA1:AA1961))</f>
      </c>
      <c r="I1206" s="105">
        <f>IF(B1206="","",(SUMIF(O1:O1961,A1206,AB1:AB1961)+(SUMIF(O1:O1961,A1206,AC1:AC1961))))</f>
      </c>
      <c r="J1206" s="116"/>
      <c r="K1206" s="105">
        <f>IFERROR(J1206/H1206,"")</f>
      </c>
      <c r="L1206" s="116"/>
      <c r="M1206" s="116"/>
      <c r="N1206" s="116"/>
      <c r="O1206" s="119"/>
      <c r="P1206" s="116"/>
      <c r="Q1206" s="116"/>
      <c r="R1206" s="116"/>
      <c r="S1206" s="119"/>
      <c r="T1206" s="119"/>
      <c r="U1206" s="116"/>
      <c r="V1206" s="116"/>
      <c r="W1206" s="116"/>
      <c r="X1206" s="116"/>
      <c r="Y1206" s="116"/>
      <c r="Z1206" s="116"/>
      <c r="AA1206" s="116"/>
      <c r="AB1206" s="116"/>
      <c r="AC1206" s="119"/>
      <c r="AD1206" s="207"/>
      <c r="AE1206" s="130">
        <f>IF(Z1206="","",IF(OR(MONTH((DATE(1899,12,31)+(0*7+IF(Z1206&gt;60,Z1206-1,Z1206))))=1,MONTH((DATE(1899,12,31)+(0*7+IF(Z1206&gt;60,Z1206-1,Z1206))))=2,MONTH((DATE(1899,12,31)+(0*7+IF(Z1206&gt;60,Z1206-1,Z1206))))=3),"1er",IF(OR(MONTH((DATE(1899,12,31)+(0*7+IF(Z1206&gt;60,Z1206-1,Z1206))))=4,MONTH((DATE(1899,12,31)+(0*7+IF(Z1206&gt;60,Z1206-1,Z1206))))=5,MONTH((DATE(1899,12,31)+(0*7+IF(Z1206&gt;60,Z1206-1,Z1206))))=6),"2ème",IF(OR(MONTH((DATE(1899,12,31)+(0*7+IF(Z1206&gt;60,Z1206-1,Z1206))))=7,MONTH((DATE(1899,12,31)+(0*7+IF(Z1206&gt;60,Z1206-1,Z1206))))=8,MONTH((DATE(1899,12,31)+(0*7+IF(Z1206&gt;60,Z1206-1,Z1206))))=9),"3ème",IF(OR(MONTH((DATE(1899,12,31)+(0*7+IF(Z1206&gt;60,Z1206-1,Z1206))))=10,MONTH((DATE(1899,12,31)+(0*7+IF(Z1206&gt;60,Z1206-1,Z1206))))=11,MONTH((DATE(1899,12,31)+(0*7+IF(Z1206&gt;60,Z1206-1,Z1206))))=12),"4ème")))))</f>
      </c>
      <c r="AF1206" s="131">
        <f>IF(Z1206="","",YEAR((DATE(1899,12,31)+(0*7+IF(Z1206&gt;60,Z1206-1,Z1206)))))</f>
      </c>
      <c r="AG1206" s="123">
        <f>IF(U1206="","",U1206)</f>
      </c>
      <c r="AH1206" s="124">
        <f>IF(S1206="","",S1206)</f>
      </c>
      <c r="AI1206" s="99">
        <f>IF(P1206="","",P1206&amp;" ("&amp;O1206&amp;"_"&amp;ROW()&amp;")")</f>
      </c>
      <c r="AQ1206" s="124">
        <f>IF(T1206="","",T1206&amp;"1")</f>
      </c>
      <c r="AR1206" s="124">
        <f>IF(S1206="","",S1206&amp;"2")</f>
      </c>
      <c r="AS1206" s="30">
        <f>O1206</f>
      </c>
    </row>
    <row r="1207" s="41" customFormat="1" ht="64.9" customHeight="1">
      <c r="A1207" s="188"/>
      <c r="B1207" s="116"/>
      <c r="C1207" s="116"/>
      <c r="D1207" s="181"/>
      <c r="E1207" s="181"/>
      <c r="F1207" t="s" s="107">
        <v>67</v>
      </c>
      <c r="G1207" s="116"/>
      <c r="H1207" s="105">
        <f>IF(B1207="","",SUMIF(O1:O1961,A1207,AA1:AA1961))</f>
      </c>
      <c r="I1207" s="105">
        <f>IF(B1207="","",(SUMIF(O1:O1961,A1207,AB1:AB1961)+(SUMIF(O1:O1961,A1207,AC1:AC1961))))</f>
      </c>
      <c r="J1207" s="116"/>
      <c r="K1207" s="105">
        <f>IFERROR(J1207/H1207,"")</f>
      </c>
      <c r="L1207" s="116"/>
      <c r="M1207" s="116"/>
      <c r="N1207" s="116"/>
      <c r="O1207" s="119"/>
      <c r="P1207" s="116"/>
      <c r="Q1207" s="116"/>
      <c r="R1207" s="116"/>
      <c r="S1207" s="119"/>
      <c r="T1207" s="119"/>
      <c r="U1207" s="116"/>
      <c r="V1207" s="116"/>
      <c r="W1207" s="116"/>
      <c r="X1207" s="116"/>
      <c r="Y1207" s="116"/>
      <c r="Z1207" s="116"/>
      <c r="AA1207" s="116"/>
      <c r="AB1207" s="116"/>
      <c r="AC1207" s="119"/>
      <c r="AD1207" s="207"/>
      <c r="AE1207" s="130">
        <f>IF(Z1207="","",IF(OR(MONTH((DATE(1899,12,31)+(0*7+IF(Z1207&gt;60,Z1207-1,Z1207))))=1,MONTH((DATE(1899,12,31)+(0*7+IF(Z1207&gt;60,Z1207-1,Z1207))))=2,MONTH((DATE(1899,12,31)+(0*7+IF(Z1207&gt;60,Z1207-1,Z1207))))=3),"1er",IF(OR(MONTH((DATE(1899,12,31)+(0*7+IF(Z1207&gt;60,Z1207-1,Z1207))))=4,MONTH((DATE(1899,12,31)+(0*7+IF(Z1207&gt;60,Z1207-1,Z1207))))=5,MONTH((DATE(1899,12,31)+(0*7+IF(Z1207&gt;60,Z1207-1,Z1207))))=6),"2ème",IF(OR(MONTH((DATE(1899,12,31)+(0*7+IF(Z1207&gt;60,Z1207-1,Z1207))))=7,MONTH((DATE(1899,12,31)+(0*7+IF(Z1207&gt;60,Z1207-1,Z1207))))=8,MONTH((DATE(1899,12,31)+(0*7+IF(Z1207&gt;60,Z1207-1,Z1207))))=9),"3ème",IF(OR(MONTH((DATE(1899,12,31)+(0*7+IF(Z1207&gt;60,Z1207-1,Z1207))))=10,MONTH((DATE(1899,12,31)+(0*7+IF(Z1207&gt;60,Z1207-1,Z1207))))=11,MONTH((DATE(1899,12,31)+(0*7+IF(Z1207&gt;60,Z1207-1,Z1207))))=12),"4ème")))))</f>
      </c>
      <c r="AF1207" s="131">
        <f>IF(Z1207="","",YEAR((DATE(1899,12,31)+(0*7+IF(Z1207&gt;60,Z1207-1,Z1207)))))</f>
      </c>
      <c r="AG1207" s="123">
        <f>IF(U1207="","",U1207)</f>
      </c>
      <c r="AH1207" s="124">
        <f>IF(S1207="","",S1207)</f>
      </c>
      <c r="AI1207" s="99">
        <f>IF(P1207="","",P1207&amp;" ("&amp;O1207&amp;"_"&amp;ROW()&amp;")")</f>
      </c>
      <c r="AQ1207" s="124">
        <f>IF(T1207="","",T1207&amp;"1")</f>
      </c>
      <c r="AR1207" s="124">
        <f>IF(S1207="","",S1207&amp;"2")</f>
      </c>
      <c r="AS1207" s="30">
        <f>O1207</f>
      </c>
    </row>
    <row r="1208" s="41" customFormat="1" ht="64.9" customHeight="1">
      <c r="A1208" s="188"/>
      <c r="B1208" s="116"/>
      <c r="C1208" s="116"/>
      <c r="D1208" s="181"/>
      <c r="E1208" s="181"/>
      <c r="F1208" t="s" s="107">
        <v>67</v>
      </c>
      <c r="G1208" s="116"/>
      <c r="H1208" s="105">
        <f>IF(B1208="","",SUMIF(O1:O1961,A1208,AA1:AA1961))</f>
      </c>
      <c r="I1208" s="105">
        <f>IF(B1208="","",(SUMIF(O1:O1961,A1208,AB1:AB1961)+(SUMIF(O1:O1961,A1208,AC1:AC1961))))</f>
      </c>
      <c r="J1208" s="116"/>
      <c r="K1208" s="105">
        <f>IFERROR(J1208/H1208,"")</f>
      </c>
      <c r="L1208" s="116"/>
      <c r="M1208" s="116"/>
      <c r="N1208" s="116"/>
      <c r="O1208" s="119"/>
      <c r="P1208" s="116"/>
      <c r="Q1208" s="116"/>
      <c r="R1208" s="116"/>
      <c r="S1208" s="119"/>
      <c r="T1208" s="119"/>
      <c r="U1208" s="116"/>
      <c r="V1208" s="116"/>
      <c r="W1208" s="116"/>
      <c r="X1208" s="116"/>
      <c r="Y1208" s="116"/>
      <c r="Z1208" s="116"/>
      <c r="AA1208" s="116"/>
      <c r="AB1208" s="116"/>
      <c r="AC1208" s="119"/>
      <c r="AD1208" s="207"/>
      <c r="AE1208" s="130">
        <f>IF(Z1208="","",IF(OR(MONTH((DATE(1899,12,31)+(0*7+IF(Z1208&gt;60,Z1208-1,Z1208))))=1,MONTH((DATE(1899,12,31)+(0*7+IF(Z1208&gt;60,Z1208-1,Z1208))))=2,MONTH((DATE(1899,12,31)+(0*7+IF(Z1208&gt;60,Z1208-1,Z1208))))=3),"1er",IF(OR(MONTH((DATE(1899,12,31)+(0*7+IF(Z1208&gt;60,Z1208-1,Z1208))))=4,MONTH((DATE(1899,12,31)+(0*7+IF(Z1208&gt;60,Z1208-1,Z1208))))=5,MONTH((DATE(1899,12,31)+(0*7+IF(Z1208&gt;60,Z1208-1,Z1208))))=6),"2ème",IF(OR(MONTH((DATE(1899,12,31)+(0*7+IF(Z1208&gt;60,Z1208-1,Z1208))))=7,MONTH((DATE(1899,12,31)+(0*7+IF(Z1208&gt;60,Z1208-1,Z1208))))=8,MONTH((DATE(1899,12,31)+(0*7+IF(Z1208&gt;60,Z1208-1,Z1208))))=9),"3ème",IF(OR(MONTH((DATE(1899,12,31)+(0*7+IF(Z1208&gt;60,Z1208-1,Z1208))))=10,MONTH((DATE(1899,12,31)+(0*7+IF(Z1208&gt;60,Z1208-1,Z1208))))=11,MONTH((DATE(1899,12,31)+(0*7+IF(Z1208&gt;60,Z1208-1,Z1208))))=12),"4ème")))))</f>
      </c>
      <c r="AF1208" s="131">
        <f>IF(Z1208="","",YEAR((DATE(1899,12,31)+(0*7+IF(Z1208&gt;60,Z1208-1,Z1208)))))</f>
      </c>
      <c r="AG1208" s="123">
        <f>IF(U1208="","",U1208)</f>
      </c>
      <c r="AH1208" s="124">
        <f>IF(S1208="","",S1208)</f>
      </c>
      <c r="AI1208" s="99">
        <f>IF(P1208="","",P1208&amp;" ("&amp;O1208&amp;"_"&amp;ROW()&amp;")")</f>
      </c>
      <c r="AQ1208" s="124">
        <f>IF(T1208="","",T1208&amp;"1")</f>
      </c>
      <c r="AR1208" s="124">
        <f>IF(S1208="","",S1208&amp;"2")</f>
      </c>
      <c r="AS1208" s="30">
        <f>O1208</f>
      </c>
    </row>
    <row r="1209" s="41" customFormat="1" ht="64.9" customHeight="1">
      <c r="A1209" s="188"/>
      <c r="B1209" s="116"/>
      <c r="C1209" s="116"/>
      <c r="D1209" s="181"/>
      <c r="E1209" s="181"/>
      <c r="F1209" t="s" s="107">
        <v>67</v>
      </c>
      <c r="G1209" s="116"/>
      <c r="H1209" s="105">
        <f>IF(B1209="","",SUMIF(O1:O1961,A1209,AA1:AA1961))</f>
      </c>
      <c r="I1209" s="105">
        <f>IF(B1209="","",(SUMIF(O1:O1961,A1209,AB1:AB1961)+(SUMIF(O1:O1961,A1209,AC1:AC1961))))</f>
      </c>
      <c r="J1209" s="116"/>
      <c r="K1209" s="105">
        <f>IFERROR(J1209/H1209,"")</f>
      </c>
      <c r="L1209" s="116"/>
      <c r="M1209" s="116"/>
      <c r="N1209" s="116"/>
      <c r="O1209" s="119"/>
      <c r="P1209" s="116"/>
      <c r="Q1209" s="116"/>
      <c r="R1209" s="116"/>
      <c r="S1209" s="119"/>
      <c r="T1209" s="119"/>
      <c r="U1209" s="116"/>
      <c r="V1209" s="116"/>
      <c r="W1209" s="116"/>
      <c r="X1209" s="116"/>
      <c r="Y1209" s="116"/>
      <c r="Z1209" s="116"/>
      <c r="AA1209" s="116"/>
      <c r="AB1209" s="116"/>
      <c r="AC1209" s="119"/>
      <c r="AD1209" s="207"/>
      <c r="AE1209" s="130">
        <f>IF(Z1209="","",IF(OR(MONTH((DATE(1899,12,31)+(0*7+IF(Z1209&gt;60,Z1209-1,Z1209))))=1,MONTH((DATE(1899,12,31)+(0*7+IF(Z1209&gt;60,Z1209-1,Z1209))))=2,MONTH((DATE(1899,12,31)+(0*7+IF(Z1209&gt;60,Z1209-1,Z1209))))=3),"1er",IF(OR(MONTH((DATE(1899,12,31)+(0*7+IF(Z1209&gt;60,Z1209-1,Z1209))))=4,MONTH((DATE(1899,12,31)+(0*7+IF(Z1209&gt;60,Z1209-1,Z1209))))=5,MONTH((DATE(1899,12,31)+(0*7+IF(Z1209&gt;60,Z1209-1,Z1209))))=6),"2ème",IF(OR(MONTH((DATE(1899,12,31)+(0*7+IF(Z1209&gt;60,Z1209-1,Z1209))))=7,MONTH((DATE(1899,12,31)+(0*7+IF(Z1209&gt;60,Z1209-1,Z1209))))=8,MONTH((DATE(1899,12,31)+(0*7+IF(Z1209&gt;60,Z1209-1,Z1209))))=9),"3ème",IF(OR(MONTH((DATE(1899,12,31)+(0*7+IF(Z1209&gt;60,Z1209-1,Z1209))))=10,MONTH((DATE(1899,12,31)+(0*7+IF(Z1209&gt;60,Z1209-1,Z1209))))=11,MONTH((DATE(1899,12,31)+(0*7+IF(Z1209&gt;60,Z1209-1,Z1209))))=12),"4ème")))))</f>
      </c>
      <c r="AF1209" s="131">
        <f>IF(Z1209="","",YEAR((DATE(1899,12,31)+(0*7+IF(Z1209&gt;60,Z1209-1,Z1209)))))</f>
      </c>
      <c r="AG1209" s="123">
        <f>IF(U1209="","",U1209)</f>
      </c>
      <c r="AH1209" s="124">
        <f>IF(S1209="","",S1209)</f>
      </c>
      <c r="AI1209" s="99">
        <f>IF(P1209="","",P1209&amp;" ("&amp;O1209&amp;"_"&amp;ROW()&amp;")")</f>
      </c>
      <c r="AQ1209" s="124">
        <f>IF(T1209="","",T1209&amp;"1")</f>
      </c>
      <c r="AR1209" s="124">
        <f>IF(S1209="","",S1209&amp;"2")</f>
      </c>
      <c r="AS1209" s="30">
        <f>O1209</f>
      </c>
    </row>
    <row r="1210" s="41" customFormat="1" ht="64.9" customHeight="1">
      <c r="A1210" s="188"/>
      <c r="B1210" s="116"/>
      <c r="C1210" s="116"/>
      <c r="D1210" s="181"/>
      <c r="E1210" s="181"/>
      <c r="F1210" t="s" s="107">
        <v>67</v>
      </c>
      <c r="G1210" s="116"/>
      <c r="H1210" s="105">
        <f>IF(B1210="","",SUMIF(O1:O1961,A1210,AA1:AA1961))</f>
      </c>
      <c r="I1210" s="105">
        <f>IF(B1210="","",(SUMIF(O1:O1961,A1210,AB1:AB1961)+(SUMIF(O1:O1961,A1210,AC1:AC1961))))</f>
      </c>
      <c r="J1210" s="116"/>
      <c r="K1210" s="105">
        <f>IFERROR(J1210/H1210,"")</f>
      </c>
      <c r="L1210" s="116"/>
      <c r="M1210" s="116"/>
      <c r="N1210" s="116"/>
      <c r="O1210" s="119"/>
      <c r="P1210" s="116"/>
      <c r="Q1210" s="116"/>
      <c r="R1210" s="116"/>
      <c r="S1210" s="119"/>
      <c r="T1210" s="119"/>
      <c r="U1210" s="116"/>
      <c r="V1210" s="116"/>
      <c r="W1210" s="116"/>
      <c r="X1210" s="116"/>
      <c r="Y1210" s="116"/>
      <c r="Z1210" s="116"/>
      <c r="AA1210" s="116"/>
      <c r="AB1210" s="116"/>
      <c r="AC1210" s="119"/>
      <c r="AD1210" s="207"/>
      <c r="AE1210" s="130">
        <f>IF(Z1210="","",IF(OR(MONTH((DATE(1899,12,31)+(0*7+IF(Z1210&gt;60,Z1210-1,Z1210))))=1,MONTH((DATE(1899,12,31)+(0*7+IF(Z1210&gt;60,Z1210-1,Z1210))))=2,MONTH((DATE(1899,12,31)+(0*7+IF(Z1210&gt;60,Z1210-1,Z1210))))=3),"1er",IF(OR(MONTH((DATE(1899,12,31)+(0*7+IF(Z1210&gt;60,Z1210-1,Z1210))))=4,MONTH((DATE(1899,12,31)+(0*7+IF(Z1210&gt;60,Z1210-1,Z1210))))=5,MONTH((DATE(1899,12,31)+(0*7+IF(Z1210&gt;60,Z1210-1,Z1210))))=6),"2ème",IF(OR(MONTH((DATE(1899,12,31)+(0*7+IF(Z1210&gt;60,Z1210-1,Z1210))))=7,MONTH((DATE(1899,12,31)+(0*7+IF(Z1210&gt;60,Z1210-1,Z1210))))=8,MONTH((DATE(1899,12,31)+(0*7+IF(Z1210&gt;60,Z1210-1,Z1210))))=9),"3ème",IF(OR(MONTH((DATE(1899,12,31)+(0*7+IF(Z1210&gt;60,Z1210-1,Z1210))))=10,MONTH((DATE(1899,12,31)+(0*7+IF(Z1210&gt;60,Z1210-1,Z1210))))=11,MONTH((DATE(1899,12,31)+(0*7+IF(Z1210&gt;60,Z1210-1,Z1210))))=12),"4ème")))))</f>
      </c>
      <c r="AF1210" s="131">
        <f>IF(Z1210="","",YEAR((DATE(1899,12,31)+(0*7+IF(Z1210&gt;60,Z1210-1,Z1210)))))</f>
      </c>
      <c r="AG1210" s="123">
        <f>IF(U1210="","",U1210)</f>
      </c>
      <c r="AH1210" s="124">
        <f>IF(S1210="","",S1210)</f>
      </c>
      <c r="AI1210" s="99">
        <f>IF(P1210="","",P1210&amp;" ("&amp;O1210&amp;"_"&amp;ROW()&amp;")")</f>
      </c>
      <c r="AQ1210" s="124">
        <f>IF(T1210="","",T1210&amp;"1")</f>
      </c>
      <c r="AR1210" s="124">
        <f>IF(S1210="","",S1210&amp;"2")</f>
      </c>
      <c r="AS1210" s="30">
        <f>O1210</f>
      </c>
    </row>
    <row r="1211" s="41" customFormat="1" ht="64.9" customHeight="1">
      <c r="A1211" s="188"/>
      <c r="B1211" s="116"/>
      <c r="C1211" s="116"/>
      <c r="D1211" s="181"/>
      <c r="E1211" s="181"/>
      <c r="F1211" t="s" s="107">
        <v>67</v>
      </c>
      <c r="G1211" s="116"/>
      <c r="H1211" s="105">
        <f>IF(B1211="","",SUMIF(O1:O1961,A1211,AA1:AA1961))</f>
      </c>
      <c r="I1211" s="105">
        <f>IF(B1211="","",(SUMIF(O1:O1961,A1211,AB1:AB1961)+(SUMIF(O1:O1961,A1211,AC1:AC1961))))</f>
      </c>
      <c r="J1211" s="116"/>
      <c r="K1211" s="105">
        <f>IFERROR(J1211/H1211,"")</f>
      </c>
      <c r="L1211" s="116"/>
      <c r="M1211" s="116"/>
      <c r="N1211" s="116"/>
      <c r="O1211" s="119"/>
      <c r="P1211" s="116"/>
      <c r="Q1211" s="116"/>
      <c r="R1211" s="116"/>
      <c r="S1211" s="119"/>
      <c r="T1211" s="119"/>
      <c r="U1211" s="116"/>
      <c r="V1211" s="116"/>
      <c r="W1211" s="116"/>
      <c r="X1211" s="116"/>
      <c r="Y1211" s="116"/>
      <c r="Z1211" s="116"/>
      <c r="AA1211" s="116"/>
      <c r="AB1211" s="116"/>
      <c r="AC1211" s="119"/>
      <c r="AD1211" s="207"/>
      <c r="AE1211" s="130">
        <f>IF(Z1211="","",IF(OR(MONTH((DATE(1899,12,31)+(0*7+IF(Z1211&gt;60,Z1211-1,Z1211))))=1,MONTH((DATE(1899,12,31)+(0*7+IF(Z1211&gt;60,Z1211-1,Z1211))))=2,MONTH((DATE(1899,12,31)+(0*7+IF(Z1211&gt;60,Z1211-1,Z1211))))=3),"1er",IF(OR(MONTH((DATE(1899,12,31)+(0*7+IF(Z1211&gt;60,Z1211-1,Z1211))))=4,MONTH((DATE(1899,12,31)+(0*7+IF(Z1211&gt;60,Z1211-1,Z1211))))=5,MONTH((DATE(1899,12,31)+(0*7+IF(Z1211&gt;60,Z1211-1,Z1211))))=6),"2ème",IF(OR(MONTH((DATE(1899,12,31)+(0*7+IF(Z1211&gt;60,Z1211-1,Z1211))))=7,MONTH((DATE(1899,12,31)+(0*7+IF(Z1211&gt;60,Z1211-1,Z1211))))=8,MONTH((DATE(1899,12,31)+(0*7+IF(Z1211&gt;60,Z1211-1,Z1211))))=9),"3ème",IF(OR(MONTH((DATE(1899,12,31)+(0*7+IF(Z1211&gt;60,Z1211-1,Z1211))))=10,MONTH((DATE(1899,12,31)+(0*7+IF(Z1211&gt;60,Z1211-1,Z1211))))=11,MONTH((DATE(1899,12,31)+(0*7+IF(Z1211&gt;60,Z1211-1,Z1211))))=12),"4ème")))))</f>
      </c>
      <c r="AF1211" s="131">
        <f>IF(Z1211="","",YEAR((DATE(1899,12,31)+(0*7+IF(Z1211&gt;60,Z1211-1,Z1211)))))</f>
      </c>
      <c r="AG1211" s="123">
        <f>IF(U1211="","",U1211)</f>
      </c>
      <c r="AH1211" s="124">
        <f>IF(S1211="","",S1211)</f>
      </c>
      <c r="AI1211" s="99">
        <f>IF(P1211="","",P1211&amp;" ("&amp;O1211&amp;"_"&amp;ROW()&amp;")")</f>
      </c>
      <c r="AQ1211" s="124">
        <f>IF(T1211="","",T1211&amp;"1")</f>
      </c>
      <c r="AR1211" s="124">
        <f>IF(S1211="","",S1211&amp;"2")</f>
      </c>
      <c r="AS1211" s="30">
        <f>O1211</f>
      </c>
    </row>
    <row r="1212" s="41" customFormat="1" ht="64.9" customHeight="1">
      <c r="A1212" s="188"/>
      <c r="B1212" s="116"/>
      <c r="C1212" s="116"/>
      <c r="D1212" s="181"/>
      <c r="E1212" s="181"/>
      <c r="F1212" t="s" s="107">
        <v>67</v>
      </c>
      <c r="G1212" s="116"/>
      <c r="H1212" s="105">
        <f>IF(B1212="","",SUMIF(O1:O1961,A1212,AA1:AA1961))</f>
      </c>
      <c r="I1212" s="105">
        <f>IF(B1212="","",(SUMIF(O1:O1961,A1212,AB1:AB1961)+(SUMIF(O1:O1961,A1212,AC1:AC1961))))</f>
      </c>
      <c r="J1212" s="116"/>
      <c r="K1212" s="105">
        <f>IFERROR(J1212/H1212,"")</f>
      </c>
      <c r="L1212" s="116"/>
      <c r="M1212" s="116"/>
      <c r="N1212" s="116"/>
      <c r="O1212" s="119"/>
      <c r="P1212" s="116"/>
      <c r="Q1212" s="116"/>
      <c r="R1212" s="116"/>
      <c r="S1212" s="119"/>
      <c r="T1212" s="119"/>
      <c r="U1212" s="116"/>
      <c r="V1212" s="116"/>
      <c r="W1212" s="116"/>
      <c r="X1212" s="116"/>
      <c r="Y1212" s="116"/>
      <c r="Z1212" s="116"/>
      <c r="AA1212" s="116"/>
      <c r="AB1212" s="116"/>
      <c r="AC1212" s="119"/>
      <c r="AD1212" s="207"/>
      <c r="AE1212" s="130">
        <f>IF(Z1212="","",IF(OR(MONTH((DATE(1899,12,31)+(0*7+IF(Z1212&gt;60,Z1212-1,Z1212))))=1,MONTH((DATE(1899,12,31)+(0*7+IF(Z1212&gt;60,Z1212-1,Z1212))))=2,MONTH((DATE(1899,12,31)+(0*7+IF(Z1212&gt;60,Z1212-1,Z1212))))=3),"1er",IF(OR(MONTH((DATE(1899,12,31)+(0*7+IF(Z1212&gt;60,Z1212-1,Z1212))))=4,MONTH((DATE(1899,12,31)+(0*7+IF(Z1212&gt;60,Z1212-1,Z1212))))=5,MONTH((DATE(1899,12,31)+(0*7+IF(Z1212&gt;60,Z1212-1,Z1212))))=6),"2ème",IF(OR(MONTH((DATE(1899,12,31)+(0*7+IF(Z1212&gt;60,Z1212-1,Z1212))))=7,MONTH((DATE(1899,12,31)+(0*7+IF(Z1212&gt;60,Z1212-1,Z1212))))=8,MONTH((DATE(1899,12,31)+(0*7+IF(Z1212&gt;60,Z1212-1,Z1212))))=9),"3ème",IF(OR(MONTH((DATE(1899,12,31)+(0*7+IF(Z1212&gt;60,Z1212-1,Z1212))))=10,MONTH((DATE(1899,12,31)+(0*7+IF(Z1212&gt;60,Z1212-1,Z1212))))=11,MONTH((DATE(1899,12,31)+(0*7+IF(Z1212&gt;60,Z1212-1,Z1212))))=12),"4ème")))))</f>
      </c>
      <c r="AF1212" s="131">
        <f>IF(Z1212="","",YEAR((DATE(1899,12,31)+(0*7+IF(Z1212&gt;60,Z1212-1,Z1212)))))</f>
      </c>
      <c r="AG1212" s="123">
        <f>IF(U1212="","",U1212)</f>
      </c>
      <c r="AH1212" s="124">
        <f>IF(S1212="","",S1212)</f>
      </c>
      <c r="AI1212" s="99">
        <f>IF(P1212="","",P1212&amp;" ("&amp;O1212&amp;"_"&amp;ROW()&amp;")")</f>
      </c>
      <c r="AQ1212" s="124">
        <f>IF(T1212="","",T1212&amp;"1")</f>
      </c>
      <c r="AR1212" s="124">
        <f>IF(S1212="","",S1212&amp;"2")</f>
      </c>
      <c r="AS1212" s="30">
        <f>O1212</f>
      </c>
    </row>
    <row r="1213" s="41" customFormat="1" ht="64.9" customHeight="1">
      <c r="A1213" s="188"/>
      <c r="B1213" s="116"/>
      <c r="C1213" s="116"/>
      <c r="D1213" s="181"/>
      <c r="E1213" s="181"/>
      <c r="F1213" t="s" s="107">
        <v>67</v>
      </c>
      <c r="G1213" s="116"/>
      <c r="H1213" s="105">
        <f>IF(B1213="","",SUMIF(O1:O1961,A1213,AA1:AA1961))</f>
      </c>
      <c r="I1213" s="105">
        <f>IF(B1213="","",(SUMIF(O1:O1961,A1213,AB1:AB1961)+(SUMIF(O1:O1961,A1213,AC1:AC1961))))</f>
      </c>
      <c r="J1213" s="116"/>
      <c r="K1213" s="105">
        <f>IFERROR(J1213/H1213,"")</f>
      </c>
      <c r="L1213" s="116"/>
      <c r="M1213" s="116"/>
      <c r="N1213" s="116"/>
      <c r="O1213" s="119"/>
      <c r="P1213" s="116"/>
      <c r="Q1213" s="116"/>
      <c r="R1213" s="116"/>
      <c r="S1213" s="119"/>
      <c r="T1213" s="119"/>
      <c r="U1213" s="116"/>
      <c r="V1213" s="116"/>
      <c r="W1213" s="116"/>
      <c r="X1213" s="116"/>
      <c r="Y1213" s="116"/>
      <c r="Z1213" s="116"/>
      <c r="AA1213" s="116"/>
      <c r="AB1213" s="116"/>
      <c r="AC1213" s="119"/>
      <c r="AD1213" s="207"/>
      <c r="AE1213" s="130">
        <f>IF(Z1213="","",IF(OR(MONTH((DATE(1899,12,31)+(0*7+IF(Z1213&gt;60,Z1213-1,Z1213))))=1,MONTH((DATE(1899,12,31)+(0*7+IF(Z1213&gt;60,Z1213-1,Z1213))))=2,MONTH((DATE(1899,12,31)+(0*7+IF(Z1213&gt;60,Z1213-1,Z1213))))=3),"1er",IF(OR(MONTH((DATE(1899,12,31)+(0*7+IF(Z1213&gt;60,Z1213-1,Z1213))))=4,MONTH((DATE(1899,12,31)+(0*7+IF(Z1213&gt;60,Z1213-1,Z1213))))=5,MONTH((DATE(1899,12,31)+(0*7+IF(Z1213&gt;60,Z1213-1,Z1213))))=6),"2ème",IF(OR(MONTH((DATE(1899,12,31)+(0*7+IF(Z1213&gt;60,Z1213-1,Z1213))))=7,MONTH((DATE(1899,12,31)+(0*7+IF(Z1213&gt;60,Z1213-1,Z1213))))=8,MONTH((DATE(1899,12,31)+(0*7+IF(Z1213&gt;60,Z1213-1,Z1213))))=9),"3ème",IF(OR(MONTH((DATE(1899,12,31)+(0*7+IF(Z1213&gt;60,Z1213-1,Z1213))))=10,MONTH((DATE(1899,12,31)+(0*7+IF(Z1213&gt;60,Z1213-1,Z1213))))=11,MONTH((DATE(1899,12,31)+(0*7+IF(Z1213&gt;60,Z1213-1,Z1213))))=12),"4ème")))))</f>
      </c>
      <c r="AF1213" s="131">
        <f>IF(Z1213="","",YEAR((DATE(1899,12,31)+(0*7+IF(Z1213&gt;60,Z1213-1,Z1213)))))</f>
      </c>
      <c r="AG1213" s="123">
        <f>IF(U1213="","",U1213)</f>
      </c>
      <c r="AH1213" s="124">
        <f>IF(S1213="","",S1213)</f>
      </c>
      <c r="AI1213" s="99">
        <f>IF(P1213="","",P1213&amp;" ("&amp;O1213&amp;"_"&amp;ROW()&amp;")")</f>
      </c>
      <c r="AQ1213" s="124">
        <f>IF(T1213="","",T1213&amp;"1")</f>
      </c>
      <c r="AR1213" s="124">
        <f>IF(S1213="","",S1213&amp;"2")</f>
      </c>
      <c r="AS1213" s="30">
        <f>O1213</f>
      </c>
    </row>
    <row r="1214" s="41" customFormat="1" ht="64.9" customHeight="1">
      <c r="A1214" s="188"/>
      <c r="B1214" s="116"/>
      <c r="C1214" s="116"/>
      <c r="D1214" s="181"/>
      <c r="E1214" s="181"/>
      <c r="F1214" t="s" s="107">
        <v>67</v>
      </c>
      <c r="G1214" s="116"/>
      <c r="H1214" s="105">
        <f>IF(B1214="","",SUMIF(O1:O1961,A1214,AA1:AA1961))</f>
      </c>
      <c r="I1214" s="105">
        <f>IF(B1214="","",(SUMIF(O1:O1961,A1214,AB1:AB1961)+(SUMIF(O1:O1961,A1214,AC1:AC1961))))</f>
      </c>
      <c r="J1214" s="116"/>
      <c r="K1214" s="105">
        <f>IFERROR(J1214/H1214,"")</f>
      </c>
      <c r="L1214" s="116"/>
      <c r="M1214" s="116"/>
      <c r="N1214" s="116"/>
      <c r="O1214" s="119"/>
      <c r="P1214" s="116"/>
      <c r="Q1214" s="116"/>
      <c r="R1214" s="116"/>
      <c r="S1214" s="119"/>
      <c r="T1214" s="119"/>
      <c r="U1214" s="116"/>
      <c r="V1214" s="116"/>
      <c r="W1214" s="116"/>
      <c r="X1214" s="116"/>
      <c r="Y1214" s="116"/>
      <c r="Z1214" s="116"/>
      <c r="AA1214" s="116"/>
      <c r="AB1214" s="116"/>
      <c r="AC1214" s="119"/>
      <c r="AD1214" s="207"/>
      <c r="AE1214" s="130">
        <f>IF(Z1214="","",IF(OR(MONTH((DATE(1899,12,31)+(0*7+IF(Z1214&gt;60,Z1214-1,Z1214))))=1,MONTH((DATE(1899,12,31)+(0*7+IF(Z1214&gt;60,Z1214-1,Z1214))))=2,MONTH((DATE(1899,12,31)+(0*7+IF(Z1214&gt;60,Z1214-1,Z1214))))=3),"1er",IF(OR(MONTH((DATE(1899,12,31)+(0*7+IF(Z1214&gt;60,Z1214-1,Z1214))))=4,MONTH((DATE(1899,12,31)+(0*7+IF(Z1214&gt;60,Z1214-1,Z1214))))=5,MONTH((DATE(1899,12,31)+(0*7+IF(Z1214&gt;60,Z1214-1,Z1214))))=6),"2ème",IF(OR(MONTH((DATE(1899,12,31)+(0*7+IF(Z1214&gt;60,Z1214-1,Z1214))))=7,MONTH((DATE(1899,12,31)+(0*7+IF(Z1214&gt;60,Z1214-1,Z1214))))=8,MONTH((DATE(1899,12,31)+(0*7+IF(Z1214&gt;60,Z1214-1,Z1214))))=9),"3ème",IF(OR(MONTH((DATE(1899,12,31)+(0*7+IF(Z1214&gt;60,Z1214-1,Z1214))))=10,MONTH((DATE(1899,12,31)+(0*7+IF(Z1214&gt;60,Z1214-1,Z1214))))=11,MONTH((DATE(1899,12,31)+(0*7+IF(Z1214&gt;60,Z1214-1,Z1214))))=12),"4ème")))))</f>
      </c>
      <c r="AF1214" s="131">
        <f>IF(Z1214="","",YEAR((DATE(1899,12,31)+(0*7+IF(Z1214&gt;60,Z1214-1,Z1214)))))</f>
      </c>
      <c r="AG1214" s="123">
        <f>IF(U1214="","",U1214)</f>
      </c>
      <c r="AH1214" s="124">
        <f>IF(S1214="","",S1214)</f>
      </c>
      <c r="AI1214" s="99">
        <f>IF(P1214="","",P1214&amp;" ("&amp;O1214&amp;"_"&amp;ROW()&amp;")")</f>
      </c>
      <c r="AQ1214" s="124">
        <f>IF(T1214="","",T1214&amp;"1")</f>
      </c>
      <c r="AR1214" s="124">
        <f>IF(S1214="","",S1214&amp;"2")</f>
      </c>
      <c r="AS1214" s="30">
        <f>O1214</f>
      </c>
    </row>
    <row r="1215" s="41" customFormat="1" ht="64.9" customHeight="1">
      <c r="A1215" s="188"/>
      <c r="B1215" s="116"/>
      <c r="C1215" s="116"/>
      <c r="D1215" s="181"/>
      <c r="E1215" s="181"/>
      <c r="F1215" t="s" s="107">
        <v>67</v>
      </c>
      <c r="G1215" s="116"/>
      <c r="H1215" s="105">
        <f>IF(B1215="","",SUMIF(O1:O1961,A1215,AA1:AA1961))</f>
      </c>
      <c r="I1215" s="105">
        <f>IF(B1215="","",(SUMIF(O1:O1961,A1215,AB1:AB1961)+(SUMIF(O1:O1961,A1215,AC1:AC1961))))</f>
      </c>
      <c r="J1215" s="116"/>
      <c r="K1215" s="105">
        <f>IFERROR(J1215/H1215,"")</f>
      </c>
      <c r="L1215" s="116"/>
      <c r="M1215" s="116"/>
      <c r="N1215" s="116"/>
      <c r="O1215" s="119"/>
      <c r="P1215" s="116"/>
      <c r="Q1215" s="116"/>
      <c r="R1215" s="116"/>
      <c r="S1215" s="119"/>
      <c r="T1215" s="119"/>
      <c r="U1215" s="116"/>
      <c r="V1215" s="116"/>
      <c r="W1215" s="116"/>
      <c r="X1215" s="116"/>
      <c r="Y1215" s="116"/>
      <c r="Z1215" s="116"/>
      <c r="AA1215" s="116"/>
      <c r="AB1215" s="116"/>
      <c r="AC1215" s="119"/>
      <c r="AD1215" s="207"/>
      <c r="AE1215" s="130">
        <f>IF(Z1215="","",IF(OR(MONTH((DATE(1899,12,31)+(0*7+IF(Z1215&gt;60,Z1215-1,Z1215))))=1,MONTH((DATE(1899,12,31)+(0*7+IF(Z1215&gt;60,Z1215-1,Z1215))))=2,MONTH((DATE(1899,12,31)+(0*7+IF(Z1215&gt;60,Z1215-1,Z1215))))=3),"1er",IF(OR(MONTH((DATE(1899,12,31)+(0*7+IF(Z1215&gt;60,Z1215-1,Z1215))))=4,MONTH((DATE(1899,12,31)+(0*7+IF(Z1215&gt;60,Z1215-1,Z1215))))=5,MONTH((DATE(1899,12,31)+(0*7+IF(Z1215&gt;60,Z1215-1,Z1215))))=6),"2ème",IF(OR(MONTH((DATE(1899,12,31)+(0*7+IF(Z1215&gt;60,Z1215-1,Z1215))))=7,MONTH((DATE(1899,12,31)+(0*7+IF(Z1215&gt;60,Z1215-1,Z1215))))=8,MONTH((DATE(1899,12,31)+(0*7+IF(Z1215&gt;60,Z1215-1,Z1215))))=9),"3ème",IF(OR(MONTH((DATE(1899,12,31)+(0*7+IF(Z1215&gt;60,Z1215-1,Z1215))))=10,MONTH((DATE(1899,12,31)+(0*7+IF(Z1215&gt;60,Z1215-1,Z1215))))=11,MONTH((DATE(1899,12,31)+(0*7+IF(Z1215&gt;60,Z1215-1,Z1215))))=12),"4ème")))))</f>
      </c>
      <c r="AF1215" s="131">
        <f>IF(Z1215="","",YEAR((DATE(1899,12,31)+(0*7+IF(Z1215&gt;60,Z1215-1,Z1215)))))</f>
      </c>
      <c r="AG1215" s="123">
        <f>IF(U1215="","",U1215)</f>
      </c>
      <c r="AH1215" s="124">
        <f>IF(S1215="","",S1215)</f>
      </c>
      <c r="AI1215" s="99">
        <f>IF(P1215="","",P1215&amp;" ("&amp;O1215&amp;"_"&amp;ROW()&amp;")")</f>
      </c>
      <c r="AQ1215" s="124">
        <f>IF(T1215="","",T1215&amp;"1")</f>
      </c>
      <c r="AR1215" s="124">
        <f>IF(S1215="","",S1215&amp;"2")</f>
      </c>
      <c r="AS1215" s="30">
        <f>O1215</f>
      </c>
    </row>
    <row r="1216" s="41" customFormat="1" ht="64.9" customHeight="1">
      <c r="A1216" s="188"/>
      <c r="B1216" s="116"/>
      <c r="C1216" s="116"/>
      <c r="D1216" s="181"/>
      <c r="E1216" s="181"/>
      <c r="F1216" t="s" s="107">
        <v>67</v>
      </c>
      <c r="G1216" s="116"/>
      <c r="H1216" s="105">
        <f>IF(B1216="","",SUMIF(O1:O1961,A1216,AA1:AA1961))</f>
      </c>
      <c r="I1216" s="105">
        <f>IF(B1216="","",(SUMIF(O1:O1961,A1216,AB1:AB1961)+(SUMIF(O1:O1961,A1216,AC1:AC1961))))</f>
      </c>
      <c r="J1216" s="116"/>
      <c r="K1216" s="105">
        <f>IFERROR(J1216/H1216,"")</f>
      </c>
      <c r="L1216" s="116"/>
      <c r="M1216" s="116"/>
      <c r="N1216" s="116"/>
      <c r="O1216" s="119"/>
      <c r="P1216" s="116"/>
      <c r="Q1216" s="116"/>
      <c r="R1216" s="116"/>
      <c r="S1216" s="119"/>
      <c r="T1216" s="119"/>
      <c r="U1216" s="116"/>
      <c r="V1216" s="116"/>
      <c r="W1216" s="116"/>
      <c r="X1216" s="116"/>
      <c r="Y1216" s="116"/>
      <c r="Z1216" s="116"/>
      <c r="AA1216" s="116"/>
      <c r="AB1216" s="116"/>
      <c r="AC1216" s="119"/>
      <c r="AD1216" s="207"/>
      <c r="AE1216" s="130">
        <f>IF(Z1216="","",IF(OR(MONTH((DATE(1899,12,31)+(0*7+IF(Z1216&gt;60,Z1216-1,Z1216))))=1,MONTH((DATE(1899,12,31)+(0*7+IF(Z1216&gt;60,Z1216-1,Z1216))))=2,MONTH((DATE(1899,12,31)+(0*7+IF(Z1216&gt;60,Z1216-1,Z1216))))=3),"1er",IF(OR(MONTH((DATE(1899,12,31)+(0*7+IF(Z1216&gt;60,Z1216-1,Z1216))))=4,MONTH((DATE(1899,12,31)+(0*7+IF(Z1216&gt;60,Z1216-1,Z1216))))=5,MONTH((DATE(1899,12,31)+(0*7+IF(Z1216&gt;60,Z1216-1,Z1216))))=6),"2ème",IF(OR(MONTH((DATE(1899,12,31)+(0*7+IF(Z1216&gt;60,Z1216-1,Z1216))))=7,MONTH((DATE(1899,12,31)+(0*7+IF(Z1216&gt;60,Z1216-1,Z1216))))=8,MONTH((DATE(1899,12,31)+(0*7+IF(Z1216&gt;60,Z1216-1,Z1216))))=9),"3ème",IF(OR(MONTH((DATE(1899,12,31)+(0*7+IF(Z1216&gt;60,Z1216-1,Z1216))))=10,MONTH((DATE(1899,12,31)+(0*7+IF(Z1216&gt;60,Z1216-1,Z1216))))=11,MONTH((DATE(1899,12,31)+(0*7+IF(Z1216&gt;60,Z1216-1,Z1216))))=12),"4ème")))))</f>
      </c>
      <c r="AF1216" s="131">
        <f>IF(Z1216="","",YEAR((DATE(1899,12,31)+(0*7+IF(Z1216&gt;60,Z1216-1,Z1216)))))</f>
      </c>
      <c r="AG1216" s="123">
        <f>IF(U1216="","",U1216)</f>
      </c>
      <c r="AH1216" s="124">
        <f>IF(S1216="","",S1216)</f>
      </c>
      <c r="AI1216" s="99">
        <f>IF(P1216="","",P1216&amp;" ("&amp;O1216&amp;"_"&amp;ROW()&amp;")")</f>
      </c>
      <c r="AQ1216" s="124">
        <f>IF(T1216="","",T1216&amp;"1")</f>
      </c>
      <c r="AR1216" s="124">
        <f>IF(S1216="","",S1216&amp;"2")</f>
      </c>
      <c r="AS1216" s="30">
        <f>O1216</f>
      </c>
    </row>
    <row r="1217" s="41" customFormat="1" ht="64.9" customHeight="1">
      <c r="A1217" s="188"/>
      <c r="B1217" s="116"/>
      <c r="C1217" s="116"/>
      <c r="D1217" s="181"/>
      <c r="E1217" s="181"/>
      <c r="F1217" t="s" s="107">
        <v>67</v>
      </c>
      <c r="G1217" s="116"/>
      <c r="H1217" s="105">
        <f>IF(B1217="","",SUMIF(O1:O1961,A1217,AA1:AA1961))</f>
      </c>
      <c r="I1217" s="105">
        <f>IF(B1217="","",(SUMIF(O1:O1961,A1217,AB1:AB1961)+(SUMIF(O1:O1961,A1217,AC1:AC1961))))</f>
      </c>
      <c r="J1217" s="116"/>
      <c r="K1217" s="105">
        <f>IFERROR(J1217/H1217,"")</f>
      </c>
      <c r="L1217" s="116"/>
      <c r="M1217" s="116"/>
      <c r="N1217" s="116"/>
      <c r="O1217" s="119"/>
      <c r="P1217" s="116"/>
      <c r="Q1217" s="116"/>
      <c r="R1217" s="116"/>
      <c r="S1217" s="119"/>
      <c r="T1217" s="119"/>
      <c r="U1217" s="116"/>
      <c r="V1217" s="116"/>
      <c r="W1217" s="116"/>
      <c r="X1217" s="116"/>
      <c r="Y1217" s="116"/>
      <c r="Z1217" s="116"/>
      <c r="AA1217" s="116"/>
      <c r="AB1217" s="116"/>
      <c r="AC1217" s="119"/>
      <c r="AD1217" s="207"/>
      <c r="AE1217" s="130">
        <f>IF(Z1217="","",IF(OR(MONTH((DATE(1899,12,31)+(0*7+IF(Z1217&gt;60,Z1217-1,Z1217))))=1,MONTH((DATE(1899,12,31)+(0*7+IF(Z1217&gt;60,Z1217-1,Z1217))))=2,MONTH((DATE(1899,12,31)+(0*7+IF(Z1217&gt;60,Z1217-1,Z1217))))=3),"1er",IF(OR(MONTH((DATE(1899,12,31)+(0*7+IF(Z1217&gt;60,Z1217-1,Z1217))))=4,MONTH((DATE(1899,12,31)+(0*7+IF(Z1217&gt;60,Z1217-1,Z1217))))=5,MONTH((DATE(1899,12,31)+(0*7+IF(Z1217&gt;60,Z1217-1,Z1217))))=6),"2ème",IF(OR(MONTH((DATE(1899,12,31)+(0*7+IF(Z1217&gt;60,Z1217-1,Z1217))))=7,MONTH((DATE(1899,12,31)+(0*7+IF(Z1217&gt;60,Z1217-1,Z1217))))=8,MONTH((DATE(1899,12,31)+(0*7+IF(Z1217&gt;60,Z1217-1,Z1217))))=9),"3ème",IF(OR(MONTH((DATE(1899,12,31)+(0*7+IF(Z1217&gt;60,Z1217-1,Z1217))))=10,MONTH((DATE(1899,12,31)+(0*7+IF(Z1217&gt;60,Z1217-1,Z1217))))=11,MONTH((DATE(1899,12,31)+(0*7+IF(Z1217&gt;60,Z1217-1,Z1217))))=12),"4ème")))))</f>
      </c>
      <c r="AF1217" s="131">
        <f>IF(Z1217="","",YEAR((DATE(1899,12,31)+(0*7+IF(Z1217&gt;60,Z1217-1,Z1217)))))</f>
      </c>
      <c r="AG1217" s="123">
        <f>IF(U1217="","",U1217)</f>
      </c>
      <c r="AH1217" s="124">
        <f>IF(S1217="","",S1217)</f>
      </c>
      <c r="AI1217" s="99">
        <f>IF(P1217="","",P1217&amp;" ("&amp;O1217&amp;"_"&amp;ROW()&amp;")")</f>
      </c>
      <c r="AQ1217" s="124">
        <f>IF(T1217="","",T1217&amp;"1")</f>
      </c>
      <c r="AR1217" s="124">
        <f>IF(S1217="","",S1217&amp;"2")</f>
      </c>
      <c r="AS1217" s="30">
        <f>O1217</f>
      </c>
    </row>
    <row r="1218" s="41" customFormat="1" ht="64.9" customHeight="1">
      <c r="A1218" s="188"/>
      <c r="B1218" s="116"/>
      <c r="C1218" s="116"/>
      <c r="D1218" s="181"/>
      <c r="E1218" s="181"/>
      <c r="F1218" t="s" s="107">
        <v>67</v>
      </c>
      <c r="G1218" s="116"/>
      <c r="H1218" s="105">
        <f>IF(B1218="","",SUMIF(O1:O1961,A1218,AA1:AA1961))</f>
      </c>
      <c r="I1218" s="105">
        <f>IF(B1218="","",(SUMIF(O1:O1961,A1218,AB1:AB1961)+(SUMIF(O1:O1961,A1218,AC1:AC1961))))</f>
      </c>
      <c r="J1218" s="116"/>
      <c r="K1218" s="105">
        <f>IFERROR(J1218/H1218,"")</f>
      </c>
      <c r="L1218" s="116"/>
      <c r="M1218" s="116"/>
      <c r="N1218" s="116"/>
      <c r="O1218" s="119"/>
      <c r="P1218" s="116"/>
      <c r="Q1218" s="116"/>
      <c r="R1218" s="116"/>
      <c r="S1218" s="119"/>
      <c r="T1218" s="119"/>
      <c r="U1218" s="116"/>
      <c r="V1218" s="116"/>
      <c r="W1218" s="116"/>
      <c r="X1218" s="116"/>
      <c r="Y1218" s="116"/>
      <c r="Z1218" s="116"/>
      <c r="AA1218" s="116"/>
      <c r="AB1218" s="116"/>
      <c r="AC1218" s="119"/>
      <c r="AD1218" s="207"/>
      <c r="AE1218" s="130">
        <f>IF(Z1218="","",IF(OR(MONTH((DATE(1899,12,31)+(0*7+IF(Z1218&gt;60,Z1218-1,Z1218))))=1,MONTH((DATE(1899,12,31)+(0*7+IF(Z1218&gt;60,Z1218-1,Z1218))))=2,MONTH((DATE(1899,12,31)+(0*7+IF(Z1218&gt;60,Z1218-1,Z1218))))=3),"1er",IF(OR(MONTH((DATE(1899,12,31)+(0*7+IF(Z1218&gt;60,Z1218-1,Z1218))))=4,MONTH((DATE(1899,12,31)+(0*7+IF(Z1218&gt;60,Z1218-1,Z1218))))=5,MONTH((DATE(1899,12,31)+(0*7+IF(Z1218&gt;60,Z1218-1,Z1218))))=6),"2ème",IF(OR(MONTH((DATE(1899,12,31)+(0*7+IF(Z1218&gt;60,Z1218-1,Z1218))))=7,MONTH((DATE(1899,12,31)+(0*7+IF(Z1218&gt;60,Z1218-1,Z1218))))=8,MONTH((DATE(1899,12,31)+(0*7+IF(Z1218&gt;60,Z1218-1,Z1218))))=9),"3ème",IF(OR(MONTH((DATE(1899,12,31)+(0*7+IF(Z1218&gt;60,Z1218-1,Z1218))))=10,MONTH((DATE(1899,12,31)+(0*7+IF(Z1218&gt;60,Z1218-1,Z1218))))=11,MONTH((DATE(1899,12,31)+(0*7+IF(Z1218&gt;60,Z1218-1,Z1218))))=12),"4ème")))))</f>
      </c>
      <c r="AF1218" s="131">
        <f>IF(Z1218="","",YEAR((DATE(1899,12,31)+(0*7+IF(Z1218&gt;60,Z1218-1,Z1218)))))</f>
      </c>
      <c r="AG1218" s="123">
        <f>IF(U1218="","",U1218)</f>
      </c>
      <c r="AH1218" s="124">
        <f>IF(S1218="","",S1218)</f>
      </c>
      <c r="AI1218" s="99">
        <f>IF(P1218="","",P1218&amp;" ("&amp;O1218&amp;"_"&amp;ROW()&amp;")")</f>
      </c>
      <c r="AQ1218" s="124">
        <f>IF(T1218="","",T1218&amp;"1")</f>
      </c>
      <c r="AR1218" s="124">
        <f>IF(S1218="","",S1218&amp;"2")</f>
      </c>
      <c r="AS1218" s="30">
        <f>O1218</f>
      </c>
    </row>
    <row r="1219" s="41" customFormat="1" ht="64.9" customHeight="1">
      <c r="A1219" s="188"/>
      <c r="B1219" s="116"/>
      <c r="C1219" s="116"/>
      <c r="D1219" s="181"/>
      <c r="E1219" s="181"/>
      <c r="F1219" t="s" s="107">
        <v>67</v>
      </c>
      <c r="G1219" s="116"/>
      <c r="H1219" s="105">
        <f>IF(B1219="","",SUMIF(O1:O1961,A1219,AA1:AA1961))</f>
      </c>
      <c r="I1219" s="105">
        <f>IF(B1219="","",(SUMIF(O1:O1961,A1219,AB1:AB1961)+(SUMIF(O1:O1961,A1219,AC1:AC1961))))</f>
      </c>
      <c r="J1219" s="116"/>
      <c r="K1219" s="105">
        <f>IFERROR(J1219/H1219,"")</f>
      </c>
      <c r="L1219" s="116"/>
      <c r="M1219" s="116"/>
      <c r="N1219" s="116"/>
      <c r="O1219" s="119"/>
      <c r="P1219" s="116"/>
      <c r="Q1219" s="116"/>
      <c r="R1219" s="116"/>
      <c r="S1219" s="119"/>
      <c r="T1219" s="119"/>
      <c r="U1219" s="116"/>
      <c r="V1219" s="116"/>
      <c r="W1219" s="116"/>
      <c r="X1219" s="116"/>
      <c r="Y1219" s="116"/>
      <c r="Z1219" s="116"/>
      <c r="AA1219" s="116"/>
      <c r="AB1219" s="116"/>
      <c r="AC1219" s="119"/>
      <c r="AD1219" s="207"/>
      <c r="AE1219" s="130">
        <f>IF(Z1219="","",IF(OR(MONTH((DATE(1899,12,31)+(0*7+IF(Z1219&gt;60,Z1219-1,Z1219))))=1,MONTH((DATE(1899,12,31)+(0*7+IF(Z1219&gt;60,Z1219-1,Z1219))))=2,MONTH((DATE(1899,12,31)+(0*7+IF(Z1219&gt;60,Z1219-1,Z1219))))=3),"1er",IF(OR(MONTH((DATE(1899,12,31)+(0*7+IF(Z1219&gt;60,Z1219-1,Z1219))))=4,MONTH((DATE(1899,12,31)+(0*7+IF(Z1219&gt;60,Z1219-1,Z1219))))=5,MONTH((DATE(1899,12,31)+(0*7+IF(Z1219&gt;60,Z1219-1,Z1219))))=6),"2ème",IF(OR(MONTH((DATE(1899,12,31)+(0*7+IF(Z1219&gt;60,Z1219-1,Z1219))))=7,MONTH((DATE(1899,12,31)+(0*7+IF(Z1219&gt;60,Z1219-1,Z1219))))=8,MONTH((DATE(1899,12,31)+(0*7+IF(Z1219&gt;60,Z1219-1,Z1219))))=9),"3ème",IF(OR(MONTH((DATE(1899,12,31)+(0*7+IF(Z1219&gt;60,Z1219-1,Z1219))))=10,MONTH((DATE(1899,12,31)+(0*7+IF(Z1219&gt;60,Z1219-1,Z1219))))=11,MONTH((DATE(1899,12,31)+(0*7+IF(Z1219&gt;60,Z1219-1,Z1219))))=12),"4ème")))))</f>
      </c>
      <c r="AF1219" s="131">
        <f>IF(Z1219="","",YEAR((DATE(1899,12,31)+(0*7+IF(Z1219&gt;60,Z1219-1,Z1219)))))</f>
      </c>
      <c r="AG1219" s="123">
        <f>IF(U1219="","",U1219)</f>
      </c>
      <c r="AH1219" s="124">
        <f>IF(S1219="","",S1219)</f>
      </c>
      <c r="AI1219" s="99">
        <f>IF(P1219="","",P1219&amp;" ("&amp;O1219&amp;"_"&amp;ROW()&amp;")")</f>
      </c>
      <c r="AQ1219" s="124">
        <f>IF(T1219="","",T1219&amp;"1")</f>
      </c>
      <c r="AR1219" s="124">
        <f>IF(S1219="","",S1219&amp;"2")</f>
      </c>
      <c r="AS1219" s="30">
        <f>O1219</f>
      </c>
    </row>
    <row r="1220" s="41" customFormat="1" ht="64.9" customHeight="1">
      <c r="A1220" s="188"/>
      <c r="B1220" s="116"/>
      <c r="C1220" s="116"/>
      <c r="D1220" s="181"/>
      <c r="E1220" s="181"/>
      <c r="F1220" t="s" s="107">
        <v>67</v>
      </c>
      <c r="G1220" s="116"/>
      <c r="H1220" s="105">
        <f>IF(B1220="","",SUMIF(O1:O1961,A1220,AA1:AA1961))</f>
      </c>
      <c r="I1220" s="105">
        <f>IF(B1220="","",(SUMIF(O1:O1961,A1220,AB1:AB1961)+(SUMIF(O1:O1961,A1220,AC1:AC1961))))</f>
      </c>
      <c r="J1220" s="116"/>
      <c r="K1220" s="105">
        <f>IFERROR(J1220/H1220,"")</f>
      </c>
      <c r="L1220" s="116"/>
      <c r="M1220" s="116"/>
      <c r="N1220" s="116"/>
      <c r="O1220" s="119"/>
      <c r="P1220" s="116"/>
      <c r="Q1220" s="116"/>
      <c r="R1220" s="116"/>
      <c r="S1220" s="119"/>
      <c r="T1220" s="119"/>
      <c r="U1220" s="116"/>
      <c r="V1220" s="116"/>
      <c r="W1220" s="116"/>
      <c r="X1220" s="116"/>
      <c r="Y1220" s="116"/>
      <c r="Z1220" s="116"/>
      <c r="AA1220" s="116"/>
      <c r="AB1220" s="116"/>
      <c r="AC1220" s="119"/>
      <c r="AD1220" s="207"/>
      <c r="AE1220" s="130">
        <f>IF(Z1220="","",IF(OR(MONTH((DATE(1899,12,31)+(0*7+IF(Z1220&gt;60,Z1220-1,Z1220))))=1,MONTH((DATE(1899,12,31)+(0*7+IF(Z1220&gt;60,Z1220-1,Z1220))))=2,MONTH((DATE(1899,12,31)+(0*7+IF(Z1220&gt;60,Z1220-1,Z1220))))=3),"1er",IF(OR(MONTH((DATE(1899,12,31)+(0*7+IF(Z1220&gt;60,Z1220-1,Z1220))))=4,MONTH((DATE(1899,12,31)+(0*7+IF(Z1220&gt;60,Z1220-1,Z1220))))=5,MONTH((DATE(1899,12,31)+(0*7+IF(Z1220&gt;60,Z1220-1,Z1220))))=6),"2ème",IF(OR(MONTH((DATE(1899,12,31)+(0*7+IF(Z1220&gt;60,Z1220-1,Z1220))))=7,MONTH((DATE(1899,12,31)+(0*7+IF(Z1220&gt;60,Z1220-1,Z1220))))=8,MONTH((DATE(1899,12,31)+(0*7+IF(Z1220&gt;60,Z1220-1,Z1220))))=9),"3ème",IF(OR(MONTH((DATE(1899,12,31)+(0*7+IF(Z1220&gt;60,Z1220-1,Z1220))))=10,MONTH((DATE(1899,12,31)+(0*7+IF(Z1220&gt;60,Z1220-1,Z1220))))=11,MONTH((DATE(1899,12,31)+(0*7+IF(Z1220&gt;60,Z1220-1,Z1220))))=12),"4ème")))))</f>
      </c>
      <c r="AF1220" s="131">
        <f>IF(Z1220="","",YEAR((DATE(1899,12,31)+(0*7+IF(Z1220&gt;60,Z1220-1,Z1220)))))</f>
      </c>
      <c r="AG1220" s="123">
        <f>IF(U1220="","",U1220)</f>
      </c>
      <c r="AH1220" s="124">
        <f>IF(S1220="","",S1220)</f>
      </c>
      <c r="AI1220" s="99">
        <f>IF(P1220="","",P1220&amp;" ("&amp;O1220&amp;"_"&amp;ROW()&amp;")")</f>
      </c>
      <c r="AQ1220" s="124">
        <f>IF(T1220="","",T1220&amp;"1")</f>
      </c>
      <c r="AR1220" s="124">
        <f>IF(S1220="","",S1220&amp;"2")</f>
      </c>
      <c r="AS1220" s="30">
        <f>O1220</f>
      </c>
    </row>
    <row r="1221" s="41" customFormat="1" ht="64.9" customHeight="1">
      <c r="A1221" s="188"/>
      <c r="B1221" s="116"/>
      <c r="C1221" s="116"/>
      <c r="D1221" s="181"/>
      <c r="E1221" s="181"/>
      <c r="F1221" t="s" s="107">
        <v>67</v>
      </c>
      <c r="G1221" s="116"/>
      <c r="H1221" s="105">
        <f>IF(B1221="","",SUMIF(O1:O1961,A1221,AA1:AA1961))</f>
      </c>
      <c r="I1221" s="105">
        <f>IF(B1221="","",(SUMIF(O1:O1961,A1221,AB1:AB1961)+(SUMIF(O1:O1961,A1221,AC1:AC1961))))</f>
      </c>
      <c r="J1221" s="116"/>
      <c r="K1221" s="105">
        <f>IFERROR(J1221/H1221,"")</f>
      </c>
      <c r="L1221" s="116"/>
      <c r="M1221" s="116"/>
      <c r="N1221" s="116"/>
      <c r="O1221" s="119"/>
      <c r="P1221" s="116"/>
      <c r="Q1221" s="116"/>
      <c r="R1221" s="116"/>
      <c r="S1221" s="119"/>
      <c r="T1221" s="119"/>
      <c r="U1221" s="116"/>
      <c r="V1221" s="116"/>
      <c r="W1221" s="116"/>
      <c r="X1221" s="116"/>
      <c r="Y1221" s="116"/>
      <c r="Z1221" s="116"/>
      <c r="AA1221" s="116"/>
      <c r="AB1221" s="116"/>
      <c r="AC1221" s="119"/>
      <c r="AD1221" s="207"/>
      <c r="AE1221" s="130">
        <f>IF(Z1221="","",IF(OR(MONTH((DATE(1899,12,31)+(0*7+IF(Z1221&gt;60,Z1221-1,Z1221))))=1,MONTH((DATE(1899,12,31)+(0*7+IF(Z1221&gt;60,Z1221-1,Z1221))))=2,MONTH((DATE(1899,12,31)+(0*7+IF(Z1221&gt;60,Z1221-1,Z1221))))=3),"1er",IF(OR(MONTH((DATE(1899,12,31)+(0*7+IF(Z1221&gt;60,Z1221-1,Z1221))))=4,MONTH((DATE(1899,12,31)+(0*7+IF(Z1221&gt;60,Z1221-1,Z1221))))=5,MONTH((DATE(1899,12,31)+(0*7+IF(Z1221&gt;60,Z1221-1,Z1221))))=6),"2ème",IF(OR(MONTH((DATE(1899,12,31)+(0*7+IF(Z1221&gt;60,Z1221-1,Z1221))))=7,MONTH((DATE(1899,12,31)+(0*7+IF(Z1221&gt;60,Z1221-1,Z1221))))=8,MONTH((DATE(1899,12,31)+(0*7+IF(Z1221&gt;60,Z1221-1,Z1221))))=9),"3ème",IF(OR(MONTH((DATE(1899,12,31)+(0*7+IF(Z1221&gt;60,Z1221-1,Z1221))))=10,MONTH((DATE(1899,12,31)+(0*7+IF(Z1221&gt;60,Z1221-1,Z1221))))=11,MONTH((DATE(1899,12,31)+(0*7+IF(Z1221&gt;60,Z1221-1,Z1221))))=12),"4ème")))))</f>
      </c>
      <c r="AF1221" s="131">
        <f>IF(Z1221="","",YEAR((DATE(1899,12,31)+(0*7+IF(Z1221&gt;60,Z1221-1,Z1221)))))</f>
      </c>
      <c r="AG1221" s="123">
        <f>IF(U1221="","",U1221)</f>
      </c>
      <c r="AH1221" s="124">
        <f>IF(S1221="","",S1221)</f>
      </c>
      <c r="AI1221" s="99">
        <f>IF(P1221="","",P1221&amp;" ("&amp;O1221&amp;"_"&amp;ROW()&amp;")")</f>
      </c>
      <c r="AQ1221" s="124">
        <f>IF(T1221="","",T1221&amp;"1")</f>
      </c>
      <c r="AR1221" s="124">
        <f>IF(S1221="","",S1221&amp;"2")</f>
      </c>
      <c r="AS1221" s="30">
        <f>O1221</f>
      </c>
    </row>
    <row r="1222" s="41" customFormat="1" ht="64.9" customHeight="1">
      <c r="A1222" s="188"/>
      <c r="B1222" s="116"/>
      <c r="C1222" s="116"/>
      <c r="D1222" s="181"/>
      <c r="E1222" s="181"/>
      <c r="F1222" t="s" s="107">
        <v>67</v>
      </c>
      <c r="G1222" s="116"/>
      <c r="H1222" s="105">
        <f>IF(B1222="","",SUMIF(O1:O1961,A1222,AA1:AA1961))</f>
      </c>
      <c r="I1222" s="105">
        <f>IF(B1222="","",(SUMIF(O1:O1961,A1222,AB1:AB1961)+(SUMIF(O1:O1961,A1222,AC1:AC1961))))</f>
      </c>
      <c r="J1222" s="116"/>
      <c r="K1222" s="105">
        <f>IFERROR(J1222/H1222,"")</f>
      </c>
      <c r="L1222" s="116"/>
      <c r="M1222" s="116"/>
      <c r="N1222" s="116"/>
      <c r="O1222" s="119"/>
      <c r="P1222" s="116"/>
      <c r="Q1222" s="116"/>
      <c r="R1222" s="116"/>
      <c r="S1222" s="119"/>
      <c r="T1222" s="119"/>
      <c r="U1222" s="116"/>
      <c r="V1222" s="116"/>
      <c r="W1222" s="116"/>
      <c r="X1222" s="116"/>
      <c r="Y1222" s="116"/>
      <c r="Z1222" s="116"/>
      <c r="AA1222" s="116"/>
      <c r="AB1222" s="116"/>
      <c r="AC1222" s="119"/>
      <c r="AD1222" s="207"/>
      <c r="AE1222" s="130">
        <f>IF(Z1222="","",IF(OR(MONTH((DATE(1899,12,31)+(0*7+IF(Z1222&gt;60,Z1222-1,Z1222))))=1,MONTH((DATE(1899,12,31)+(0*7+IF(Z1222&gt;60,Z1222-1,Z1222))))=2,MONTH((DATE(1899,12,31)+(0*7+IF(Z1222&gt;60,Z1222-1,Z1222))))=3),"1er",IF(OR(MONTH((DATE(1899,12,31)+(0*7+IF(Z1222&gt;60,Z1222-1,Z1222))))=4,MONTH((DATE(1899,12,31)+(0*7+IF(Z1222&gt;60,Z1222-1,Z1222))))=5,MONTH((DATE(1899,12,31)+(0*7+IF(Z1222&gt;60,Z1222-1,Z1222))))=6),"2ème",IF(OR(MONTH((DATE(1899,12,31)+(0*7+IF(Z1222&gt;60,Z1222-1,Z1222))))=7,MONTH((DATE(1899,12,31)+(0*7+IF(Z1222&gt;60,Z1222-1,Z1222))))=8,MONTH((DATE(1899,12,31)+(0*7+IF(Z1222&gt;60,Z1222-1,Z1222))))=9),"3ème",IF(OR(MONTH((DATE(1899,12,31)+(0*7+IF(Z1222&gt;60,Z1222-1,Z1222))))=10,MONTH((DATE(1899,12,31)+(0*7+IF(Z1222&gt;60,Z1222-1,Z1222))))=11,MONTH((DATE(1899,12,31)+(0*7+IF(Z1222&gt;60,Z1222-1,Z1222))))=12),"4ème")))))</f>
      </c>
      <c r="AF1222" s="131">
        <f>IF(Z1222="","",YEAR((DATE(1899,12,31)+(0*7+IF(Z1222&gt;60,Z1222-1,Z1222)))))</f>
      </c>
      <c r="AG1222" s="123">
        <f>IF(U1222="","",U1222)</f>
      </c>
      <c r="AH1222" s="124">
        <f>IF(S1222="","",S1222)</f>
      </c>
      <c r="AI1222" s="99">
        <f>IF(P1222="","",P1222&amp;" ("&amp;O1222&amp;"_"&amp;ROW()&amp;")")</f>
      </c>
      <c r="AQ1222" s="124">
        <f>IF(T1222="","",T1222&amp;"1")</f>
      </c>
      <c r="AR1222" s="124">
        <f>IF(S1222="","",S1222&amp;"2")</f>
      </c>
      <c r="AS1222" s="30">
        <f>O1222</f>
      </c>
    </row>
    <row r="1223" s="41" customFormat="1" ht="64.9" customHeight="1">
      <c r="A1223" s="188"/>
      <c r="B1223" s="116"/>
      <c r="C1223" s="116"/>
      <c r="D1223" s="181"/>
      <c r="E1223" s="181"/>
      <c r="F1223" t="s" s="107">
        <v>67</v>
      </c>
      <c r="G1223" s="116"/>
      <c r="H1223" s="105">
        <f>IF(B1223="","",SUMIF(O1:O1961,A1223,AA1:AA1961))</f>
      </c>
      <c r="I1223" s="105">
        <f>IF(B1223="","",(SUMIF(O1:O1961,A1223,AB1:AB1961)+(SUMIF(O1:O1961,A1223,AC1:AC1961))))</f>
      </c>
      <c r="J1223" s="116"/>
      <c r="K1223" s="105">
        <f>IFERROR(J1223/H1223,"")</f>
      </c>
      <c r="L1223" s="116"/>
      <c r="M1223" s="116"/>
      <c r="N1223" s="116"/>
      <c r="O1223" s="119"/>
      <c r="P1223" s="116"/>
      <c r="Q1223" s="116"/>
      <c r="R1223" s="116"/>
      <c r="S1223" s="119"/>
      <c r="T1223" s="119"/>
      <c r="U1223" s="116"/>
      <c r="V1223" s="116"/>
      <c r="W1223" s="116"/>
      <c r="X1223" s="116"/>
      <c r="Y1223" s="116"/>
      <c r="Z1223" s="116"/>
      <c r="AA1223" s="116"/>
      <c r="AB1223" s="116"/>
      <c r="AC1223" s="119"/>
      <c r="AD1223" s="207"/>
      <c r="AE1223" s="130">
        <f>IF(Z1223="","",IF(OR(MONTH((DATE(1899,12,31)+(0*7+IF(Z1223&gt;60,Z1223-1,Z1223))))=1,MONTH((DATE(1899,12,31)+(0*7+IF(Z1223&gt;60,Z1223-1,Z1223))))=2,MONTH((DATE(1899,12,31)+(0*7+IF(Z1223&gt;60,Z1223-1,Z1223))))=3),"1er",IF(OR(MONTH((DATE(1899,12,31)+(0*7+IF(Z1223&gt;60,Z1223-1,Z1223))))=4,MONTH((DATE(1899,12,31)+(0*7+IF(Z1223&gt;60,Z1223-1,Z1223))))=5,MONTH((DATE(1899,12,31)+(0*7+IF(Z1223&gt;60,Z1223-1,Z1223))))=6),"2ème",IF(OR(MONTH((DATE(1899,12,31)+(0*7+IF(Z1223&gt;60,Z1223-1,Z1223))))=7,MONTH((DATE(1899,12,31)+(0*7+IF(Z1223&gt;60,Z1223-1,Z1223))))=8,MONTH((DATE(1899,12,31)+(0*7+IF(Z1223&gt;60,Z1223-1,Z1223))))=9),"3ème",IF(OR(MONTH((DATE(1899,12,31)+(0*7+IF(Z1223&gt;60,Z1223-1,Z1223))))=10,MONTH((DATE(1899,12,31)+(0*7+IF(Z1223&gt;60,Z1223-1,Z1223))))=11,MONTH((DATE(1899,12,31)+(0*7+IF(Z1223&gt;60,Z1223-1,Z1223))))=12),"4ème")))))</f>
      </c>
      <c r="AF1223" s="131">
        <f>IF(Z1223="","",YEAR((DATE(1899,12,31)+(0*7+IF(Z1223&gt;60,Z1223-1,Z1223)))))</f>
      </c>
      <c r="AG1223" s="123">
        <f>IF(U1223="","",U1223)</f>
      </c>
      <c r="AH1223" s="124">
        <f>IF(S1223="","",S1223)</f>
      </c>
      <c r="AI1223" s="99">
        <f>IF(P1223="","",P1223&amp;" ("&amp;O1223&amp;"_"&amp;ROW()&amp;")")</f>
      </c>
      <c r="AQ1223" s="124">
        <f>IF(T1223="","",T1223&amp;"1")</f>
      </c>
      <c r="AR1223" s="124">
        <f>IF(S1223="","",S1223&amp;"2")</f>
      </c>
      <c r="AS1223" s="30">
        <f>O1223</f>
      </c>
    </row>
    <row r="1224" s="41" customFormat="1" ht="64.9" customHeight="1">
      <c r="A1224" s="188"/>
      <c r="B1224" s="116"/>
      <c r="C1224" s="116"/>
      <c r="D1224" s="181"/>
      <c r="E1224" s="181"/>
      <c r="F1224" t="s" s="107">
        <v>67</v>
      </c>
      <c r="G1224" s="116"/>
      <c r="H1224" s="105">
        <f>IF(B1224="","",SUMIF(O1:O1961,A1224,AA1:AA1961))</f>
      </c>
      <c r="I1224" s="105">
        <f>IF(B1224="","",(SUMIF(O1:O1961,A1224,AB1:AB1961)+(SUMIF(O1:O1961,A1224,AC1:AC1961))))</f>
      </c>
      <c r="J1224" s="116"/>
      <c r="K1224" s="105">
        <f>IFERROR(J1224/H1224,"")</f>
      </c>
      <c r="L1224" s="116"/>
      <c r="M1224" s="116"/>
      <c r="N1224" s="116"/>
      <c r="O1224" s="119"/>
      <c r="P1224" s="116"/>
      <c r="Q1224" s="116"/>
      <c r="R1224" s="116"/>
      <c r="S1224" s="119"/>
      <c r="T1224" s="119"/>
      <c r="U1224" s="116"/>
      <c r="V1224" s="116"/>
      <c r="W1224" s="116"/>
      <c r="X1224" s="116"/>
      <c r="Y1224" s="116"/>
      <c r="Z1224" s="116"/>
      <c r="AA1224" s="116"/>
      <c r="AB1224" s="116"/>
      <c r="AC1224" s="119"/>
      <c r="AD1224" s="207"/>
      <c r="AE1224" s="130">
        <f>IF(Z1224="","",IF(OR(MONTH((DATE(1899,12,31)+(0*7+IF(Z1224&gt;60,Z1224-1,Z1224))))=1,MONTH((DATE(1899,12,31)+(0*7+IF(Z1224&gt;60,Z1224-1,Z1224))))=2,MONTH((DATE(1899,12,31)+(0*7+IF(Z1224&gt;60,Z1224-1,Z1224))))=3),"1er",IF(OR(MONTH((DATE(1899,12,31)+(0*7+IF(Z1224&gt;60,Z1224-1,Z1224))))=4,MONTH((DATE(1899,12,31)+(0*7+IF(Z1224&gt;60,Z1224-1,Z1224))))=5,MONTH((DATE(1899,12,31)+(0*7+IF(Z1224&gt;60,Z1224-1,Z1224))))=6),"2ème",IF(OR(MONTH((DATE(1899,12,31)+(0*7+IF(Z1224&gt;60,Z1224-1,Z1224))))=7,MONTH((DATE(1899,12,31)+(0*7+IF(Z1224&gt;60,Z1224-1,Z1224))))=8,MONTH((DATE(1899,12,31)+(0*7+IF(Z1224&gt;60,Z1224-1,Z1224))))=9),"3ème",IF(OR(MONTH((DATE(1899,12,31)+(0*7+IF(Z1224&gt;60,Z1224-1,Z1224))))=10,MONTH((DATE(1899,12,31)+(0*7+IF(Z1224&gt;60,Z1224-1,Z1224))))=11,MONTH((DATE(1899,12,31)+(0*7+IF(Z1224&gt;60,Z1224-1,Z1224))))=12),"4ème")))))</f>
      </c>
      <c r="AF1224" s="131">
        <f>IF(Z1224="","",YEAR((DATE(1899,12,31)+(0*7+IF(Z1224&gt;60,Z1224-1,Z1224)))))</f>
      </c>
      <c r="AG1224" s="123">
        <f>IF(U1224="","",U1224)</f>
      </c>
      <c r="AH1224" s="124">
        <f>IF(S1224="","",S1224)</f>
      </c>
      <c r="AI1224" s="99">
        <f>IF(P1224="","",P1224&amp;" ("&amp;O1224&amp;"_"&amp;ROW()&amp;")")</f>
      </c>
      <c r="AQ1224" s="124">
        <f>IF(T1224="","",T1224&amp;"1")</f>
      </c>
      <c r="AR1224" s="124">
        <f>IF(S1224="","",S1224&amp;"2")</f>
      </c>
      <c r="AS1224" s="30">
        <f>O1224</f>
      </c>
    </row>
    <row r="1225" s="41" customFormat="1" ht="64.9" customHeight="1">
      <c r="A1225" s="188"/>
      <c r="B1225" s="116"/>
      <c r="C1225" s="116"/>
      <c r="D1225" s="181"/>
      <c r="E1225" s="181"/>
      <c r="F1225" t="s" s="107">
        <v>67</v>
      </c>
      <c r="G1225" s="116"/>
      <c r="H1225" s="105">
        <f>IF(B1225="","",SUMIF(O1:O1961,A1225,AA1:AA1961))</f>
      </c>
      <c r="I1225" s="105">
        <f>IF(B1225="","",(SUMIF(O1:O1961,A1225,AB1:AB1961)+(SUMIF(O1:O1961,A1225,AC1:AC1961))))</f>
      </c>
      <c r="J1225" s="116"/>
      <c r="K1225" s="105">
        <f>IFERROR(J1225/H1225,"")</f>
      </c>
      <c r="L1225" s="116"/>
      <c r="M1225" s="116"/>
      <c r="N1225" s="116"/>
      <c r="O1225" s="119"/>
      <c r="P1225" s="116"/>
      <c r="Q1225" s="116"/>
      <c r="R1225" s="116"/>
      <c r="S1225" s="119"/>
      <c r="T1225" s="119"/>
      <c r="U1225" s="116"/>
      <c r="V1225" s="116"/>
      <c r="W1225" s="116"/>
      <c r="X1225" s="116"/>
      <c r="Y1225" s="116"/>
      <c r="Z1225" s="116"/>
      <c r="AA1225" s="116"/>
      <c r="AB1225" s="116"/>
      <c r="AC1225" s="119"/>
      <c r="AD1225" s="207"/>
      <c r="AE1225" s="130">
        <f>IF(Z1225="","",IF(OR(MONTH((DATE(1899,12,31)+(0*7+IF(Z1225&gt;60,Z1225-1,Z1225))))=1,MONTH((DATE(1899,12,31)+(0*7+IF(Z1225&gt;60,Z1225-1,Z1225))))=2,MONTH((DATE(1899,12,31)+(0*7+IF(Z1225&gt;60,Z1225-1,Z1225))))=3),"1er",IF(OR(MONTH((DATE(1899,12,31)+(0*7+IF(Z1225&gt;60,Z1225-1,Z1225))))=4,MONTH((DATE(1899,12,31)+(0*7+IF(Z1225&gt;60,Z1225-1,Z1225))))=5,MONTH((DATE(1899,12,31)+(0*7+IF(Z1225&gt;60,Z1225-1,Z1225))))=6),"2ème",IF(OR(MONTH((DATE(1899,12,31)+(0*7+IF(Z1225&gt;60,Z1225-1,Z1225))))=7,MONTH((DATE(1899,12,31)+(0*7+IF(Z1225&gt;60,Z1225-1,Z1225))))=8,MONTH((DATE(1899,12,31)+(0*7+IF(Z1225&gt;60,Z1225-1,Z1225))))=9),"3ème",IF(OR(MONTH((DATE(1899,12,31)+(0*7+IF(Z1225&gt;60,Z1225-1,Z1225))))=10,MONTH((DATE(1899,12,31)+(0*7+IF(Z1225&gt;60,Z1225-1,Z1225))))=11,MONTH((DATE(1899,12,31)+(0*7+IF(Z1225&gt;60,Z1225-1,Z1225))))=12),"4ème")))))</f>
      </c>
      <c r="AF1225" s="131">
        <f>IF(Z1225="","",YEAR((DATE(1899,12,31)+(0*7+IF(Z1225&gt;60,Z1225-1,Z1225)))))</f>
      </c>
      <c r="AG1225" s="123">
        <f>IF(U1225="","",U1225)</f>
      </c>
      <c r="AH1225" s="124">
        <f>IF(S1225="","",S1225)</f>
      </c>
      <c r="AI1225" s="99">
        <f>IF(P1225="","",P1225&amp;" ("&amp;O1225&amp;"_"&amp;ROW()&amp;")")</f>
      </c>
      <c r="AQ1225" s="124">
        <f>IF(T1225="","",T1225&amp;"1")</f>
      </c>
      <c r="AR1225" s="124">
        <f>IF(S1225="","",S1225&amp;"2")</f>
      </c>
      <c r="AS1225" s="30">
        <f>O1225</f>
      </c>
    </row>
    <row r="1226" s="41" customFormat="1" ht="64.9" customHeight="1">
      <c r="A1226" s="188"/>
      <c r="B1226" s="116"/>
      <c r="C1226" s="116"/>
      <c r="D1226" s="181"/>
      <c r="E1226" s="181"/>
      <c r="F1226" t="s" s="107">
        <v>67</v>
      </c>
      <c r="G1226" s="116"/>
      <c r="H1226" s="105">
        <f>IF(B1226="","",SUMIF(O1:O1961,A1226,AA1:AA1961))</f>
      </c>
      <c r="I1226" s="105">
        <f>IF(B1226="","",(SUMIF(O1:O1961,A1226,AB1:AB1961)+(SUMIF(O1:O1961,A1226,AC1:AC1961))))</f>
      </c>
      <c r="J1226" s="116"/>
      <c r="K1226" s="105">
        <f>IFERROR(J1226/H1226,"")</f>
      </c>
      <c r="L1226" s="116"/>
      <c r="M1226" s="116"/>
      <c r="N1226" s="116"/>
      <c r="O1226" s="119"/>
      <c r="P1226" s="116"/>
      <c r="Q1226" s="116"/>
      <c r="R1226" s="116"/>
      <c r="S1226" s="119"/>
      <c r="T1226" s="119"/>
      <c r="U1226" s="116"/>
      <c r="V1226" s="116"/>
      <c r="W1226" s="116"/>
      <c r="X1226" s="116"/>
      <c r="Y1226" s="116"/>
      <c r="Z1226" s="116"/>
      <c r="AA1226" s="116"/>
      <c r="AB1226" s="116"/>
      <c r="AC1226" s="119"/>
      <c r="AD1226" s="207"/>
      <c r="AE1226" s="130">
        <f>IF(Z1226="","",IF(OR(MONTH((DATE(1899,12,31)+(0*7+IF(Z1226&gt;60,Z1226-1,Z1226))))=1,MONTH((DATE(1899,12,31)+(0*7+IF(Z1226&gt;60,Z1226-1,Z1226))))=2,MONTH((DATE(1899,12,31)+(0*7+IF(Z1226&gt;60,Z1226-1,Z1226))))=3),"1er",IF(OR(MONTH((DATE(1899,12,31)+(0*7+IF(Z1226&gt;60,Z1226-1,Z1226))))=4,MONTH((DATE(1899,12,31)+(0*7+IF(Z1226&gt;60,Z1226-1,Z1226))))=5,MONTH((DATE(1899,12,31)+(0*7+IF(Z1226&gt;60,Z1226-1,Z1226))))=6),"2ème",IF(OR(MONTH((DATE(1899,12,31)+(0*7+IF(Z1226&gt;60,Z1226-1,Z1226))))=7,MONTH((DATE(1899,12,31)+(0*7+IF(Z1226&gt;60,Z1226-1,Z1226))))=8,MONTH((DATE(1899,12,31)+(0*7+IF(Z1226&gt;60,Z1226-1,Z1226))))=9),"3ème",IF(OR(MONTH((DATE(1899,12,31)+(0*7+IF(Z1226&gt;60,Z1226-1,Z1226))))=10,MONTH((DATE(1899,12,31)+(0*7+IF(Z1226&gt;60,Z1226-1,Z1226))))=11,MONTH((DATE(1899,12,31)+(0*7+IF(Z1226&gt;60,Z1226-1,Z1226))))=12),"4ème")))))</f>
      </c>
      <c r="AF1226" s="131">
        <f>IF(Z1226="","",YEAR((DATE(1899,12,31)+(0*7+IF(Z1226&gt;60,Z1226-1,Z1226)))))</f>
      </c>
      <c r="AG1226" s="123">
        <f>IF(U1226="","",U1226)</f>
      </c>
      <c r="AH1226" s="124">
        <f>IF(S1226="","",S1226)</f>
      </c>
      <c r="AI1226" s="99">
        <f>IF(P1226="","",P1226&amp;" ("&amp;O1226&amp;"_"&amp;ROW()&amp;")")</f>
      </c>
      <c r="AQ1226" s="124">
        <f>IF(T1226="","",T1226&amp;"1")</f>
      </c>
      <c r="AR1226" s="124">
        <f>IF(S1226="","",S1226&amp;"2")</f>
      </c>
      <c r="AS1226" s="30">
        <f>O1226</f>
      </c>
    </row>
    <row r="1227" s="41" customFormat="1" ht="64.9" customHeight="1">
      <c r="A1227" s="188"/>
      <c r="B1227" s="116"/>
      <c r="C1227" s="116"/>
      <c r="D1227" s="181"/>
      <c r="E1227" s="181"/>
      <c r="F1227" t="s" s="107">
        <v>67</v>
      </c>
      <c r="G1227" s="116"/>
      <c r="H1227" s="105">
        <f>IF(B1227="","",SUMIF(O1:O1961,A1227,AA1:AA1961))</f>
      </c>
      <c r="I1227" s="105">
        <f>IF(B1227="","",(SUMIF(O1:O1961,A1227,AB1:AB1961)+(SUMIF(O1:O1961,A1227,AC1:AC1961))))</f>
      </c>
      <c r="J1227" s="116"/>
      <c r="K1227" s="105">
        <f>IFERROR(J1227/H1227,"")</f>
      </c>
      <c r="L1227" s="116"/>
      <c r="M1227" s="116"/>
      <c r="N1227" s="116"/>
      <c r="O1227" s="119"/>
      <c r="P1227" s="116"/>
      <c r="Q1227" s="116"/>
      <c r="R1227" s="116"/>
      <c r="S1227" s="119"/>
      <c r="T1227" s="119"/>
      <c r="U1227" s="116"/>
      <c r="V1227" s="116"/>
      <c r="W1227" s="116"/>
      <c r="X1227" s="116"/>
      <c r="Y1227" s="116"/>
      <c r="Z1227" s="116"/>
      <c r="AA1227" s="116"/>
      <c r="AB1227" s="116"/>
      <c r="AC1227" s="119"/>
      <c r="AD1227" s="207"/>
      <c r="AE1227" s="130">
        <f>IF(Z1227="","",IF(OR(MONTH((DATE(1899,12,31)+(0*7+IF(Z1227&gt;60,Z1227-1,Z1227))))=1,MONTH((DATE(1899,12,31)+(0*7+IF(Z1227&gt;60,Z1227-1,Z1227))))=2,MONTH((DATE(1899,12,31)+(0*7+IF(Z1227&gt;60,Z1227-1,Z1227))))=3),"1er",IF(OR(MONTH((DATE(1899,12,31)+(0*7+IF(Z1227&gt;60,Z1227-1,Z1227))))=4,MONTH((DATE(1899,12,31)+(0*7+IF(Z1227&gt;60,Z1227-1,Z1227))))=5,MONTH((DATE(1899,12,31)+(0*7+IF(Z1227&gt;60,Z1227-1,Z1227))))=6),"2ème",IF(OR(MONTH((DATE(1899,12,31)+(0*7+IF(Z1227&gt;60,Z1227-1,Z1227))))=7,MONTH((DATE(1899,12,31)+(0*7+IF(Z1227&gt;60,Z1227-1,Z1227))))=8,MONTH((DATE(1899,12,31)+(0*7+IF(Z1227&gt;60,Z1227-1,Z1227))))=9),"3ème",IF(OR(MONTH((DATE(1899,12,31)+(0*7+IF(Z1227&gt;60,Z1227-1,Z1227))))=10,MONTH((DATE(1899,12,31)+(0*7+IF(Z1227&gt;60,Z1227-1,Z1227))))=11,MONTH((DATE(1899,12,31)+(0*7+IF(Z1227&gt;60,Z1227-1,Z1227))))=12),"4ème")))))</f>
      </c>
      <c r="AF1227" s="131">
        <f>IF(Z1227="","",YEAR((DATE(1899,12,31)+(0*7+IF(Z1227&gt;60,Z1227-1,Z1227)))))</f>
      </c>
      <c r="AG1227" s="123">
        <f>IF(U1227="","",U1227)</f>
      </c>
      <c r="AH1227" s="124">
        <f>IF(S1227="","",S1227)</f>
      </c>
      <c r="AI1227" s="99">
        <f>IF(P1227="","",P1227&amp;" ("&amp;O1227&amp;"_"&amp;ROW()&amp;")")</f>
      </c>
      <c r="AQ1227" s="124">
        <f>IF(T1227="","",T1227&amp;"1")</f>
      </c>
      <c r="AR1227" s="124">
        <f>IF(S1227="","",S1227&amp;"2")</f>
      </c>
      <c r="AS1227" s="30">
        <f>O1227</f>
      </c>
    </row>
    <row r="1228" s="41" customFormat="1" ht="64.9" customHeight="1">
      <c r="A1228" s="188"/>
      <c r="B1228" s="116"/>
      <c r="C1228" s="116"/>
      <c r="D1228" s="181"/>
      <c r="E1228" s="181"/>
      <c r="F1228" t="s" s="107">
        <v>67</v>
      </c>
      <c r="G1228" s="116"/>
      <c r="H1228" s="105">
        <f>IF(B1228="","",SUMIF(O1:O1961,A1228,AA1:AA1961))</f>
      </c>
      <c r="I1228" s="105">
        <f>IF(B1228="","",(SUMIF(O1:O1961,A1228,AB1:AB1961)+(SUMIF(O1:O1961,A1228,AC1:AC1961))))</f>
      </c>
      <c r="J1228" s="116"/>
      <c r="K1228" s="105">
        <f>IFERROR(J1228/H1228,"")</f>
      </c>
      <c r="L1228" s="116"/>
      <c r="M1228" s="116"/>
      <c r="N1228" s="116"/>
      <c r="O1228" s="119"/>
      <c r="P1228" s="116"/>
      <c r="Q1228" s="116"/>
      <c r="R1228" s="116"/>
      <c r="S1228" s="119"/>
      <c r="T1228" s="119"/>
      <c r="U1228" s="116"/>
      <c r="V1228" s="116"/>
      <c r="W1228" s="116"/>
      <c r="X1228" s="116"/>
      <c r="Y1228" s="116"/>
      <c r="Z1228" s="116"/>
      <c r="AA1228" s="116"/>
      <c r="AB1228" s="116"/>
      <c r="AC1228" s="119"/>
      <c r="AD1228" s="207"/>
      <c r="AE1228" s="130">
        <f>IF(Z1228="","",IF(OR(MONTH((DATE(1899,12,31)+(0*7+IF(Z1228&gt;60,Z1228-1,Z1228))))=1,MONTH((DATE(1899,12,31)+(0*7+IF(Z1228&gt;60,Z1228-1,Z1228))))=2,MONTH((DATE(1899,12,31)+(0*7+IF(Z1228&gt;60,Z1228-1,Z1228))))=3),"1er",IF(OR(MONTH((DATE(1899,12,31)+(0*7+IF(Z1228&gt;60,Z1228-1,Z1228))))=4,MONTH((DATE(1899,12,31)+(0*7+IF(Z1228&gt;60,Z1228-1,Z1228))))=5,MONTH((DATE(1899,12,31)+(0*7+IF(Z1228&gt;60,Z1228-1,Z1228))))=6),"2ème",IF(OR(MONTH((DATE(1899,12,31)+(0*7+IF(Z1228&gt;60,Z1228-1,Z1228))))=7,MONTH((DATE(1899,12,31)+(0*7+IF(Z1228&gt;60,Z1228-1,Z1228))))=8,MONTH((DATE(1899,12,31)+(0*7+IF(Z1228&gt;60,Z1228-1,Z1228))))=9),"3ème",IF(OR(MONTH((DATE(1899,12,31)+(0*7+IF(Z1228&gt;60,Z1228-1,Z1228))))=10,MONTH((DATE(1899,12,31)+(0*7+IF(Z1228&gt;60,Z1228-1,Z1228))))=11,MONTH((DATE(1899,12,31)+(0*7+IF(Z1228&gt;60,Z1228-1,Z1228))))=12),"4ème")))))</f>
      </c>
      <c r="AF1228" s="131">
        <f>IF(Z1228="","",YEAR((DATE(1899,12,31)+(0*7+IF(Z1228&gt;60,Z1228-1,Z1228)))))</f>
      </c>
      <c r="AG1228" s="123">
        <f>IF(U1228="","",U1228)</f>
      </c>
      <c r="AH1228" s="124">
        <f>IF(S1228="","",S1228)</f>
      </c>
      <c r="AI1228" s="99">
        <f>IF(P1228="","",P1228&amp;" ("&amp;O1228&amp;"_"&amp;ROW()&amp;")")</f>
      </c>
      <c r="AQ1228" s="124">
        <f>IF(T1228="","",T1228&amp;"1")</f>
      </c>
      <c r="AR1228" s="124">
        <f>IF(S1228="","",S1228&amp;"2")</f>
      </c>
      <c r="AS1228" s="30">
        <f>O1228</f>
      </c>
    </row>
    <row r="1229" s="41" customFormat="1" ht="64.9" customHeight="1">
      <c r="A1229" s="188"/>
      <c r="B1229" s="116"/>
      <c r="C1229" s="116"/>
      <c r="D1229" s="181"/>
      <c r="E1229" s="181"/>
      <c r="F1229" t="s" s="107">
        <v>67</v>
      </c>
      <c r="G1229" s="116"/>
      <c r="H1229" s="105">
        <f>IF(B1229="","",SUMIF(O1:O1961,A1229,AA1:AA1961))</f>
      </c>
      <c r="I1229" s="105">
        <f>IF(B1229="","",(SUMIF(O1:O1961,A1229,AB1:AB1961)+(SUMIF(O1:O1961,A1229,AC1:AC1961))))</f>
      </c>
      <c r="J1229" s="116"/>
      <c r="K1229" s="105">
        <f>IFERROR(J1229/H1229,"")</f>
      </c>
      <c r="L1229" s="116"/>
      <c r="M1229" s="116"/>
      <c r="N1229" s="116"/>
      <c r="O1229" s="119"/>
      <c r="P1229" s="116"/>
      <c r="Q1229" s="116"/>
      <c r="R1229" s="116"/>
      <c r="S1229" s="119"/>
      <c r="T1229" s="119"/>
      <c r="U1229" s="116"/>
      <c r="V1229" s="116"/>
      <c r="W1229" s="116"/>
      <c r="X1229" s="116"/>
      <c r="Y1229" s="116"/>
      <c r="Z1229" s="116"/>
      <c r="AA1229" s="116"/>
      <c r="AB1229" s="116"/>
      <c r="AC1229" s="119"/>
      <c r="AD1229" s="207"/>
      <c r="AE1229" s="130">
        <f>IF(Z1229="","",IF(OR(MONTH((DATE(1899,12,31)+(0*7+IF(Z1229&gt;60,Z1229-1,Z1229))))=1,MONTH((DATE(1899,12,31)+(0*7+IF(Z1229&gt;60,Z1229-1,Z1229))))=2,MONTH((DATE(1899,12,31)+(0*7+IF(Z1229&gt;60,Z1229-1,Z1229))))=3),"1er",IF(OR(MONTH((DATE(1899,12,31)+(0*7+IF(Z1229&gt;60,Z1229-1,Z1229))))=4,MONTH((DATE(1899,12,31)+(0*7+IF(Z1229&gt;60,Z1229-1,Z1229))))=5,MONTH((DATE(1899,12,31)+(0*7+IF(Z1229&gt;60,Z1229-1,Z1229))))=6),"2ème",IF(OR(MONTH((DATE(1899,12,31)+(0*7+IF(Z1229&gt;60,Z1229-1,Z1229))))=7,MONTH((DATE(1899,12,31)+(0*7+IF(Z1229&gt;60,Z1229-1,Z1229))))=8,MONTH((DATE(1899,12,31)+(0*7+IF(Z1229&gt;60,Z1229-1,Z1229))))=9),"3ème",IF(OR(MONTH((DATE(1899,12,31)+(0*7+IF(Z1229&gt;60,Z1229-1,Z1229))))=10,MONTH((DATE(1899,12,31)+(0*7+IF(Z1229&gt;60,Z1229-1,Z1229))))=11,MONTH((DATE(1899,12,31)+(0*7+IF(Z1229&gt;60,Z1229-1,Z1229))))=12),"4ème")))))</f>
      </c>
      <c r="AF1229" s="131">
        <f>IF(Z1229="","",YEAR((DATE(1899,12,31)+(0*7+IF(Z1229&gt;60,Z1229-1,Z1229)))))</f>
      </c>
      <c r="AG1229" s="123">
        <f>IF(U1229="","",U1229)</f>
      </c>
      <c r="AH1229" s="124">
        <f>IF(S1229="","",S1229)</f>
      </c>
      <c r="AI1229" s="99">
        <f>IF(P1229="","",P1229&amp;" ("&amp;O1229&amp;"_"&amp;ROW()&amp;")")</f>
      </c>
      <c r="AQ1229" s="124">
        <f>IF(T1229="","",T1229&amp;"1")</f>
      </c>
      <c r="AR1229" s="124">
        <f>IF(S1229="","",S1229&amp;"2")</f>
      </c>
      <c r="AS1229" s="30">
        <f>O1229</f>
      </c>
    </row>
    <row r="1230" s="41" customFormat="1" ht="64.9" customHeight="1">
      <c r="A1230" s="188"/>
      <c r="B1230" s="116"/>
      <c r="C1230" s="116"/>
      <c r="D1230" s="181"/>
      <c r="E1230" s="181"/>
      <c r="F1230" t="s" s="107">
        <v>67</v>
      </c>
      <c r="G1230" s="116"/>
      <c r="H1230" s="105">
        <f>IF(B1230="","",SUMIF(O1:O1961,A1230,AA1:AA1961))</f>
      </c>
      <c r="I1230" s="105">
        <f>IF(B1230="","",(SUMIF(O1:O1961,A1230,AB1:AB1961)+(SUMIF(O1:O1961,A1230,AC1:AC1961))))</f>
      </c>
      <c r="J1230" s="116"/>
      <c r="K1230" s="105">
        <f>IFERROR(J1230/H1230,"")</f>
      </c>
      <c r="L1230" s="116"/>
      <c r="M1230" s="116"/>
      <c r="N1230" s="116"/>
      <c r="O1230" s="119"/>
      <c r="P1230" s="116"/>
      <c r="Q1230" s="116"/>
      <c r="R1230" s="116"/>
      <c r="S1230" s="119"/>
      <c r="T1230" s="119"/>
      <c r="U1230" s="116"/>
      <c r="V1230" s="116"/>
      <c r="W1230" s="116"/>
      <c r="X1230" s="116"/>
      <c r="Y1230" s="116"/>
      <c r="Z1230" s="116"/>
      <c r="AA1230" s="116"/>
      <c r="AB1230" s="116"/>
      <c r="AC1230" s="119"/>
      <c r="AD1230" s="207"/>
      <c r="AE1230" s="130">
        <f>IF(Z1230="","",IF(OR(MONTH((DATE(1899,12,31)+(0*7+IF(Z1230&gt;60,Z1230-1,Z1230))))=1,MONTH((DATE(1899,12,31)+(0*7+IF(Z1230&gt;60,Z1230-1,Z1230))))=2,MONTH((DATE(1899,12,31)+(0*7+IF(Z1230&gt;60,Z1230-1,Z1230))))=3),"1er",IF(OR(MONTH((DATE(1899,12,31)+(0*7+IF(Z1230&gt;60,Z1230-1,Z1230))))=4,MONTH((DATE(1899,12,31)+(0*7+IF(Z1230&gt;60,Z1230-1,Z1230))))=5,MONTH((DATE(1899,12,31)+(0*7+IF(Z1230&gt;60,Z1230-1,Z1230))))=6),"2ème",IF(OR(MONTH((DATE(1899,12,31)+(0*7+IF(Z1230&gt;60,Z1230-1,Z1230))))=7,MONTH((DATE(1899,12,31)+(0*7+IF(Z1230&gt;60,Z1230-1,Z1230))))=8,MONTH((DATE(1899,12,31)+(0*7+IF(Z1230&gt;60,Z1230-1,Z1230))))=9),"3ème",IF(OR(MONTH((DATE(1899,12,31)+(0*7+IF(Z1230&gt;60,Z1230-1,Z1230))))=10,MONTH((DATE(1899,12,31)+(0*7+IF(Z1230&gt;60,Z1230-1,Z1230))))=11,MONTH((DATE(1899,12,31)+(0*7+IF(Z1230&gt;60,Z1230-1,Z1230))))=12),"4ème")))))</f>
      </c>
      <c r="AF1230" s="131">
        <f>IF(Z1230="","",YEAR((DATE(1899,12,31)+(0*7+IF(Z1230&gt;60,Z1230-1,Z1230)))))</f>
      </c>
      <c r="AG1230" s="123">
        <f>IF(U1230="","",U1230)</f>
      </c>
      <c r="AH1230" s="124">
        <f>IF(S1230="","",S1230)</f>
      </c>
      <c r="AI1230" s="99">
        <f>IF(P1230="","",P1230&amp;" ("&amp;O1230&amp;"_"&amp;ROW()&amp;")")</f>
      </c>
      <c r="AQ1230" s="124">
        <f>IF(T1230="","",T1230&amp;"1")</f>
      </c>
      <c r="AR1230" s="124">
        <f>IF(S1230="","",S1230&amp;"2")</f>
      </c>
      <c r="AS1230" s="30">
        <f>O1230</f>
      </c>
    </row>
    <row r="1231" s="41" customFormat="1" ht="64.9" customHeight="1">
      <c r="A1231" s="188"/>
      <c r="B1231" s="116"/>
      <c r="C1231" s="116"/>
      <c r="D1231" s="181"/>
      <c r="E1231" s="181"/>
      <c r="F1231" t="s" s="107">
        <v>67</v>
      </c>
      <c r="G1231" s="116"/>
      <c r="H1231" s="105">
        <f>IF(B1231="","",SUMIF(O1:O1961,A1231,AA1:AA1961))</f>
      </c>
      <c r="I1231" s="105">
        <f>IF(B1231="","",(SUMIF(O1:O1961,A1231,AB1:AB1961)+(SUMIF(O1:O1961,A1231,AC1:AC1961))))</f>
      </c>
      <c r="J1231" s="116"/>
      <c r="K1231" s="105">
        <f>IFERROR(J1231/H1231,"")</f>
      </c>
      <c r="L1231" s="116"/>
      <c r="M1231" s="116"/>
      <c r="N1231" s="116"/>
      <c r="O1231" s="119"/>
      <c r="P1231" s="116"/>
      <c r="Q1231" s="116"/>
      <c r="R1231" s="116"/>
      <c r="S1231" s="119"/>
      <c r="T1231" s="119"/>
      <c r="U1231" s="116"/>
      <c r="V1231" s="116"/>
      <c r="W1231" s="116"/>
      <c r="X1231" s="116"/>
      <c r="Y1231" s="116"/>
      <c r="Z1231" s="116"/>
      <c r="AA1231" s="116"/>
      <c r="AB1231" s="116"/>
      <c r="AC1231" s="119"/>
      <c r="AD1231" s="207"/>
      <c r="AE1231" s="130">
        <f>IF(Z1231="","",IF(OR(MONTH((DATE(1899,12,31)+(0*7+IF(Z1231&gt;60,Z1231-1,Z1231))))=1,MONTH((DATE(1899,12,31)+(0*7+IF(Z1231&gt;60,Z1231-1,Z1231))))=2,MONTH((DATE(1899,12,31)+(0*7+IF(Z1231&gt;60,Z1231-1,Z1231))))=3),"1er",IF(OR(MONTH((DATE(1899,12,31)+(0*7+IF(Z1231&gt;60,Z1231-1,Z1231))))=4,MONTH((DATE(1899,12,31)+(0*7+IF(Z1231&gt;60,Z1231-1,Z1231))))=5,MONTH((DATE(1899,12,31)+(0*7+IF(Z1231&gt;60,Z1231-1,Z1231))))=6),"2ème",IF(OR(MONTH((DATE(1899,12,31)+(0*7+IF(Z1231&gt;60,Z1231-1,Z1231))))=7,MONTH((DATE(1899,12,31)+(0*7+IF(Z1231&gt;60,Z1231-1,Z1231))))=8,MONTH((DATE(1899,12,31)+(0*7+IF(Z1231&gt;60,Z1231-1,Z1231))))=9),"3ème",IF(OR(MONTH((DATE(1899,12,31)+(0*7+IF(Z1231&gt;60,Z1231-1,Z1231))))=10,MONTH((DATE(1899,12,31)+(0*7+IF(Z1231&gt;60,Z1231-1,Z1231))))=11,MONTH((DATE(1899,12,31)+(0*7+IF(Z1231&gt;60,Z1231-1,Z1231))))=12),"4ème")))))</f>
      </c>
      <c r="AF1231" s="131">
        <f>IF(Z1231="","",YEAR((DATE(1899,12,31)+(0*7+IF(Z1231&gt;60,Z1231-1,Z1231)))))</f>
      </c>
      <c r="AG1231" s="123">
        <f>IF(U1231="","",U1231)</f>
      </c>
      <c r="AH1231" s="124">
        <f>IF(S1231="","",S1231)</f>
      </c>
      <c r="AI1231" s="99">
        <f>IF(P1231="","",P1231&amp;" ("&amp;O1231&amp;"_"&amp;ROW()&amp;")")</f>
      </c>
      <c r="AQ1231" s="124">
        <f>IF(T1231="","",T1231&amp;"1")</f>
      </c>
      <c r="AR1231" s="124">
        <f>IF(S1231="","",S1231&amp;"2")</f>
      </c>
      <c r="AS1231" s="30">
        <f>O1231</f>
      </c>
    </row>
    <row r="1232" s="41" customFormat="1" ht="64.9" customHeight="1">
      <c r="A1232" s="188"/>
      <c r="B1232" s="116"/>
      <c r="C1232" s="116"/>
      <c r="D1232" s="181"/>
      <c r="E1232" s="181"/>
      <c r="F1232" t="s" s="107">
        <v>67</v>
      </c>
      <c r="G1232" s="116"/>
      <c r="H1232" s="105">
        <f>IF(B1232="","",SUMIF(O1:O1961,A1232,AA1:AA1961))</f>
      </c>
      <c r="I1232" s="105">
        <f>IF(B1232="","",(SUMIF(O1:O1961,A1232,AB1:AB1961)+(SUMIF(O1:O1961,A1232,AC1:AC1961))))</f>
      </c>
      <c r="J1232" s="116"/>
      <c r="K1232" s="105">
        <f>IFERROR(J1232/H1232,"")</f>
      </c>
      <c r="L1232" s="116"/>
      <c r="M1232" s="116"/>
      <c r="N1232" s="116"/>
      <c r="O1232" s="119"/>
      <c r="P1232" s="116"/>
      <c r="Q1232" s="116"/>
      <c r="R1232" s="116"/>
      <c r="S1232" s="119"/>
      <c r="T1232" s="119"/>
      <c r="U1232" s="116"/>
      <c r="V1232" s="116"/>
      <c r="W1232" s="116"/>
      <c r="X1232" s="116"/>
      <c r="Y1232" s="116"/>
      <c r="Z1232" s="116"/>
      <c r="AA1232" s="116"/>
      <c r="AB1232" s="116"/>
      <c r="AC1232" s="119"/>
      <c r="AD1232" s="207"/>
      <c r="AE1232" s="130">
        <f>IF(Z1232="","",IF(OR(MONTH((DATE(1899,12,31)+(0*7+IF(Z1232&gt;60,Z1232-1,Z1232))))=1,MONTH((DATE(1899,12,31)+(0*7+IF(Z1232&gt;60,Z1232-1,Z1232))))=2,MONTH((DATE(1899,12,31)+(0*7+IF(Z1232&gt;60,Z1232-1,Z1232))))=3),"1er",IF(OR(MONTH((DATE(1899,12,31)+(0*7+IF(Z1232&gt;60,Z1232-1,Z1232))))=4,MONTH((DATE(1899,12,31)+(0*7+IF(Z1232&gt;60,Z1232-1,Z1232))))=5,MONTH((DATE(1899,12,31)+(0*7+IF(Z1232&gt;60,Z1232-1,Z1232))))=6),"2ème",IF(OR(MONTH((DATE(1899,12,31)+(0*7+IF(Z1232&gt;60,Z1232-1,Z1232))))=7,MONTH((DATE(1899,12,31)+(0*7+IF(Z1232&gt;60,Z1232-1,Z1232))))=8,MONTH((DATE(1899,12,31)+(0*7+IF(Z1232&gt;60,Z1232-1,Z1232))))=9),"3ème",IF(OR(MONTH((DATE(1899,12,31)+(0*7+IF(Z1232&gt;60,Z1232-1,Z1232))))=10,MONTH((DATE(1899,12,31)+(0*7+IF(Z1232&gt;60,Z1232-1,Z1232))))=11,MONTH((DATE(1899,12,31)+(0*7+IF(Z1232&gt;60,Z1232-1,Z1232))))=12),"4ème")))))</f>
      </c>
      <c r="AF1232" s="131">
        <f>IF(Z1232="","",YEAR((DATE(1899,12,31)+(0*7+IF(Z1232&gt;60,Z1232-1,Z1232)))))</f>
      </c>
      <c r="AG1232" s="123">
        <f>IF(U1232="","",U1232)</f>
      </c>
      <c r="AH1232" s="124">
        <f>IF(S1232="","",S1232)</f>
      </c>
      <c r="AI1232" s="99">
        <f>IF(P1232="","",P1232&amp;" ("&amp;O1232&amp;"_"&amp;ROW()&amp;")")</f>
      </c>
      <c r="AQ1232" s="124">
        <f>IF(T1232="","",T1232&amp;"1")</f>
      </c>
      <c r="AR1232" s="124">
        <f>IF(S1232="","",S1232&amp;"2")</f>
      </c>
      <c r="AS1232" s="30">
        <f>O1232</f>
      </c>
    </row>
    <row r="1233" s="41" customFormat="1" ht="64.9" customHeight="1">
      <c r="A1233" s="188"/>
      <c r="B1233" s="116"/>
      <c r="C1233" s="116"/>
      <c r="D1233" s="181"/>
      <c r="E1233" s="181"/>
      <c r="F1233" t="s" s="107">
        <v>67</v>
      </c>
      <c r="G1233" s="116"/>
      <c r="H1233" s="105">
        <f>IF(B1233="","",SUMIF(O1:O1961,A1233,AA1:AA1961))</f>
      </c>
      <c r="I1233" s="105">
        <f>IF(B1233="","",(SUMIF(O1:O1961,A1233,AB1:AB1961)+(SUMIF(O1:O1961,A1233,AC1:AC1961))))</f>
      </c>
      <c r="J1233" s="116"/>
      <c r="K1233" s="105">
        <f>IFERROR(J1233/H1233,"")</f>
      </c>
      <c r="L1233" s="116"/>
      <c r="M1233" s="116"/>
      <c r="N1233" s="116"/>
      <c r="O1233" s="119"/>
      <c r="P1233" s="116"/>
      <c r="Q1233" s="116"/>
      <c r="R1233" s="116"/>
      <c r="S1233" s="119"/>
      <c r="T1233" s="119"/>
      <c r="U1233" s="116"/>
      <c r="V1233" s="116"/>
      <c r="W1233" s="116"/>
      <c r="X1233" s="116"/>
      <c r="Y1233" s="116"/>
      <c r="Z1233" s="116"/>
      <c r="AA1233" s="116"/>
      <c r="AB1233" s="116"/>
      <c r="AC1233" s="119"/>
      <c r="AD1233" s="207"/>
      <c r="AE1233" s="130">
        <f>IF(Z1233="","",IF(OR(MONTH((DATE(1899,12,31)+(0*7+IF(Z1233&gt;60,Z1233-1,Z1233))))=1,MONTH((DATE(1899,12,31)+(0*7+IF(Z1233&gt;60,Z1233-1,Z1233))))=2,MONTH((DATE(1899,12,31)+(0*7+IF(Z1233&gt;60,Z1233-1,Z1233))))=3),"1er",IF(OR(MONTH((DATE(1899,12,31)+(0*7+IF(Z1233&gt;60,Z1233-1,Z1233))))=4,MONTH((DATE(1899,12,31)+(0*7+IF(Z1233&gt;60,Z1233-1,Z1233))))=5,MONTH((DATE(1899,12,31)+(0*7+IF(Z1233&gt;60,Z1233-1,Z1233))))=6),"2ème",IF(OR(MONTH((DATE(1899,12,31)+(0*7+IF(Z1233&gt;60,Z1233-1,Z1233))))=7,MONTH((DATE(1899,12,31)+(0*7+IF(Z1233&gt;60,Z1233-1,Z1233))))=8,MONTH((DATE(1899,12,31)+(0*7+IF(Z1233&gt;60,Z1233-1,Z1233))))=9),"3ème",IF(OR(MONTH((DATE(1899,12,31)+(0*7+IF(Z1233&gt;60,Z1233-1,Z1233))))=10,MONTH((DATE(1899,12,31)+(0*7+IF(Z1233&gt;60,Z1233-1,Z1233))))=11,MONTH((DATE(1899,12,31)+(0*7+IF(Z1233&gt;60,Z1233-1,Z1233))))=12),"4ème")))))</f>
      </c>
      <c r="AF1233" s="131">
        <f>IF(Z1233="","",YEAR((DATE(1899,12,31)+(0*7+IF(Z1233&gt;60,Z1233-1,Z1233)))))</f>
      </c>
      <c r="AG1233" s="123">
        <f>IF(U1233="","",U1233)</f>
      </c>
      <c r="AH1233" s="124">
        <f>IF(S1233="","",S1233)</f>
      </c>
      <c r="AI1233" s="99">
        <f>IF(P1233="","",P1233&amp;" ("&amp;O1233&amp;"_"&amp;ROW()&amp;")")</f>
      </c>
      <c r="AQ1233" s="124">
        <f>IF(T1233="","",T1233&amp;"1")</f>
      </c>
      <c r="AR1233" s="124">
        <f>IF(S1233="","",S1233&amp;"2")</f>
      </c>
      <c r="AS1233" s="30">
        <f>O1233</f>
      </c>
    </row>
    <row r="1234" s="41" customFormat="1" ht="64.9" customHeight="1">
      <c r="A1234" s="188"/>
      <c r="B1234" s="116"/>
      <c r="C1234" s="116"/>
      <c r="D1234" s="181"/>
      <c r="E1234" s="181"/>
      <c r="F1234" t="s" s="107">
        <v>67</v>
      </c>
      <c r="G1234" s="116"/>
      <c r="H1234" s="105">
        <f>IF(B1234="","",SUMIF(O1:O1961,A1234,AA1:AA1961))</f>
      </c>
      <c r="I1234" s="105">
        <f>IF(B1234="","",(SUMIF(O1:O1961,A1234,AB1:AB1961)+(SUMIF(O1:O1961,A1234,AC1:AC1961))))</f>
      </c>
      <c r="J1234" s="116"/>
      <c r="K1234" s="105">
        <f>IFERROR(J1234/H1234,"")</f>
      </c>
      <c r="L1234" s="116"/>
      <c r="M1234" s="116"/>
      <c r="N1234" s="116"/>
      <c r="O1234" s="119"/>
      <c r="P1234" s="116"/>
      <c r="Q1234" s="116"/>
      <c r="R1234" s="116"/>
      <c r="S1234" s="119"/>
      <c r="T1234" s="119"/>
      <c r="U1234" s="116"/>
      <c r="V1234" s="116"/>
      <c r="W1234" s="116"/>
      <c r="X1234" s="116"/>
      <c r="Y1234" s="116"/>
      <c r="Z1234" s="116"/>
      <c r="AA1234" s="116"/>
      <c r="AB1234" s="116"/>
      <c r="AC1234" s="119"/>
      <c r="AD1234" s="207"/>
      <c r="AE1234" s="130">
        <f>IF(Z1234="","",IF(OR(MONTH((DATE(1899,12,31)+(0*7+IF(Z1234&gt;60,Z1234-1,Z1234))))=1,MONTH((DATE(1899,12,31)+(0*7+IF(Z1234&gt;60,Z1234-1,Z1234))))=2,MONTH((DATE(1899,12,31)+(0*7+IF(Z1234&gt;60,Z1234-1,Z1234))))=3),"1er",IF(OR(MONTH((DATE(1899,12,31)+(0*7+IF(Z1234&gt;60,Z1234-1,Z1234))))=4,MONTH((DATE(1899,12,31)+(0*7+IF(Z1234&gt;60,Z1234-1,Z1234))))=5,MONTH((DATE(1899,12,31)+(0*7+IF(Z1234&gt;60,Z1234-1,Z1234))))=6),"2ème",IF(OR(MONTH((DATE(1899,12,31)+(0*7+IF(Z1234&gt;60,Z1234-1,Z1234))))=7,MONTH((DATE(1899,12,31)+(0*7+IF(Z1234&gt;60,Z1234-1,Z1234))))=8,MONTH((DATE(1899,12,31)+(0*7+IF(Z1234&gt;60,Z1234-1,Z1234))))=9),"3ème",IF(OR(MONTH((DATE(1899,12,31)+(0*7+IF(Z1234&gt;60,Z1234-1,Z1234))))=10,MONTH((DATE(1899,12,31)+(0*7+IF(Z1234&gt;60,Z1234-1,Z1234))))=11,MONTH((DATE(1899,12,31)+(0*7+IF(Z1234&gt;60,Z1234-1,Z1234))))=12),"4ème")))))</f>
      </c>
      <c r="AF1234" s="131">
        <f>IF(Z1234="","",YEAR((DATE(1899,12,31)+(0*7+IF(Z1234&gt;60,Z1234-1,Z1234)))))</f>
      </c>
      <c r="AG1234" s="123">
        <f>IF(U1234="","",U1234)</f>
      </c>
      <c r="AH1234" s="124">
        <f>IF(S1234="","",S1234)</f>
      </c>
      <c r="AI1234" s="99">
        <f>IF(P1234="","",P1234&amp;" ("&amp;O1234&amp;"_"&amp;ROW()&amp;")")</f>
      </c>
      <c r="AQ1234" s="124">
        <f>IF(T1234="","",T1234&amp;"1")</f>
      </c>
      <c r="AR1234" s="124">
        <f>IF(S1234="","",S1234&amp;"2")</f>
      </c>
      <c r="AS1234" s="30">
        <f>O1234</f>
      </c>
    </row>
    <row r="1235" s="41" customFormat="1" ht="64.9" customHeight="1">
      <c r="A1235" s="188"/>
      <c r="B1235" s="116"/>
      <c r="C1235" s="116"/>
      <c r="D1235" s="181"/>
      <c r="E1235" s="181"/>
      <c r="F1235" t="s" s="107">
        <v>67</v>
      </c>
      <c r="G1235" s="116"/>
      <c r="H1235" s="105">
        <f>IF(B1235="","",SUMIF(O1:O1961,A1235,AA1:AA1961))</f>
      </c>
      <c r="I1235" s="105">
        <f>IF(B1235="","",(SUMIF(O1:O1961,A1235,AB1:AB1961)+(SUMIF(O1:O1961,A1235,AC1:AC1961))))</f>
      </c>
      <c r="J1235" s="116"/>
      <c r="K1235" s="105">
        <f>IFERROR(J1235/H1235,"")</f>
      </c>
      <c r="L1235" s="116"/>
      <c r="M1235" s="116"/>
      <c r="N1235" s="116"/>
      <c r="O1235" s="119"/>
      <c r="P1235" s="116"/>
      <c r="Q1235" s="116"/>
      <c r="R1235" s="116"/>
      <c r="S1235" s="119"/>
      <c r="T1235" s="119"/>
      <c r="U1235" s="116"/>
      <c r="V1235" s="116"/>
      <c r="W1235" s="116"/>
      <c r="X1235" s="116"/>
      <c r="Y1235" s="116"/>
      <c r="Z1235" s="116"/>
      <c r="AA1235" s="116"/>
      <c r="AB1235" s="116"/>
      <c r="AC1235" s="119"/>
      <c r="AD1235" s="207"/>
      <c r="AE1235" s="130">
        <f>IF(Z1235="","",IF(OR(MONTH((DATE(1899,12,31)+(0*7+IF(Z1235&gt;60,Z1235-1,Z1235))))=1,MONTH((DATE(1899,12,31)+(0*7+IF(Z1235&gt;60,Z1235-1,Z1235))))=2,MONTH((DATE(1899,12,31)+(0*7+IF(Z1235&gt;60,Z1235-1,Z1235))))=3),"1er",IF(OR(MONTH((DATE(1899,12,31)+(0*7+IF(Z1235&gt;60,Z1235-1,Z1235))))=4,MONTH((DATE(1899,12,31)+(0*7+IF(Z1235&gt;60,Z1235-1,Z1235))))=5,MONTH((DATE(1899,12,31)+(0*7+IF(Z1235&gt;60,Z1235-1,Z1235))))=6),"2ème",IF(OR(MONTH((DATE(1899,12,31)+(0*7+IF(Z1235&gt;60,Z1235-1,Z1235))))=7,MONTH((DATE(1899,12,31)+(0*7+IF(Z1235&gt;60,Z1235-1,Z1235))))=8,MONTH((DATE(1899,12,31)+(0*7+IF(Z1235&gt;60,Z1235-1,Z1235))))=9),"3ème",IF(OR(MONTH((DATE(1899,12,31)+(0*7+IF(Z1235&gt;60,Z1235-1,Z1235))))=10,MONTH((DATE(1899,12,31)+(0*7+IF(Z1235&gt;60,Z1235-1,Z1235))))=11,MONTH((DATE(1899,12,31)+(0*7+IF(Z1235&gt;60,Z1235-1,Z1235))))=12),"4ème")))))</f>
      </c>
      <c r="AF1235" s="131">
        <f>IF(Z1235="","",YEAR((DATE(1899,12,31)+(0*7+IF(Z1235&gt;60,Z1235-1,Z1235)))))</f>
      </c>
      <c r="AG1235" s="123">
        <f>IF(U1235="","",U1235)</f>
      </c>
      <c r="AH1235" s="124">
        <f>IF(S1235="","",S1235)</f>
      </c>
      <c r="AI1235" s="99">
        <f>IF(P1235="","",P1235&amp;" ("&amp;O1235&amp;"_"&amp;ROW()&amp;")")</f>
      </c>
      <c r="AQ1235" s="124">
        <f>IF(T1235="","",T1235&amp;"1")</f>
      </c>
      <c r="AR1235" s="124">
        <f>IF(S1235="","",S1235&amp;"2")</f>
      </c>
      <c r="AS1235" s="30">
        <f>O1235</f>
      </c>
    </row>
    <row r="1236" s="41" customFormat="1" ht="64.9" customHeight="1">
      <c r="A1236" s="188"/>
      <c r="B1236" s="116"/>
      <c r="C1236" s="116"/>
      <c r="D1236" s="181"/>
      <c r="E1236" s="181"/>
      <c r="F1236" t="s" s="107">
        <v>67</v>
      </c>
      <c r="G1236" s="116"/>
      <c r="H1236" s="105">
        <f>IF(B1236="","",SUMIF(O1:O1961,A1236,AA1:AA1961))</f>
      </c>
      <c r="I1236" s="105">
        <f>IF(B1236="","",(SUMIF(O1:O1961,A1236,AB1:AB1961)+(SUMIF(O1:O1961,A1236,AC1:AC1961))))</f>
      </c>
      <c r="J1236" s="116"/>
      <c r="K1236" s="105">
        <f>IFERROR(J1236/H1236,"")</f>
      </c>
      <c r="L1236" s="116"/>
      <c r="M1236" s="116"/>
      <c r="N1236" s="116"/>
      <c r="O1236" s="119"/>
      <c r="P1236" s="116"/>
      <c r="Q1236" s="116"/>
      <c r="R1236" s="116"/>
      <c r="S1236" s="119"/>
      <c r="T1236" s="119"/>
      <c r="U1236" s="116"/>
      <c r="V1236" s="116"/>
      <c r="W1236" s="116"/>
      <c r="X1236" s="116"/>
      <c r="Y1236" s="116"/>
      <c r="Z1236" s="116"/>
      <c r="AA1236" s="116"/>
      <c r="AB1236" s="116"/>
      <c r="AC1236" s="119"/>
      <c r="AD1236" s="207"/>
      <c r="AE1236" s="130">
        <f>IF(Z1236="","",IF(OR(MONTH((DATE(1899,12,31)+(0*7+IF(Z1236&gt;60,Z1236-1,Z1236))))=1,MONTH((DATE(1899,12,31)+(0*7+IF(Z1236&gt;60,Z1236-1,Z1236))))=2,MONTH((DATE(1899,12,31)+(0*7+IF(Z1236&gt;60,Z1236-1,Z1236))))=3),"1er",IF(OR(MONTH((DATE(1899,12,31)+(0*7+IF(Z1236&gt;60,Z1236-1,Z1236))))=4,MONTH((DATE(1899,12,31)+(0*7+IF(Z1236&gt;60,Z1236-1,Z1236))))=5,MONTH((DATE(1899,12,31)+(0*7+IF(Z1236&gt;60,Z1236-1,Z1236))))=6),"2ème",IF(OR(MONTH((DATE(1899,12,31)+(0*7+IF(Z1236&gt;60,Z1236-1,Z1236))))=7,MONTH((DATE(1899,12,31)+(0*7+IF(Z1236&gt;60,Z1236-1,Z1236))))=8,MONTH((DATE(1899,12,31)+(0*7+IF(Z1236&gt;60,Z1236-1,Z1236))))=9),"3ème",IF(OR(MONTH((DATE(1899,12,31)+(0*7+IF(Z1236&gt;60,Z1236-1,Z1236))))=10,MONTH((DATE(1899,12,31)+(0*7+IF(Z1236&gt;60,Z1236-1,Z1236))))=11,MONTH((DATE(1899,12,31)+(0*7+IF(Z1236&gt;60,Z1236-1,Z1236))))=12),"4ème")))))</f>
      </c>
      <c r="AF1236" s="131">
        <f>IF(Z1236="","",YEAR((DATE(1899,12,31)+(0*7+IF(Z1236&gt;60,Z1236-1,Z1236)))))</f>
      </c>
      <c r="AG1236" s="123">
        <f>IF(U1236="","",U1236)</f>
      </c>
      <c r="AH1236" s="124">
        <f>IF(S1236="","",S1236)</f>
      </c>
      <c r="AI1236" s="99">
        <f>IF(P1236="","",P1236&amp;" ("&amp;O1236&amp;"_"&amp;ROW()&amp;")")</f>
      </c>
      <c r="AQ1236" s="124">
        <f>IF(T1236="","",T1236&amp;"1")</f>
      </c>
      <c r="AR1236" s="124">
        <f>IF(S1236="","",S1236&amp;"2")</f>
      </c>
      <c r="AS1236" s="30">
        <f>O1236</f>
      </c>
    </row>
    <row r="1237" s="41" customFormat="1" ht="64.9" customHeight="1">
      <c r="A1237" s="188"/>
      <c r="B1237" s="116"/>
      <c r="C1237" s="116"/>
      <c r="D1237" s="181"/>
      <c r="E1237" s="181"/>
      <c r="F1237" t="s" s="107">
        <v>67</v>
      </c>
      <c r="G1237" s="116"/>
      <c r="H1237" s="105">
        <f>IF(B1237="","",SUMIF(O1:O1961,A1237,AA1:AA1961))</f>
      </c>
      <c r="I1237" s="105">
        <f>IF(B1237="","",(SUMIF(O1:O1961,A1237,AB1:AB1961)+(SUMIF(O1:O1961,A1237,AC1:AC1961))))</f>
      </c>
      <c r="J1237" s="116"/>
      <c r="K1237" s="105">
        <f>IFERROR(J1237/H1237,"")</f>
      </c>
      <c r="L1237" s="116"/>
      <c r="M1237" s="116"/>
      <c r="N1237" s="116"/>
      <c r="O1237" s="119"/>
      <c r="P1237" s="116"/>
      <c r="Q1237" s="116"/>
      <c r="R1237" s="116"/>
      <c r="S1237" s="119"/>
      <c r="T1237" s="119"/>
      <c r="U1237" s="116"/>
      <c r="V1237" s="116"/>
      <c r="W1237" s="116"/>
      <c r="X1237" s="116"/>
      <c r="Y1237" s="116"/>
      <c r="Z1237" s="116"/>
      <c r="AA1237" s="116"/>
      <c r="AB1237" s="116"/>
      <c r="AC1237" s="119"/>
      <c r="AD1237" s="207"/>
      <c r="AE1237" s="130">
        <f>IF(Z1237="","",IF(OR(MONTH((DATE(1899,12,31)+(0*7+IF(Z1237&gt;60,Z1237-1,Z1237))))=1,MONTH((DATE(1899,12,31)+(0*7+IF(Z1237&gt;60,Z1237-1,Z1237))))=2,MONTH((DATE(1899,12,31)+(0*7+IF(Z1237&gt;60,Z1237-1,Z1237))))=3),"1er",IF(OR(MONTH((DATE(1899,12,31)+(0*7+IF(Z1237&gt;60,Z1237-1,Z1237))))=4,MONTH((DATE(1899,12,31)+(0*7+IF(Z1237&gt;60,Z1237-1,Z1237))))=5,MONTH((DATE(1899,12,31)+(0*7+IF(Z1237&gt;60,Z1237-1,Z1237))))=6),"2ème",IF(OR(MONTH((DATE(1899,12,31)+(0*7+IF(Z1237&gt;60,Z1237-1,Z1237))))=7,MONTH((DATE(1899,12,31)+(0*7+IF(Z1237&gt;60,Z1237-1,Z1237))))=8,MONTH((DATE(1899,12,31)+(0*7+IF(Z1237&gt;60,Z1237-1,Z1237))))=9),"3ème",IF(OR(MONTH((DATE(1899,12,31)+(0*7+IF(Z1237&gt;60,Z1237-1,Z1237))))=10,MONTH((DATE(1899,12,31)+(0*7+IF(Z1237&gt;60,Z1237-1,Z1237))))=11,MONTH((DATE(1899,12,31)+(0*7+IF(Z1237&gt;60,Z1237-1,Z1237))))=12),"4ème")))))</f>
      </c>
      <c r="AF1237" s="131">
        <f>IF(Z1237="","",YEAR((DATE(1899,12,31)+(0*7+IF(Z1237&gt;60,Z1237-1,Z1237)))))</f>
      </c>
      <c r="AG1237" s="123">
        <f>IF(U1237="","",U1237)</f>
      </c>
      <c r="AH1237" s="124">
        <f>IF(S1237="","",S1237)</f>
      </c>
      <c r="AI1237" s="99">
        <f>IF(P1237="","",P1237&amp;" ("&amp;O1237&amp;"_"&amp;ROW()&amp;")")</f>
      </c>
      <c r="AQ1237" s="124">
        <f>IF(T1237="","",T1237&amp;"1")</f>
      </c>
      <c r="AR1237" s="124">
        <f>IF(S1237="","",S1237&amp;"2")</f>
      </c>
      <c r="AS1237" s="30">
        <f>O1237</f>
      </c>
    </row>
    <row r="1238" s="41" customFormat="1" ht="64.9" customHeight="1">
      <c r="A1238" s="188"/>
      <c r="B1238" s="116"/>
      <c r="C1238" s="116"/>
      <c r="D1238" s="181"/>
      <c r="E1238" s="181"/>
      <c r="F1238" t="s" s="107">
        <v>67</v>
      </c>
      <c r="G1238" s="116"/>
      <c r="H1238" s="105">
        <f>IF(B1238="","",SUMIF(O1:O1961,A1238,AA1:AA1961))</f>
      </c>
      <c r="I1238" s="105">
        <f>IF(B1238="","",(SUMIF(O1:O1961,A1238,AB1:AB1961)+(SUMIF(O1:O1961,A1238,AC1:AC1961))))</f>
      </c>
      <c r="J1238" s="116"/>
      <c r="K1238" s="105">
        <f>IFERROR(J1238/H1238,"")</f>
      </c>
      <c r="L1238" s="116"/>
      <c r="M1238" s="116"/>
      <c r="N1238" s="116"/>
      <c r="O1238" s="119"/>
      <c r="P1238" s="116"/>
      <c r="Q1238" s="116"/>
      <c r="R1238" s="116"/>
      <c r="S1238" s="119"/>
      <c r="T1238" s="119"/>
      <c r="U1238" s="116"/>
      <c r="V1238" s="116"/>
      <c r="W1238" s="116"/>
      <c r="X1238" s="116"/>
      <c r="Y1238" s="116"/>
      <c r="Z1238" s="116"/>
      <c r="AA1238" s="116"/>
      <c r="AB1238" s="116"/>
      <c r="AC1238" s="119"/>
      <c r="AD1238" s="207"/>
      <c r="AE1238" s="130">
        <f>IF(Z1238="","",IF(OR(MONTH((DATE(1899,12,31)+(0*7+IF(Z1238&gt;60,Z1238-1,Z1238))))=1,MONTH((DATE(1899,12,31)+(0*7+IF(Z1238&gt;60,Z1238-1,Z1238))))=2,MONTH((DATE(1899,12,31)+(0*7+IF(Z1238&gt;60,Z1238-1,Z1238))))=3),"1er",IF(OR(MONTH((DATE(1899,12,31)+(0*7+IF(Z1238&gt;60,Z1238-1,Z1238))))=4,MONTH((DATE(1899,12,31)+(0*7+IF(Z1238&gt;60,Z1238-1,Z1238))))=5,MONTH((DATE(1899,12,31)+(0*7+IF(Z1238&gt;60,Z1238-1,Z1238))))=6),"2ème",IF(OR(MONTH((DATE(1899,12,31)+(0*7+IF(Z1238&gt;60,Z1238-1,Z1238))))=7,MONTH((DATE(1899,12,31)+(0*7+IF(Z1238&gt;60,Z1238-1,Z1238))))=8,MONTH((DATE(1899,12,31)+(0*7+IF(Z1238&gt;60,Z1238-1,Z1238))))=9),"3ème",IF(OR(MONTH((DATE(1899,12,31)+(0*7+IF(Z1238&gt;60,Z1238-1,Z1238))))=10,MONTH((DATE(1899,12,31)+(0*7+IF(Z1238&gt;60,Z1238-1,Z1238))))=11,MONTH((DATE(1899,12,31)+(0*7+IF(Z1238&gt;60,Z1238-1,Z1238))))=12),"4ème")))))</f>
      </c>
      <c r="AF1238" s="131">
        <f>IF(Z1238="","",YEAR((DATE(1899,12,31)+(0*7+IF(Z1238&gt;60,Z1238-1,Z1238)))))</f>
      </c>
      <c r="AG1238" s="123">
        <f>IF(U1238="","",U1238)</f>
      </c>
      <c r="AH1238" s="124">
        <f>IF(S1238="","",S1238)</f>
      </c>
      <c r="AI1238" s="99">
        <f>IF(P1238="","",P1238&amp;" ("&amp;O1238&amp;"_"&amp;ROW()&amp;")")</f>
      </c>
      <c r="AQ1238" s="124">
        <f>IF(T1238="","",T1238&amp;"1")</f>
      </c>
      <c r="AR1238" s="124">
        <f>IF(S1238="","",S1238&amp;"2")</f>
      </c>
      <c r="AS1238" s="30">
        <f>O1238</f>
      </c>
    </row>
    <row r="1239" s="41" customFormat="1" ht="64.9" customHeight="1">
      <c r="A1239" s="188"/>
      <c r="B1239" s="116"/>
      <c r="C1239" s="116"/>
      <c r="D1239" s="181"/>
      <c r="E1239" s="181"/>
      <c r="F1239" t="s" s="107">
        <v>67</v>
      </c>
      <c r="G1239" s="116"/>
      <c r="H1239" s="105">
        <f>IF(B1239="","",SUMIF(O1:O1961,A1239,AA1:AA1961))</f>
      </c>
      <c r="I1239" s="105">
        <f>IF(B1239="","",(SUMIF(O1:O1961,A1239,AB1:AB1961)+(SUMIF(O1:O1961,A1239,AC1:AC1961))))</f>
      </c>
      <c r="J1239" s="116"/>
      <c r="K1239" s="105">
        <f>IFERROR(J1239/H1239,"")</f>
      </c>
      <c r="L1239" s="116"/>
      <c r="M1239" s="116"/>
      <c r="N1239" s="116"/>
      <c r="O1239" s="119"/>
      <c r="P1239" s="116"/>
      <c r="Q1239" s="116"/>
      <c r="R1239" s="116"/>
      <c r="S1239" s="119"/>
      <c r="T1239" s="119"/>
      <c r="U1239" s="116"/>
      <c r="V1239" s="116"/>
      <c r="W1239" s="116"/>
      <c r="X1239" s="116"/>
      <c r="Y1239" s="116"/>
      <c r="Z1239" s="116"/>
      <c r="AA1239" s="116"/>
      <c r="AB1239" s="116"/>
      <c r="AC1239" s="119"/>
      <c r="AD1239" s="207"/>
      <c r="AE1239" s="130">
        <f>IF(Z1239="","",IF(OR(MONTH((DATE(1899,12,31)+(0*7+IF(Z1239&gt;60,Z1239-1,Z1239))))=1,MONTH((DATE(1899,12,31)+(0*7+IF(Z1239&gt;60,Z1239-1,Z1239))))=2,MONTH((DATE(1899,12,31)+(0*7+IF(Z1239&gt;60,Z1239-1,Z1239))))=3),"1er",IF(OR(MONTH((DATE(1899,12,31)+(0*7+IF(Z1239&gt;60,Z1239-1,Z1239))))=4,MONTH((DATE(1899,12,31)+(0*7+IF(Z1239&gt;60,Z1239-1,Z1239))))=5,MONTH((DATE(1899,12,31)+(0*7+IF(Z1239&gt;60,Z1239-1,Z1239))))=6),"2ème",IF(OR(MONTH((DATE(1899,12,31)+(0*7+IF(Z1239&gt;60,Z1239-1,Z1239))))=7,MONTH((DATE(1899,12,31)+(0*7+IF(Z1239&gt;60,Z1239-1,Z1239))))=8,MONTH((DATE(1899,12,31)+(0*7+IF(Z1239&gt;60,Z1239-1,Z1239))))=9),"3ème",IF(OR(MONTH((DATE(1899,12,31)+(0*7+IF(Z1239&gt;60,Z1239-1,Z1239))))=10,MONTH((DATE(1899,12,31)+(0*7+IF(Z1239&gt;60,Z1239-1,Z1239))))=11,MONTH((DATE(1899,12,31)+(0*7+IF(Z1239&gt;60,Z1239-1,Z1239))))=12),"4ème")))))</f>
      </c>
      <c r="AF1239" s="131">
        <f>IF(Z1239="","",YEAR((DATE(1899,12,31)+(0*7+IF(Z1239&gt;60,Z1239-1,Z1239)))))</f>
      </c>
      <c r="AG1239" s="123">
        <f>IF(U1239="","",U1239)</f>
      </c>
      <c r="AH1239" s="124">
        <f>IF(S1239="","",S1239)</f>
      </c>
      <c r="AI1239" s="99">
        <f>IF(P1239="","",P1239&amp;" ("&amp;O1239&amp;"_"&amp;ROW()&amp;")")</f>
      </c>
      <c r="AQ1239" s="124">
        <f>IF(T1239="","",T1239&amp;"1")</f>
      </c>
      <c r="AR1239" s="124">
        <f>IF(S1239="","",S1239&amp;"2")</f>
      </c>
      <c r="AS1239" s="30">
        <f>O1239</f>
      </c>
    </row>
    <row r="1240" s="41" customFormat="1" ht="64.9" customHeight="1">
      <c r="A1240" s="188"/>
      <c r="B1240" s="116"/>
      <c r="C1240" s="116"/>
      <c r="D1240" s="181"/>
      <c r="E1240" s="181"/>
      <c r="F1240" t="s" s="107">
        <v>67</v>
      </c>
      <c r="G1240" s="116"/>
      <c r="H1240" s="105">
        <f>IF(B1240="","",SUMIF(O1:O1961,A1240,AA1:AA1961))</f>
      </c>
      <c r="I1240" s="105">
        <f>IF(B1240="","",(SUMIF(O1:O1961,A1240,AB1:AB1961)+(SUMIF(O1:O1961,A1240,AC1:AC1961))))</f>
      </c>
      <c r="J1240" s="116"/>
      <c r="K1240" s="105">
        <f>IFERROR(J1240/H1240,"")</f>
      </c>
      <c r="L1240" s="116"/>
      <c r="M1240" s="116"/>
      <c r="N1240" s="116"/>
      <c r="O1240" s="119"/>
      <c r="P1240" s="116"/>
      <c r="Q1240" s="116"/>
      <c r="R1240" s="116"/>
      <c r="S1240" s="119"/>
      <c r="T1240" s="119"/>
      <c r="U1240" s="116"/>
      <c r="V1240" s="116"/>
      <c r="W1240" s="116"/>
      <c r="X1240" s="116"/>
      <c r="Y1240" s="116"/>
      <c r="Z1240" s="116"/>
      <c r="AA1240" s="116"/>
      <c r="AB1240" s="116"/>
      <c r="AC1240" s="119"/>
      <c r="AD1240" s="207"/>
      <c r="AE1240" s="130">
        <f>IF(Z1240="","",IF(OR(MONTH((DATE(1899,12,31)+(0*7+IF(Z1240&gt;60,Z1240-1,Z1240))))=1,MONTH((DATE(1899,12,31)+(0*7+IF(Z1240&gt;60,Z1240-1,Z1240))))=2,MONTH((DATE(1899,12,31)+(0*7+IF(Z1240&gt;60,Z1240-1,Z1240))))=3),"1er",IF(OR(MONTH((DATE(1899,12,31)+(0*7+IF(Z1240&gt;60,Z1240-1,Z1240))))=4,MONTH((DATE(1899,12,31)+(0*7+IF(Z1240&gt;60,Z1240-1,Z1240))))=5,MONTH((DATE(1899,12,31)+(0*7+IF(Z1240&gt;60,Z1240-1,Z1240))))=6),"2ème",IF(OR(MONTH((DATE(1899,12,31)+(0*7+IF(Z1240&gt;60,Z1240-1,Z1240))))=7,MONTH((DATE(1899,12,31)+(0*7+IF(Z1240&gt;60,Z1240-1,Z1240))))=8,MONTH((DATE(1899,12,31)+(0*7+IF(Z1240&gt;60,Z1240-1,Z1240))))=9),"3ème",IF(OR(MONTH((DATE(1899,12,31)+(0*7+IF(Z1240&gt;60,Z1240-1,Z1240))))=10,MONTH((DATE(1899,12,31)+(0*7+IF(Z1240&gt;60,Z1240-1,Z1240))))=11,MONTH((DATE(1899,12,31)+(0*7+IF(Z1240&gt;60,Z1240-1,Z1240))))=12),"4ème")))))</f>
      </c>
      <c r="AF1240" s="131">
        <f>IF(Z1240="","",YEAR((DATE(1899,12,31)+(0*7+IF(Z1240&gt;60,Z1240-1,Z1240)))))</f>
      </c>
      <c r="AG1240" s="123">
        <f>IF(U1240="","",U1240)</f>
      </c>
      <c r="AH1240" s="124">
        <f>IF(S1240="","",S1240)</f>
      </c>
      <c r="AI1240" s="99">
        <f>IF(P1240="","",P1240&amp;" ("&amp;O1240&amp;"_"&amp;ROW()&amp;")")</f>
      </c>
      <c r="AQ1240" s="124">
        <f>IF(T1240="","",T1240&amp;"1")</f>
      </c>
      <c r="AR1240" s="124">
        <f>IF(S1240="","",S1240&amp;"2")</f>
      </c>
      <c r="AS1240" s="30">
        <f>O1240</f>
      </c>
    </row>
    <row r="1241" s="41" customFormat="1" ht="64.9" customHeight="1">
      <c r="A1241" s="188"/>
      <c r="B1241" s="116"/>
      <c r="C1241" s="116"/>
      <c r="D1241" s="181"/>
      <c r="E1241" s="181"/>
      <c r="F1241" t="s" s="107">
        <v>67</v>
      </c>
      <c r="G1241" s="116"/>
      <c r="H1241" s="105">
        <f>IF(B1241="","",SUMIF(O1:O1961,A1241,AA1:AA1961))</f>
      </c>
      <c r="I1241" s="105">
        <f>IF(B1241="","",(SUMIF(O1:O1961,A1241,AB1:AB1961)+(SUMIF(O1:O1961,A1241,AC1:AC1961))))</f>
      </c>
      <c r="J1241" s="116"/>
      <c r="K1241" s="105">
        <f>IFERROR(J1241/H1241,"")</f>
      </c>
      <c r="L1241" s="116"/>
      <c r="M1241" s="116"/>
      <c r="N1241" s="116"/>
      <c r="O1241" s="119"/>
      <c r="P1241" s="116"/>
      <c r="Q1241" s="116"/>
      <c r="R1241" s="116"/>
      <c r="S1241" s="119"/>
      <c r="T1241" s="119"/>
      <c r="U1241" s="116"/>
      <c r="V1241" s="116"/>
      <c r="W1241" s="116"/>
      <c r="X1241" s="116"/>
      <c r="Y1241" s="116"/>
      <c r="Z1241" s="116"/>
      <c r="AA1241" s="116"/>
      <c r="AB1241" s="116"/>
      <c r="AC1241" s="119"/>
      <c r="AD1241" s="207"/>
      <c r="AE1241" s="130">
        <f>IF(Z1241="","",IF(OR(MONTH((DATE(1899,12,31)+(0*7+IF(Z1241&gt;60,Z1241-1,Z1241))))=1,MONTH((DATE(1899,12,31)+(0*7+IF(Z1241&gt;60,Z1241-1,Z1241))))=2,MONTH((DATE(1899,12,31)+(0*7+IF(Z1241&gt;60,Z1241-1,Z1241))))=3),"1er",IF(OR(MONTH((DATE(1899,12,31)+(0*7+IF(Z1241&gt;60,Z1241-1,Z1241))))=4,MONTH((DATE(1899,12,31)+(0*7+IF(Z1241&gt;60,Z1241-1,Z1241))))=5,MONTH((DATE(1899,12,31)+(0*7+IF(Z1241&gt;60,Z1241-1,Z1241))))=6),"2ème",IF(OR(MONTH((DATE(1899,12,31)+(0*7+IF(Z1241&gt;60,Z1241-1,Z1241))))=7,MONTH((DATE(1899,12,31)+(0*7+IF(Z1241&gt;60,Z1241-1,Z1241))))=8,MONTH((DATE(1899,12,31)+(0*7+IF(Z1241&gt;60,Z1241-1,Z1241))))=9),"3ème",IF(OR(MONTH((DATE(1899,12,31)+(0*7+IF(Z1241&gt;60,Z1241-1,Z1241))))=10,MONTH((DATE(1899,12,31)+(0*7+IF(Z1241&gt;60,Z1241-1,Z1241))))=11,MONTH((DATE(1899,12,31)+(0*7+IF(Z1241&gt;60,Z1241-1,Z1241))))=12),"4ème")))))</f>
      </c>
      <c r="AF1241" s="131">
        <f>IF(Z1241="","",YEAR((DATE(1899,12,31)+(0*7+IF(Z1241&gt;60,Z1241-1,Z1241)))))</f>
      </c>
      <c r="AG1241" s="123">
        <f>IF(U1241="","",U1241)</f>
      </c>
      <c r="AH1241" s="124">
        <f>IF(S1241="","",S1241)</f>
      </c>
      <c r="AI1241" s="99">
        <f>IF(P1241="","",P1241&amp;" ("&amp;O1241&amp;"_"&amp;ROW()&amp;")")</f>
      </c>
      <c r="AQ1241" s="124">
        <f>IF(T1241="","",T1241&amp;"1")</f>
      </c>
      <c r="AR1241" s="124">
        <f>IF(S1241="","",S1241&amp;"2")</f>
      </c>
      <c r="AS1241" s="30">
        <f>O1241</f>
      </c>
    </row>
    <row r="1242" s="41" customFormat="1" ht="64.9" customHeight="1">
      <c r="A1242" s="188"/>
      <c r="B1242" s="116"/>
      <c r="C1242" s="116"/>
      <c r="D1242" s="181"/>
      <c r="E1242" s="181"/>
      <c r="F1242" t="s" s="107">
        <v>67</v>
      </c>
      <c r="G1242" s="116"/>
      <c r="H1242" s="105">
        <f>IF(B1242="","",SUMIF(O1:O1961,A1242,AA1:AA1961))</f>
      </c>
      <c r="I1242" s="105">
        <f>IF(B1242="","",(SUMIF(O1:O1961,A1242,AB1:AB1961)+(SUMIF(O1:O1961,A1242,AC1:AC1961))))</f>
      </c>
      <c r="J1242" s="116"/>
      <c r="K1242" s="105">
        <f>IFERROR(J1242/H1242,"")</f>
      </c>
      <c r="L1242" s="116"/>
      <c r="M1242" s="116"/>
      <c r="N1242" s="116"/>
      <c r="O1242" s="119"/>
      <c r="P1242" s="116"/>
      <c r="Q1242" s="116"/>
      <c r="R1242" s="116"/>
      <c r="S1242" s="119"/>
      <c r="T1242" s="119"/>
      <c r="U1242" s="116"/>
      <c r="V1242" s="116"/>
      <c r="W1242" s="116"/>
      <c r="X1242" s="116"/>
      <c r="Y1242" s="116"/>
      <c r="Z1242" s="116"/>
      <c r="AA1242" s="116"/>
      <c r="AB1242" s="116"/>
      <c r="AC1242" s="119"/>
      <c r="AD1242" s="207"/>
      <c r="AE1242" s="130">
        <f>IF(Z1242="","",IF(OR(MONTH((DATE(1899,12,31)+(0*7+IF(Z1242&gt;60,Z1242-1,Z1242))))=1,MONTH((DATE(1899,12,31)+(0*7+IF(Z1242&gt;60,Z1242-1,Z1242))))=2,MONTH((DATE(1899,12,31)+(0*7+IF(Z1242&gt;60,Z1242-1,Z1242))))=3),"1er",IF(OR(MONTH((DATE(1899,12,31)+(0*7+IF(Z1242&gt;60,Z1242-1,Z1242))))=4,MONTH((DATE(1899,12,31)+(0*7+IF(Z1242&gt;60,Z1242-1,Z1242))))=5,MONTH((DATE(1899,12,31)+(0*7+IF(Z1242&gt;60,Z1242-1,Z1242))))=6),"2ème",IF(OR(MONTH((DATE(1899,12,31)+(0*7+IF(Z1242&gt;60,Z1242-1,Z1242))))=7,MONTH((DATE(1899,12,31)+(0*7+IF(Z1242&gt;60,Z1242-1,Z1242))))=8,MONTH((DATE(1899,12,31)+(0*7+IF(Z1242&gt;60,Z1242-1,Z1242))))=9),"3ème",IF(OR(MONTH((DATE(1899,12,31)+(0*7+IF(Z1242&gt;60,Z1242-1,Z1242))))=10,MONTH((DATE(1899,12,31)+(0*7+IF(Z1242&gt;60,Z1242-1,Z1242))))=11,MONTH((DATE(1899,12,31)+(0*7+IF(Z1242&gt;60,Z1242-1,Z1242))))=12),"4ème")))))</f>
      </c>
      <c r="AF1242" s="131">
        <f>IF(Z1242="","",YEAR((DATE(1899,12,31)+(0*7+IF(Z1242&gt;60,Z1242-1,Z1242)))))</f>
      </c>
      <c r="AG1242" s="123">
        <f>IF(U1242="","",U1242)</f>
      </c>
      <c r="AH1242" s="124">
        <f>IF(S1242="","",S1242)</f>
      </c>
      <c r="AI1242" s="99">
        <f>IF(P1242="","",P1242&amp;" ("&amp;O1242&amp;"_"&amp;ROW()&amp;")")</f>
      </c>
      <c r="AQ1242" s="124">
        <f>IF(T1242="","",T1242&amp;"1")</f>
      </c>
      <c r="AR1242" s="124">
        <f>IF(S1242="","",S1242&amp;"2")</f>
      </c>
      <c r="AS1242" s="30">
        <f>O1242</f>
      </c>
    </row>
    <row r="1243" s="41" customFormat="1" ht="64.9" customHeight="1">
      <c r="A1243" s="188"/>
      <c r="B1243" s="116"/>
      <c r="C1243" s="116"/>
      <c r="D1243" s="181"/>
      <c r="E1243" s="181"/>
      <c r="F1243" t="s" s="107">
        <v>67</v>
      </c>
      <c r="G1243" s="116"/>
      <c r="H1243" s="105">
        <f>IF(B1243="","",SUMIF(O1:O1961,A1243,AA1:AA1961))</f>
      </c>
      <c r="I1243" s="105">
        <f>IF(B1243="","",(SUMIF(O1:O1961,A1243,AB1:AB1961)+(SUMIF(O1:O1961,A1243,AC1:AC1961))))</f>
      </c>
      <c r="J1243" s="116"/>
      <c r="K1243" s="105">
        <f>IFERROR(J1243/H1243,"")</f>
      </c>
      <c r="L1243" s="116"/>
      <c r="M1243" s="116"/>
      <c r="N1243" s="116"/>
      <c r="O1243" s="119"/>
      <c r="P1243" s="116"/>
      <c r="Q1243" s="116"/>
      <c r="R1243" s="116"/>
      <c r="S1243" s="119"/>
      <c r="T1243" s="119"/>
      <c r="U1243" s="116"/>
      <c r="V1243" s="116"/>
      <c r="W1243" s="116"/>
      <c r="X1243" s="116"/>
      <c r="Y1243" s="116"/>
      <c r="Z1243" s="116"/>
      <c r="AA1243" s="116"/>
      <c r="AB1243" s="116"/>
      <c r="AC1243" s="119"/>
      <c r="AD1243" s="207"/>
      <c r="AE1243" s="130">
        <f>IF(Z1243="","",IF(OR(MONTH((DATE(1899,12,31)+(0*7+IF(Z1243&gt;60,Z1243-1,Z1243))))=1,MONTH((DATE(1899,12,31)+(0*7+IF(Z1243&gt;60,Z1243-1,Z1243))))=2,MONTH((DATE(1899,12,31)+(0*7+IF(Z1243&gt;60,Z1243-1,Z1243))))=3),"1er",IF(OR(MONTH((DATE(1899,12,31)+(0*7+IF(Z1243&gt;60,Z1243-1,Z1243))))=4,MONTH((DATE(1899,12,31)+(0*7+IF(Z1243&gt;60,Z1243-1,Z1243))))=5,MONTH((DATE(1899,12,31)+(0*7+IF(Z1243&gt;60,Z1243-1,Z1243))))=6),"2ème",IF(OR(MONTH((DATE(1899,12,31)+(0*7+IF(Z1243&gt;60,Z1243-1,Z1243))))=7,MONTH((DATE(1899,12,31)+(0*7+IF(Z1243&gt;60,Z1243-1,Z1243))))=8,MONTH((DATE(1899,12,31)+(0*7+IF(Z1243&gt;60,Z1243-1,Z1243))))=9),"3ème",IF(OR(MONTH((DATE(1899,12,31)+(0*7+IF(Z1243&gt;60,Z1243-1,Z1243))))=10,MONTH((DATE(1899,12,31)+(0*7+IF(Z1243&gt;60,Z1243-1,Z1243))))=11,MONTH((DATE(1899,12,31)+(0*7+IF(Z1243&gt;60,Z1243-1,Z1243))))=12),"4ème")))))</f>
      </c>
      <c r="AF1243" s="131">
        <f>IF(Z1243="","",YEAR((DATE(1899,12,31)+(0*7+IF(Z1243&gt;60,Z1243-1,Z1243)))))</f>
      </c>
      <c r="AG1243" s="123">
        <f>IF(U1243="","",U1243)</f>
      </c>
      <c r="AH1243" s="124">
        <f>IF(S1243="","",S1243)</f>
      </c>
      <c r="AI1243" s="99">
        <f>IF(P1243="","",P1243&amp;" ("&amp;O1243&amp;"_"&amp;ROW()&amp;")")</f>
      </c>
      <c r="AQ1243" s="124">
        <f>IF(T1243="","",T1243&amp;"1")</f>
      </c>
      <c r="AR1243" s="124">
        <f>IF(S1243="","",S1243&amp;"2")</f>
      </c>
      <c r="AS1243" s="30">
        <f>O1243</f>
      </c>
    </row>
    <row r="1244" s="41" customFormat="1" ht="64.9" customHeight="1">
      <c r="A1244" s="188"/>
      <c r="B1244" s="116"/>
      <c r="C1244" s="116"/>
      <c r="D1244" s="181"/>
      <c r="E1244" s="181"/>
      <c r="F1244" t="s" s="107">
        <v>67</v>
      </c>
      <c r="G1244" s="116"/>
      <c r="H1244" s="105">
        <f>IF(B1244="","",SUMIF(O1:O1961,A1244,AA1:AA1961))</f>
      </c>
      <c r="I1244" s="105">
        <f>IF(B1244="","",(SUMIF(O1:O1961,A1244,AB1:AB1961)+(SUMIF(O1:O1961,A1244,AC1:AC1961))))</f>
      </c>
      <c r="J1244" s="116"/>
      <c r="K1244" s="105">
        <f>IFERROR(J1244/H1244,"")</f>
      </c>
      <c r="L1244" s="116"/>
      <c r="M1244" s="116"/>
      <c r="N1244" s="116"/>
      <c r="O1244" s="119"/>
      <c r="P1244" s="116"/>
      <c r="Q1244" s="116"/>
      <c r="R1244" s="116"/>
      <c r="S1244" s="119"/>
      <c r="T1244" s="119"/>
      <c r="U1244" s="116"/>
      <c r="V1244" s="116"/>
      <c r="W1244" s="116"/>
      <c r="X1244" s="116"/>
      <c r="Y1244" s="116"/>
      <c r="Z1244" s="116"/>
      <c r="AA1244" s="116"/>
      <c r="AB1244" s="116"/>
      <c r="AC1244" s="119"/>
      <c r="AD1244" s="207"/>
      <c r="AE1244" s="130">
        <f>IF(Z1244="","",IF(OR(MONTH((DATE(1899,12,31)+(0*7+IF(Z1244&gt;60,Z1244-1,Z1244))))=1,MONTH((DATE(1899,12,31)+(0*7+IF(Z1244&gt;60,Z1244-1,Z1244))))=2,MONTH((DATE(1899,12,31)+(0*7+IF(Z1244&gt;60,Z1244-1,Z1244))))=3),"1er",IF(OR(MONTH((DATE(1899,12,31)+(0*7+IF(Z1244&gt;60,Z1244-1,Z1244))))=4,MONTH((DATE(1899,12,31)+(0*7+IF(Z1244&gt;60,Z1244-1,Z1244))))=5,MONTH((DATE(1899,12,31)+(0*7+IF(Z1244&gt;60,Z1244-1,Z1244))))=6),"2ème",IF(OR(MONTH((DATE(1899,12,31)+(0*7+IF(Z1244&gt;60,Z1244-1,Z1244))))=7,MONTH((DATE(1899,12,31)+(0*7+IF(Z1244&gt;60,Z1244-1,Z1244))))=8,MONTH((DATE(1899,12,31)+(0*7+IF(Z1244&gt;60,Z1244-1,Z1244))))=9),"3ème",IF(OR(MONTH((DATE(1899,12,31)+(0*7+IF(Z1244&gt;60,Z1244-1,Z1244))))=10,MONTH((DATE(1899,12,31)+(0*7+IF(Z1244&gt;60,Z1244-1,Z1244))))=11,MONTH((DATE(1899,12,31)+(0*7+IF(Z1244&gt;60,Z1244-1,Z1244))))=12),"4ème")))))</f>
      </c>
      <c r="AF1244" s="131">
        <f>IF(Z1244="","",YEAR((DATE(1899,12,31)+(0*7+IF(Z1244&gt;60,Z1244-1,Z1244)))))</f>
      </c>
      <c r="AG1244" s="123">
        <f>IF(U1244="","",U1244)</f>
      </c>
      <c r="AH1244" s="124">
        <f>IF(S1244="","",S1244)</f>
      </c>
      <c r="AI1244" s="99">
        <f>IF(P1244="","",P1244&amp;" ("&amp;O1244&amp;"_"&amp;ROW()&amp;")")</f>
      </c>
      <c r="AQ1244" s="124">
        <f>IF(T1244="","",T1244&amp;"1")</f>
      </c>
      <c r="AR1244" s="124">
        <f>IF(S1244="","",S1244&amp;"2")</f>
      </c>
      <c r="AS1244" s="30">
        <f>O1244</f>
      </c>
    </row>
    <row r="1245" s="41" customFormat="1" ht="64.9" customHeight="1">
      <c r="A1245" s="188"/>
      <c r="B1245" s="116"/>
      <c r="C1245" s="116"/>
      <c r="D1245" s="181"/>
      <c r="E1245" s="181"/>
      <c r="F1245" t="s" s="107">
        <v>67</v>
      </c>
      <c r="G1245" s="116"/>
      <c r="H1245" s="105">
        <f>IF(B1245="","",SUMIF(O1:O1961,A1245,AA1:AA1961))</f>
      </c>
      <c r="I1245" s="105">
        <f>IF(B1245="","",(SUMIF(O1:O1961,A1245,AB1:AB1961)+(SUMIF(O1:O1961,A1245,AC1:AC1961))))</f>
      </c>
      <c r="J1245" s="116"/>
      <c r="K1245" s="105">
        <f>IFERROR(J1245/H1245,"")</f>
      </c>
      <c r="L1245" s="116"/>
      <c r="M1245" s="116"/>
      <c r="N1245" s="116"/>
      <c r="O1245" s="119"/>
      <c r="P1245" s="116"/>
      <c r="Q1245" s="116"/>
      <c r="R1245" s="116"/>
      <c r="S1245" s="119"/>
      <c r="T1245" s="119"/>
      <c r="U1245" s="116"/>
      <c r="V1245" s="116"/>
      <c r="W1245" s="116"/>
      <c r="X1245" s="116"/>
      <c r="Y1245" s="116"/>
      <c r="Z1245" s="116"/>
      <c r="AA1245" s="116"/>
      <c r="AB1245" s="116"/>
      <c r="AC1245" s="119"/>
      <c r="AD1245" s="207"/>
      <c r="AE1245" s="130">
        <f>IF(Z1245="","",IF(OR(MONTH((DATE(1899,12,31)+(0*7+IF(Z1245&gt;60,Z1245-1,Z1245))))=1,MONTH((DATE(1899,12,31)+(0*7+IF(Z1245&gt;60,Z1245-1,Z1245))))=2,MONTH((DATE(1899,12,31)+(0*7+IF(Z1245&gt;60,Z1245-1,Z1245))))=3),"1er",IF(OR(MONTH((DATE(1899,12,31)+(0*7+IF(Z1245&gt;60,Z1245-1,Z1245))))=4,MONTH((DATE(1899,12,31)+(0*7+IF(Z1245&gt;60,Z1245-1,Z1245))))=5,MONTH((DATE(1899,12,31)+(0*7+IF(Z1245&gt;60,Z1245-1,Z1245))))=6),"2ème",IF(OR(MONTH((DATE(1899,12,31)+(0*7+IF(Z1245&gt;60,Z1245-1,Z1245))))=7,MONTH((DATE(1899,12,31)+(0*7+IF(Z1245&gt;60,Z1245-1,Z1245))))=8,MONTH((DATE(1899,12,31)+(0*7+IF(Z1245&gt;60,Z1245-1,Z1245))))=9),"3ème",IF(OR(MONTH((DATE(1899,12,31)+(0*7+IF(Z1245&gt;60,Z1245-1,Z1245))))=10,MONTH((DATE(1899,12,31)+(0*7+IF(Z1245&gt;60,Z1245-1,Z1245))))=11,MONTH((DATE(1899,12,31)+(0*7+IF(Z1245&gt;60,Z1245-1,Z1245))))=12),"4ème")))))</f>
      </c>
      <c r="AF1245" s="131">
        <f>IF(Z1245="","",YEAR((DATE(1899,12,31)+(0*7+IF(Z1245&gt;60,Z1245-1,Z1245)))))</f>
      </c>
      <c r="AG1245" s="123">
        <f>IF(U1245="","",U1245)</f>
      </c>
      <c r="AH1245" s="124">
        <f>IF(S1245="","",S1245)</f>
      </c>
      <c r="AI1245" s="99">
        <f>IF(P1245="","",P1245&amp;" ("&amp;O1245&amp;"_"&amp;ROW()&amp;")")</f>
      </c>
      <c r="AQ1245" s="124">
        <f>IF(T1245="","",T1245&amp;"1")</f>
      </c>
      <c r="AR1245" s="124">
        <f>IF(S1245="","",S1245&amp;"2")</f>
      </c>
      <c r="AS1245" s="30">
        <f>O1245</f>
      </c>
    </row>
    <row r="1246" s="41" customFormat="1" ht="64.9" customHeight="1">
      <c r="A1246" s="188"/>
      <c r="B1246" s="116"/>
      <c r="C1246" s="116"/>
      <c r="D1246" s="181"/>
      <c r="E1246" s="181"/>
      <c r="F1246" t="s" s="107">
        <v>67</v>
      </c>
      <c r="G1246" s="116"/>
      <c r="H1246" s="105">
        <f>IF(B1246="","",SUMIF(O1:O1961,A1246,AA1:AA1961))</f>
      </c>
      <c r="I1246" s="105">
        <f>IF(B1246="","",(SUMIF(O1:O1961,A1246,AB1:AB1961)+(SUMIF(O1:O1961,A1246,AC1:AC1961))))</f>
      </c>
      <c r="J1246" s="116"/>
      <c r="K1246" s="105">
        <f>IFERROR(J1246/H1246,"")</f>
      </c>
      <c r="L1246" s="116"/>
      <c r="M1246" s="116"/>
      <c r="N1246" s="116"/>
      <c r="O1246" s="119"/>
      <c r="P1246" s="116"/>
      <c r="Q1246" s="116"/>
      <c r="R1246" s="116"/>
      <c r="S1246" s="119"/>
      <c r="T1246" s="119"/>
      <c r="U1246" s="116"/>
      <c r="V1246" s="116"/>
      <c r="W1246" s="116"/>
      <c r="X1246" s="116"/>
      <c r="Y1246" s="116"/>
      <c r="Z1246" s="116"/>
      <c r="AA1246" s="116"/>
      <c r="AB1246" s="116"/>
      <c r="AC1246" s="119"/>
      <c r="AD1246" s="207"/>
      <c r="AE1246" s="130">
        <f>IF(Z1246="","",IF(OR(MONTH((DATE(1899,12,31)+(0*7+IF(Z1246&gt;60,Z1246-1,Z1246))))=1,MONTH((DATE(1899,12,31)+(0*7+IF(Z1246&gt;60,Z1246-1,Z1246))))=2,MONTH((DATE(1899,12,31)+(0*7+IF(Z1246&gt;60,Z1246-1,Z1246))))=3),"1er",IF(OR(MONTH((DATE(1899,12,31)+(0*7+IF(Z1246&gt;60,Z1246-1,Z1246))))=4,MONTH((DATE(1899,12,31)+(0*7+IF(Z1246&gt;60,Z1246-1,Z1246))))=5,MONTH((DATE(1899,12,31)+(0*7+IF(Z1246&gt;60,Z1246-1,Z1246))))=6),"2ème",IF(OR(MONTH((DATE(1899,12,31)+(0*7+IF(Z1246&gt;60,Z1246-1,Z1246))))=7,MONTH((DATE(1899,12,31)+(0*7+IF(Z1246&gt;60,Z1246-1,Z1246))))=8,MONTH((DATE(1899,12,31)+(0*7+IF(Z1246&gt;60,Z1246-1,Z1246))))=9),"3ème",IF(OR(MONTH((DATE(1899,12,31)+(0*7+IF(Z1246&gt;60,Z1246-1,Z1246))))=10,MONTH((DATE(1899,12,31)+(0*7+IF(Z1246&gt;60,Z1246-1,Z1246))))=11,MONTH((DATE(1899,12,31)+(0*7+IF(Z1246&gt;60,Z1246-1,Z1246))))=12),"4ème")))))</f>
      </c>
      <c r="AF1246" s="131">
        <f>IF(Z1246="","",YEAR((DATE(1899,12,31)+(0*7+IF(Z1246&gt;60,Z1246-1,Z1246)))))</f>
      </c>
      <c r="AG1246" s="123">
        <f>IF(U1246="","",U1246)</f>
      </c>
      <c r="AH1246" s="124">
        <f>IF(S1246="","",S1246)</f>
      </c>
      <c r="AI1246" s="99">
        <f>IF(P1246="","",P1246&amp;" ("&amp;O1246&amp;"_"&amp;ROW()&amp;")")</f>
      </c>
      <c r="AQ1246" s="124">
        <f>IF(T1246="","",T1246&amp;"1")</f>
      </c>
      <c r="AR1246" s="124">
        <f>IF(S1246="","",S1246&amp;"2")</f>
      </c>
      <c r="AS1246" s="30">
        <f>O1246</f>
      </c>
    </row>
    <row r="1247" s="41" customFormat="1" ht="64.9" customHeight="1">
      <c r="A1247" s="188"/>
      <c r="B1247" s="116"/>
      <c r="C1247" s="116"/>
      <c r="D1247" s="181"/>
      <c r="E1247" s="181"/>
      <c r="F1247" t="s" s="107">
        <v>67</v>
      </c>
      <c r="G1247" s="116"/>
      <c r="H1247" s="105">
        <f>IF(B1247="","",SUMIF(O1:O1961,A1247,AA1:AA1961))</f>
      </c>
      <c r="I1247" s="105">
        <f>IF(B1247="","",(SUMIF(O1:O1961,A1247,AB1:AB1961)+(SUMIF(O1:O1961,A1247,AC1:AC1961))))</f>
      </c>
      <c r="J1247" s="116"/>
      <c r="K1247" s="105">
        <f>IFERROR(J1247/H1247,"")</f>
      </c>
      <c r="L1247" s="116"/>
      <c r="M1247" s="116"/>
      <c r="N1247" s="116"/>
      <c r="O1247" s="119"/>
      <c r="P1247" s="116"/>
      <c r="Q1247" s="116"/>
      <c r="R1247" s="116"/>
      <c r="S1247" s="119"/>
      <c r="T1247" s="119"/>
      <c r="U1247" s="116"/>
      <c r="V1247" s="116"/>
      <c r="W1247" s="116"/>
      <c r="X1247" s="116"/>
      <c r="Y1247" s="116"/>
      <c r="Z1247" s="116"/>
      <c r="AA1247" s="116"/>
      <c r="AB1247" s="116"/>
      <c r="AC1247" s="119"/>
      <c r="AD1247" s="207"/>
      <c r="AE1247" s="130">
        <f>IF(Z1247="","",IF(OR(MONTH((DATE(1899,12,31)+(0*7+IF(Z1247&gt;60,Z1247-1,Z1247))))=1,MONTH((DATE(1899,12,31)+(0*7+IF(Z1247&gt;60,Z1247-1,Z1247))))=2,MONTH((DATE(1899,12,31)+(0*7+IF(Z1247&gt;60,Z1247-1,Z1247))))=3),"1er",IF(OR(MONTH((DATE(1899,12,31)+(0*7+IF(Z1247&gt;60,Z1247-1,Z1247))))=4,MONTH((DATE(1899,12,31)+(0*7+IF(Z1247&gt;60,Z1247-1,Z1247))))=5,MONTH((DATE(1899,12,31)+(0*7+IF(Z1247&gt;60,Z1247-1,Z1247))))=6),"2ème",IF(OR(MONTH((DATE(1899,12,31)+(0*7+IF(Z1247&gt;60,Z1247-1,Z1247))))=7,MONTH((DATE(1899,12,31)+(0*7+IF(Z1247&gt;60,Z1247-1,Z1247))))=8,MONTH((DATE(1899,12,31)+(0*7+IF(Z1247&gt;60,Z1247-1,Z1247))))=9),"3ème",IF(OR(MONTH((DATE(1899,12,31)+(0*7+IF(Z1247&gt;60,Z1247-1,Z1247))))=10,MONTH((DATE(1899,12,31)+(0*7+IF(Z1247&gt;60,Z1247-1,Z1247))))=11,MONTH((DATE(1899,12,31)+(0*7+IF(Z1247&gt;60,Z1247-1,Z1247))))=12),"4ème")))))</f>
      </c>
      <c r="AF1247" s="131">
        <f>IF(Z1247="","",YEAR((DATE(1899,12,31)+(0*7+IF(Z1247&gt;60,Z1247-1,Z1247)))))</f>
      </c>
      <c r="AG1247" s="123">
        <f>IF(U1247="","",U1247)</f>
      </c>
      <c r="AH1247" s="124">
        <f>IF(S1247="","",S1247)</f>
      </c>
      <c r="AI1247" s="99">
        <f>IF(P1247="","",P1247&amp;" ("&amp;O1247&amp;"_"&amp;ROW()&amp;")")</f>
      </c>
      <c r="AQ1247" s="124">
        <f>IF(T1247="","",T1247&amp;"1")</f>
      </c>
      <c r="AR1247" s="124">
        <f>IF(S1247="","",S1247&amp;"2")</f>
      </c>
      <c r="AS1247" s="30">
        <f>O1247</f>
      </c>
    </row>
    <row r="1248" s="41" customFormat="1" ht="64.9" customHeight="1">
      <c r="A1248" s="188"/>
      <c r="B1248" s="116"/>
      <c r="C1248" s="116"/>
      <c r="D1248" s="181"/>
      <c r="E1248" s="181"/>
      <c r="F1248" t="s" s="107">
        <v>67</v>
      </c>
      <c r="G1248" s="116"/>
      <c r="H1248" s="105">
        <f>IF(B1248="","",SUMIF(O1:O1961,A1248,AA1:AA1961))</f>
      </c>
      <c r="I1248" s="105">
        <f>IF(B1248="","",(SUMIF(O1:O1961,A1248,AB1:AB1961)+(SUMIF(O1:O1961,A1248,AC1:AC1961))))</f>
      </c>
      <c r="J1248" s="116"/>
      <c r="K1248" s="105">
        <f>IFERROR(J1248/H1248,"")</f>
      </c>
      <c r="L1248" s="116"/>
      <c r="M1248" s="116"/>
      <c r="N1248" s="116"/>
      <c r="O1248" s="119"/>
      <c r="P1248" s="116"/>
      <c r="Q1248" s="116"/>
      <c r="R1248" s="116"/>
      <c r="S1248" s="119"/>
      <c r="T1248" s="119"/>
      <c r="U1248" s="116"/>
      <c r="V1248" s="116"/>
      <c r="W1248" s="116"/>
      <c r="X1248" s="116"/>
      <c r="Y1248" s="116"/>
      <c r="Z1248" s="116"/>
      <c r="AA1248" s="116"/>
      <c r="AB1248" s="116"/>
      <c r="AC1248" s="119"/>
      <c r="AD1248" s="207"/>
      <c r="AE1248" s="130">
        <f>IF(Z1248="","",IF(OR(MONTH((DATE(1899,12,31)+(0*7+IF(Z1248&gt;60,Z1248-1,Z1248))))=1,MONTH((DATE(1899,12,31)+(0*7+IF(Z1248&gt;60,Z1248-1,Z1248))))=2,MONTH((DATE(1899,12,31)+(0*7+IF(Z1248&gt;60,Z1248-1,Z1248))))=3),"1er",IF(OR(MONTH((DATE(1899,12,31)+(0*7+IF(Z1248&gt;60,Z1248-1,Z1248))))=4,MONTH((DATE(1899,12,31)+(0*7+IF(Z1248&gt;60,Z1248-1,Z1248))))=5,MONTH((DATE(1899,12,31)+(0*7+IF(Z1248&gt;60,Z1248-1,Z1248))))=6),"2ème",IF(OR(MONTH((DATE(1899,12,31)+(0*7+IF(Z1248&gt;60,Z1248-1,Z1248))))=7,MONTH((DATE(1899,12,31)+(0*7+IF(Z1248&gt;60,Z1248-1,Z1248))))=8,MONTH((DATE(1899,12,31)+(0*7+IF(Z1248&gt;60,Z1248-1,Z1248))))=9),"3ème",IF(OR(MONTH((DATE(1899,12,31)+(0*7+IF(Z1248&gt;60,Z1248-1,Z1248))))=10,MONTH((DATE(1899,12,31)+(0*7+IF(Z1248&gt;60,Z1248-1,Z1248))))=11,MONTH((DATE(1899,12,31)+(0*7+IF(Z1248&gt;60,Z1248-1,Z1248))))=12),"4ème")))))</f>
      </c>
      <c r="AF1248" s="131">
        <f>IF(Z1248="","",YEAR((DATE(1899,12,31)+(0*7+IF(Z1248&gt;60,Z1248-1,Z1248)))))</f>
      </c>
      <c r="AG1248" s="123">
        <f>IF(U1248="","",U1248)</f>
      </c>
      <c r="AH1248" s="124">
        <f>IF(S1248="","",S1248)</f>
      </c>
      <c r="AI1248" s="99">
        <f>IF(P1248="","",P1248&amp;" ("&amp;O1248&amp;"_"&amp;ROW()&amp;")")</f>
      </c>
      <c r="AQ1248" s="124">
        <f>IF(T1248="","",T1248&amp;"1")</f>
      </c>
      <c r="AR1248" s="124">
        <f>IF(S1248="","",S1248&amp;"2")</f>
      </c>
      <c r="AS1248" s="30">
        <f>O1248</f>
      </c>
    </row>
    <row r="1249" s="41" customFormat="1" ht="64.9" customHeight="1">
      <c r="A1249" s="188"/>
      <c r="B1249" s="116"/>
      <c r="C1249" s="116"/>
      <c r="D1249" s="181"/>
      <c r="E1249" s="181"/>
      <c r="F1249" t="s" s="107">
        <v>67</v>
      </c>
      <c r="G1249" s="116"/>
      <c r="H1249" s="105">
        <f>IF(B1249="","",SUMIF(O1:O1961,A1249,AA1:AA1961))</f>
      </c>
      <c r="I1249" s="105">
        <f>IF(B1249="","",(SUMIF(O1:O1961,A1249,AB1:AB1961)+(SUMIF(O1:O1961,A1249,AC1:AC1961))))</f>
      </c>
      <c r="J1249" s="116"/>
      <c r="K1249" s="105">
        <f>IFERROR(J1249/H1249,"")</f>
      </c>
      <c r="L1249" s="116"/>
      <c r="M1249" s="116"/>
      <c r="N1249" s="116"/>
      <c r="O1249" s="119"/>
      <c r="P1249" s="116"/>
      <c r="Q1249" s="116"/>
      <c r="R1249" s="116"/>
      <c r="S1249" s="119"/>
      <c r="T1249" s="119"/>
      <c r="U1249" s="116"/>
      <c r="V1249" s="116"/>
      <c r="W1249" s="116"/>
      <c r="X1249" s="116"/>
      <c r="Y1249" s="116"/>
      <c r="Z1249" s="116"/>
      <c r="AA1249" s="116"/>
      <c r="AB1249" s="116"/>
      <c r="AC1249" s="119"/>
      <c r="AD1249" s="207"/>
      <c r="AE1249" s="130">
        <f>IF(Z1249="","",IF(OR(MONTH((DATE(1899,12,31)+(0*7+IF(Z1249&gt;60,Z1249-1,Z1249))))=1,MONTH((DATE(1899,12,31)+(0*7+IF(Z1249&gt;60,Z1249-1,Z1249))))=2,MONTH((DATE(1899,12,31)+(0*7+IF(Z1249&gt;60,Z1249-1,Z1249))))=3),"1er",IF(OR(MONTH((DATE(1899,12,31)+(0*7+IF(Z1249&gt;60,Z1249-1,Z1249))))=4,MONTH((DATE(1899,12,31)+(0*7+IF(Z1249&gt;60,Z1249-1,Z1249))))=5,MONTH((DATE(1899,12,31)+(0*7+IF(Z1249&gt;60,Z1249-1,Z1249))))=6),"2ème",IF(OR(MONTH((DATE(1899,12,31)+(0*7+IF(Z1249&gt;60,Z1249-1,Z1249))))=7,MONTH((DATE(1899,12,31)+(0*7+IF(Z1249&gt;60,Z1249-1,Z1249))))=8,MONTH((DATE(1899,12,31)+(0*7+IF(Z1249&gt;60,Z1249-1,Z1249))))=9),"3ème",IF(OR(MONTH((DATE(1899,12,31)+(0*7+IF(Z1249&gt;60,Z1249-1,Z1249))))=10,MONTH((DATE(1899,12,31)+(0*7+IF(Z1249&gt;60,Z1249-1,Z1249))))=11,MONTH((DATE(1899,12,31)+(0*7+IF(Z1249&gt;60,Z1249-1,Z1249))))=12),"4ème")))))</f>
      </c>
      <c r="AF1249" s="131">
        <f>IF(Z1249="","",YEAR((DATE(1899,12,31)+(0*7+IF(Z1249&gt;60,Z1249-1,Z1249)))))</f>
      </c>
      <c r="AG1249" s="123">
        <f>IF(U1249="","",U1249)</f>
      </c>
      <c r="AH1249" s="124">
        <f>IF(S1249="","",S1249)</f>
      </c>
      <c r="AI1249" s="99">
        <f>IF(P1249="","",P1249&amp;" ("&amp;O1249&amp;"_"&amp;ROW()&amp;")")</f>
      </c>
      <c r="AQ1249" s="124">
        <f>IF(T1249="","",T1249&amp;"1")</f>
      </c>
      <c r="AR1249" s="124">
        <f>IF(S1249="","",S1249&amp;"2")</f>
      </c>
      <c r="AS1249" s="30">
        <f>O1249</f>
      </c>
    </row>
    <row r="1250" s="41" customFormat="1" ht="64.9" customHeight="1">
      <c r="A1250" s="188"/>
      <c r="B1250" s="116"/>
      <c r="C1250" s="116"/>
      <c r="D1250" s="181"/>
      <c r="E1250" s="181"/>
      <c r="F1250" t="s" s="107">
        <v>67</v>
      </c>
      <c r="G1250" s="116"/>
      <c r="H1250" s="105">
        <f>IF(B1250="","",SUMIF(O1:O1961,A1250,AA1:AA1961))</f>
      </c>
      <c r="I1250" s="105">
        <f>IF(B1250="","",(SUMIF(O1:O1961,A1250,AB1:AB1961)+(SUMIF(O1:O1961,A1250,AC1:AC1961))))</f>
      </c>
      <c r="J1250" s="116"/>
      <c r="K1250" s="105">
        <f>IFERROR(J1250/H1250,"")</f>
      </c>
      <c r="L1250" s="116"/>
      <c r="M1250" s="116"/>
      <c r="N1250" s="116"/>
      <c r="O1250" s="119"/>
      <c r="P1250" s="116"/>
      <c r="Q1250" s="116"/>
      <c r="R1250" s="116"/>
      <c r="S1250" s="119"/>
      <c r="T1250" s="119"/>
      <c r="U1250" s="116"/>
      <c r="V1250" s="116"/>
      <c r="W1250" s="116"/>
      <c r="X1250" s="116"/>
      <c r="Y1250" s="116"/>
      <c r="Z1250" s="116"/>
      <c r="AA1250" s="116"/>
      <c r="AB1250" s="116"/>
      <c r="AC1250" s="119"/>
      <c r="AD1250" s="207"/>
      <c r="AE1250" s="130">
        <f>IF(Z1250="","",IF(OR(MONTH((DATE(1899,12,31)+(0*7+IF(Z1250&gt;60,Z1250-1,Z1250))))=1,MONTH((DATE(1899,12,31)+(0*7+IF(Z1250&gt;60,Z1250-1,Z1250))))=2,MONTH((DATE(1899,12,31)+(0*7+IF(Z1250&gt;60,Z1250-1,Z1250))))=3),"1er",IF(OR(MONTH((DATE(1899,12,31)+(0*7+IF(Z1250&gt;60,Z1250-1,Z1250))))=4,MONTH((DATE(1899,12,31)+(0*7+IF(Z1250&gt;60,Z1250-1,Z1250))))=5,MONTH((DATE(1899,12,31)+(0*7+IF(Z1250&gt;60,Z1250-1,Z1250))))=6),"2ème",IF(OR(MONTH((DATE(1899,12,31)+(0*7+IF(Z1250&gt;60,Z1250-1,Z1250))))=7,MONTH((DATE(1899,12,31)+(0*7+IF(Z1250&gt;60,Z1250-1,Z1250))))=8,MONTH((DATE(1899,12,31)+(0*7+IF(Z1250&gt;60,Z1250-1,Z1250))))=9),"3ème",IF(OR(MONTH((DATE(1899,12,31)+(0*7+IF(Z1250&gt;60,Z1250-1,Z1250))))=10,MONTH((DATE(1899,12,31)+(0*7+IF(Z1250&gt;60,Z1250-1,Z1250))))=11,MONTH((DATE(1899,12,31)+(0*7+IF(Z1250&gt;60,Z1250-1,Z1250))))=12),"4ème")))))</f>
      </c>
      <c r="AF1250" s="131">
        <f>IF(Z1250="","",YEAR((DATE(1899,12,31)+(0*7+IF(Z1250&gt;60,Z1250-1,Z1250)))))</f>
      </c>
      <c r="AG1250" s="123">
        <f>IF(U1250="","",U1250)</f>
      </c>
      <c r="AH1250" s="124">
        <f>IF(S1250="","",S1250)</f>
      </c>
      <c r="AI1250" s="99">
        <f>IF(P1250="","",P1250&amp;" ("&amp;O1250&amp;"_"&amp;ROW()&amp;")")</f>
      </c>
      <c r="AQ1250" s="124">
        <f>IF(T1250="","",T1250&amp;"1")</f>
      </c>
      <c r="AR1250" s="124">
        <f>IF(S1250="","",S1250&amp;"2")</f>
      </c>
      <c r="AS1250" s="30">
        <f>O1250</f>
      </c>
    </row>
    <row r="1251" s="41" customFormat="1" ht="64.9" customHeight="1">
      <c r="A1251" s="188"/>
      <c r="B1251" s="116"/>
      <c r="C1251" s="116"/>
      <c r="D1251" s="181"/>
      <c r="E1251" s="181"/>
      <c r="F1251" t="s" s="107">
        <v>67</v>
      </c>
      <c r="G1251" s="116"/>
      <c r="H1251" s="105">
        <f>IF(B1251="","",SUMIF(O1:O1961,A1251,AA1:AA1961))</f>
      </c>
      <c r="I1251" s="105">
        <f>IF(B1251="","",(SUMIF(O1:O1961,A1251,AB1:AB1961)+(SUMIF(O1:O1961,A1251,AC1:AC1961))))</f>
      </c>
      <c r="J1251" s="116"/>
      <c r="K1251" s="105">
        <f>IFERROR(J1251/H1251,"")</f>
      </c>
      <c r="L1251" s="116"/>
      <c r="M1251" s="116"/>
      <c r="N1251" s="116"/>
      <c r="O1251" s="119"/>
      <c r="P1251" s="116"/>
      <c r="Q1251" s="116"/>
      <c r="R1251" s="116"/>
      <c r="S1251" s="119"/>
      <c r="T1251" s="119"/>
      <c r="U1251" s="116"/>
      <c r="V1251" s="116"/>
      <c r="W1251" s="116"/>
      <c r="X1251" s="116"/>
      <c r="Y1251" s="116"/>
      <c r="Z1251" s="116"/>
      <c r="AA1251" s="116"/>
      <c r="AB1251" s="116"/>
      <c r="AC1251" s="119"/>
      <c r="AD1251" s="207"/>
      <c r="AE1251" s="130">
        <f>IF(Z1251="","",IF(OR(MONTH((DATE(1899,12,31)+(0*7+IF(Z1251&gt;60,Z1251-1,Z1251))))=1,MONTH((DATE(1899,12,31)+(0*7+IF(Z1251&gt;60,Z1251-1,Z1251))))=2,MONTH((DATE(1899,12,31)+(0*7+IF(Z1251&gt;60,Z1251-1,Z1251))))=3),"1er",IF(OR(MONTH((DATE(1899,12,31)+(0*7+IF(Z1251&gt;60,Z1251-1,Z1251))))=4,MONTH((DATE(1899,12,31)+(0*7+IF(Z1251&gt;60,Z1251-1,Z1251))))=5,MONTH((DATE(1899,12,31)+(0*7+IF(Z1251&gt;60,Z1251-1,Z1251))))=6),"2ème",IF(OR(MONTH((DATE(1899,12,31)+(0*7+IF(Z1251&gt;60,Z1251-1,Z1251))))=7,MONTH((DATE(1899,12,31)+(0*7+IF(Z1251&gt;60,Z1251-1,Z1251))))=8,MONTH((DATE(1899,12,31)+(0*7+IF(Z1251&gt;60,Z1251-1,Z1251))))=9),"3ème",IF(OR(MONTH((DATE(1899,12,31)+(0*7+IF(Z1251&gt;60,Z1251-1,Z1251))))=10,MONTH((DATE(1899,12,31)+(0*7+IF(Z1251&gt;60,Z1251-1,Z1251))))=11,MONTH((DATE(1899,12,31)+(0*7+IF(Z1251&gt;60,Z1251-1,Z1251))))=12),"4ème")))))</f>
      </c>
      <c r="AF1251" s="131">
        <f>IF(Z1251="","",YEAR((DATE(1899,12,31)+(0*7+IF(Z1251&gt;60,Z1251-1,Z1251)))))</f>
      </c>
      <c r="AG1251" s="123">
        <f>IF(U1251="","",U1251)</f>
      </c>
      <c r="AH1251" s="124">
        <f>IF(S1251="","",S1251)</f>
      </c>
      <c r="AI1251" s="99">
        <f>IF(P1251="","",P1251&amp;" ("&amp;O1251&amp;"_"&amp;ROW()&amp;")")</f>
      </c>
      <c r="AQ1251" s="124">
        <f>IF(T1251="","",T1251&amp;"1")</f>
      </c>
      <c r="AR1251" s="124">
        <f>IF(S1251="","",S1251&amp;"2")</f>
      </c>
      <c r="AS1251" s="30">
        <f>O1251</f>
      </c>
    </row>
    <row r="1252" s="41" customFormat="1" ht="64.9" customHeight="1">
      <c r="A1252" s="188"/>
      <c r="B1252" s="116"/>
      <c r="C1252" s="116"/>
      <c r="D1252" s="181"/>
      <c r="E1252" s="181"/>
      <c r="F1252" t="s" s="107">
        <v>67</v>
      </c>
      <c r="G1252" s="116"/>
      <c r="H1252" s="105">
        <f>IF(B1252="","",SUMIF(O1:O1961,A1252,AA1:AA1961))</f>
      </c>
      <c r="I1252" s="105">
        <f>IF(B1252="","",(SUMIF(O1:O1961,A1252,AB1:AB1961)+(SUMIF(O1:O1961,A1252,AC1:AC1961))))</f>
      </c>
      <c r="J1252" s="116"/>
      <c r="K1252" s="105">
        <f>IFERROR(J1252/H1252,"")</f>
      </c>
      <c r="L1252" s="116"/>
      <c r="M1252" s="116"/>
      <c r="N1252" s="116"/>
      <c r="O1252" s="119"/>
      <c r="P1252" s="116"/>
      <c r="Q1252" s="116"/>
      <c r="R1252" s="116"/>
      <c r="S1252" s="119"/>
      <c r="T1252" s="119"/>
      <c r="U1252" s="116"/>
      <c r="V1252" s="116"/>
      <c r="W1252" s="116"/>
      <c r="X1252" s="116"/>
      <c r="Y1252" s="116"/>
      <c r="Z1252" s="116"/>
      <c r="AA1252" s="116"/>
      <c r="AB1252" s="116"/>
      <c r="AC1252" s="119"/>
      <c r="AD1252" s="207"/>
      <c r="AE1252" s="130">
        <f>IF(Z1252="","",IF(OR(MONTH((DATE(1899,12,31)+(0*7+IF(Z1252&gt;60,Z1252-1,Z1252))))=1,MONTH((DATE(1899,12,31)+(0*7+IF(Z1252&gt;60,Z1252-1,Z1252))))=2,MONTH((DATE(1899,12,31)+(0*7+IF(Z1252&gt;60,Z1252-1,Z1252))))=3),"1er",IF(OR(MONTH((DATE(1899,12,31)+(0*7+IF(Z1252&gt;60,Z1252-1,Z1252))))=4,MONTH((DATE(1899,12,31)+(0*7+IF(Z1252&gt;60,Z1252-1,Z1252))))=5,MONTH((DATE(1899,12,31)+(0*7+IF(Z1252&gt;60,Z1252-1,Z1252))))=6),"2ème",IF(OR(MONTH((DATE(1899,12,31)+(0*7+IF(Z1252&gt;60,Z1252-1,Z1252))))=7,MONTH((DATE(1899,12,31)+(0*7+IF(Z1252&gt;60,Z1252-1,Z1252))))=8,MONTH((DATE(1899,12,31)+(0*7+IF(Z1252&gt;60,Z1252-1,Z1252))))=9),"3ème",IF(OR(MONTH((DATE(1899,12,31)+(0*7+IF(Z1252&gt;60,Z1252-1,Z1252))))=10,MONTH((DATE(1899,12,31)+(0*7+IF(Z1252&gt;60,Z1252-1,Z1252))))=11,MONTH((DATE(1899,12,31)+(0*7+IF(Z1252&gt;60,Z1252-1,Z1252))))=12),"4ème")))))</f>
      </c>
      <c r="AF1252" s="131">
        <f>IF(Z1252="","",YEAR((DATE(1899,12,31)+(0*7+IF(Z1252&gt;60,Z1252-1,Z1252)))))</f>
      </c>
      <c r="AG1252" s="123">
        <f>IF(U1252="","",U1252)</f>
      </c>
      <c r="AH1252" s="124">
        <f>IF(S1252="","",S1252)</f>
      </c>
      <c r="AI1252" s="99">
        <f>IF(P1252="","",P1252&amp;" ("&amp;O1252&amp;"_"&amp;ROW()&amp;")")</f>
      </c>
      <c r="AQ1252" s="124">
        <f>IF(T1252="","",T1252&amp;"1")</f>
      </c>
      <c r="AR1252" s="124">
        <f>IF(S1252="","",S1252&amp;"2")</f>
      </c>
      <c r="AS1252" s="30">
        <f>O1252</f>
      </c>
    </row>
    <row r="1253" s="41" customFormat="1" ht="64.9" customHeight="1">
      <c r="A1253" s="188"/>
      <c r="B1253" s="116"/>
      <c r="C1253" s="116"/>
      <c r="D1253" s="181"/>
      <c r="E1253" s="181"/>
      <c r="F1253" t="s" s="107">
        <v>67</v>
      </c>
      <c r="G1253" s="116"/>
      <c r="H1253" s="105">
        <f>IF(B1253="","",SUMIF(O1:O1961,A1253,AA1:AA1961))</f>
      </c>
      <c r="I1253" s="105">
        <f>IF(B1253="","",(SUMIF(O1:O1961,A1253,AB1:AB1961)+(SUMIF(O1:O1961,A1253,AC1:AC1961))))</f>
      </c>
      <c r="J1253" s="116"/>
      <c r="K1253" s="105">
        <f>IFERROR(J1253/H1253,"")</f>
      </c>
      <c r="L1253" s="116"/>
      <c r="M1253" s="116"/>
      <c r="N1253" s="116"/>
      <c r="O1253" s="119"/>
      <c r="P1253" s="116"/>
      <c r="Q1253" s="116"/>
      <c r="R1253" s="116"/>
      <c r="S1253" s="119"/>
      <c r="T1253" s="119"/>
      <c r="U1253" s="116"/>
      <c r="V1253" s="116"/>
      <c r="W1253" s="116"/>
      <c r="X1253" s="116"/>
      <c r="Y1253" s="116"/>
      <c r="Z1253" s="116"/>
      <c r="AA1253" s="116"/>
      <c r="AB1253" s="116"/>
      <c r="AC1253" s="119"/>
      <c r="AD1253" s="207"/>
      <c r="AE1253" s="130">
        <f>IF(Z1253="","",IF(OR(MONTH((DATE(1899,12,31)+(0*7+IF(Z1253&gt;60,Z1253-1,Z1253))))=1,MONTH((DATE(1899,12,31)+(0*7+IF(Z1253&gt;60,Z1253-1,Z1253))))=2,MONTH((DATE(1899,12,31)+(0*7+IF(Z1253&gt;60,Z1253-1,Z1253))))=3),"1er",IF(OR(MONTH((DATE(1899,12,31)+(0*7+IF(Z1253&gt;60,Z1253-1,Z1253))))=4,MONTH((DATE(1899,12,31)+(0*7+IF(Z1253&gt;60,Z1253-1,Z1253))))=5,MONTH((DATE(1899,12,31)+(0*7+IF(Z1253&gt;60,Z1253-1,Z1253))))=6),"2ème",IF(OR(MONTH((DATE(1899,12,31)+(0*7+IF(Z1253&gt;60,Z1253-1,Z1253))))=7,MONTH((DATE(1899,12,31)+(0*7+IF(Z1253&gt;60,Z1253-1,Z1253))))=8,MONTH((DATE(1899,12,31)+(0*7+IF(Z1253&gt;60,Z1253-1,Z1253))))=9),"3ème",IF(OR(MONTH((DATE(1899,12,31)+(0*7+IF(Z1253&gt;60,Z1253-1,Z1253))))=10,MONTH((DATE(1899,12,31)+(0*7+IF(Z1253&gt;60,Z1253-1,Z1253))))=11,MONTH((DATE(1899,12,31)+(0*7+IF(Z1253&gt;60,Z1253-1,Z1253))))=12),"4ème")))))</f>
      </c>
      <c r="AF1253" s="131">
        <f>IF(Z1253="","",YEAR((DATE(1899,12,31)+(0*7+IF(Z1253&gt;60,Z1253-1,Z1253)))))</f>
      </c>
      <c r="AG1253" s="123">
        <f>IF(U1253="","",U1253)</f>
      </c>
      <c r="AH1253" s="124">
        <f>IF(S1253="","",S1253)</f>
      </c>
      <c r="AI1253" s="99">
        <f>IF(P1253="","",P1253&amp;" ("&amp;O1253&amp;"_"&amp;ROW()&amp;")")</f>
      </c>
      <c r="AQ1253" s="124">
        <f>IF(T1253="","",T1253&amp;"1")</f>
      </c>
      <c r="AR1253" s="124">
        <f>IF(S1253="","",S1253&amp;"2")</f>
      </c>
      <c r="AS1253" s="30">
        <f>O1253</f>
      </c>
    </row>
    <row r="1254" s="41" customFormat="1" ht="64.9" customHeight="1">
      <c r="A1254" s="188"/>
      <c r="B1254" s="116"/>
      <c r="C1254" s="116"/>
      <c r="D1254" s="181"/>
      <c r="E1254" s="181"/>
      <c r="F1254" t="s" s="107">
        <v>67</v>
      </c>
      <c r="G1254" s="116"/>
      <c r="H1254" s="105">
        <f>IF(B1254="","",SUMIF(O1:O1961,A1254,AA1:AA1961))</f>
      </c>
      <c r="I1254" s="105">
        <f>IF(B1254="","",(SUMIF(O1:O1961,A1254,AB1:AB1961)+(SUMIF(O1:O1961,A1254,AC1:AC1961))))</f>
      </c>
      <c r="J1254" s="116"/>
      <c r="K1254" s="105">
        <f>IFERROR(J1254/H1254,"")</f>
      </c>
      <c r="L1254" s="116"/>
      <c r="M1254" s="116"/>
      <c r="N1254" s="116"/>
      <c r="O1254" s="119"/>
      <c r="P1254" s="116"/>
      <c r="Q1254" s="116"/>
      <c r="R1254" s="116"/>
      <c r="S1254" s="119"/>
      <c r="T1254" s="119"/>
      <c r="U1254" s="116"/>
      <c r="V1254" s="116"/>
      <c r="W1254" s="116"/>
      <c r="X1254" s="116"/>
      <c r="Y1254" s="116"/>
      <c r="Z1254" s="116"/>
      <c r="AA1254" s="116"/>
      <c r="AB1254" s="116"/>
      <c r="AC1254" s="119"/>
      <c r="AD1254" s="207"/>
      <c r="AE1254" s="130">
        <f>IF(Z1254="","",IF(OR(MONTH((DATE(1899,12,31)+(0*7+IF(Z1254&gt;60,Z1254-1,Z1254))))=1,MONTH((DATE(1899,12,31)+(0*7+IF(Z1254&gt;60,Z1254-1,Z1254))))=2,MONTH((DATE(1899,12,31)+(0*7+IF(Z1254&gt;60,Z1254-1,Z1254))))=3),"1er",IF(OR(MONTH((DATE(1899,12,31)+(0*7+IF(Z1254&gt;60,Z1254-1,Z1254))))=4,MONTH((DATE(1899,12,31)+(0*7+IF(Z1254&gt;60,Z1254-1,Z1254))))=5,MONTH((DATE(1899,12,31)+(0*7+IF(Z1254&gt;60,Z1254-1,Z1254))))=6),"2ème",IF(OR(MONTH((DATE(1899,12,31)+(0*7+IF(Z1254&gt;60,Z1254-1,Z1254))))=7,MONTH((DATE(1899,12,31)+(0*7+IF(Z1254&gt;60,Z1254-1,Z1254))))=8,MONTH((DATE(1899,12,31)+(0*7+IF(Z1254&gt;60,Z1254-1,Z1254))))=9),"3ème",IF(OR(MONTH((DATE(1899,12,31)+(0*7+IF(Z1254&gt;60,Z1254-1,Z1254))))=10,MONTH((DATE(1899,12,31)+(0*7+IF(Z1254&gt;60,Z1254-1,Z1254))))=11,MONTH((DATE(1899,12,31)+(0*7+IF(Z1254&gt;60,Z1254-1,Z1254))))=12),"4ème")))))</f>
      </c>
      <c r="AF1254" s="131">
        <f>IF(Z1254="","",YEAR((DATE(1899,12,31)+(0*7+IF(Z1254&gt;60,Z1254-1,Z1254)))))</f>
      </c>
      <c r="AG1254" s="123">
        <f>IF(U1254="","",U1254)</f>
      </c>
      <c r="AH1254" s="124">
        <f>IF(S1254="","",S1254)</f>
      </c>
      <c r="AI1254" s="99">
        <f>IF(P1254="","",P1254&amp;" ("&amp;O1254&amp;"_"&amp;ROW()&amp;")")</f>
      </c>
      <c r="AQ1254" s="124">
        <f>IF(T1254="","",T1254&amp;"1")</f>
      </c>
      <c r="AR1254" s="124">
        <f>IF(S1254="","",S1254&amp;"2")</f>
      </c>
      <c r="AS1254" s="30">
        <f>O1254</f>
      </c>
    </row>
    <row r="1255" s="41" customFormat="1" ht="64.9" customHeight="1">
      <c r="A1255" s="188"/>
      <c r="B1255" s="116"/>
      <c r="C1255" s="116"/>
      <c r="D1255" s="181"/>
      <c r="E1255" s="181"/>
      <c r="F1255" t="s" s="107">
        <v>67</v>
      </c>
      <c r="G1255" s="116"/>
      <c r="H1255" s="105">
        <f>IF(B1255="","",SUMIF(O1:O1961,A1255,AA1:AA1961))</f>
      </c>
      <c r="I1255" s="105">
        <f>IF(B1255="","",(SUMIF(O1:O1961,A1255,AB1:AB1961)+(SUMIF(O1:O1961,A1255,AC1:AC1961))))</f>
      </c>
      <c r="J1255" s="116"/>
      <c r="K1255" s="105">
        <f>IFERROR(J1255/H1255,"")</f>
      </c>
      <c r="L1255" s="116"/>
      <c r="M1255" s="116"/>
      <c r="N1255" s="116"/>
      <c r="O1255" s="119"/>
      <c r="P1255" s="116"/>
      <c r="Q1255" s="116"/>
      <c r="R1255" s="116"/>
      <c r="S1255" s="119"/>
      <c r="T1255" s="119"/>
      <c r="U1255" s="116"/>
      <c r="V1255" s="116"/>
      <c r="W1255" s="116"/>
      <c r="X1255" s="116"/>
      <c r="Y1255" s="116"/>
      <c r="Z1255" s="116"/>
      <c r="AA1255" s="116"/>
      <c r="AB1255" s="116"/>
      <c r="AC1255" s="119"/>
      <c r="AD1255" s="207"/>
      <c r="AE1255" s="130">
        <f>IF(Z1255="","",IF(OR(MONTH((DATE(1899,12,31)+(0*7+IF(Z1255&gt;60,Z1255-1,Z1255))))=1,MONTH((DATE(1899,12,31)+(0*7+IF(Z1255&gt;60,Z1255-1,Z1255))))=2,MONTH((DATE(1899,12,31)+(0*7+IF(Z1255&gt;60,Z1255-1,Z1255))))=3),"1er",IF(OR(MONTH((DATE(1899,12,31)+(0*7+IF(Z1255&gt;60,Z1255-1,Z1255))))=4,MONTH((DATE(1899,12,31)+(0*7+IF(Z1255&gt;60,Z1255-1,Z1255))))=5,MONTH((DATE(1899,12,31)+(0*7+IF(Z1255&gt;60,Z1255-1,Z1255))))=6),"2ème",IF(OR(MONTH((DATE(1899,12,31)+(0*7+IF(Z1255&gt;60,Z1255-1,Z1255))))=7,MONTH((DATE(1899,12,31)+(0*7+IF(Z1255&gt;60,Z1255-1,Z1255))))=8,MONTH((DATE(1899,12,31)+(0*7+IF(Z1255&gt;60,Z1255-1,Z1255))))=9),"3ème",IF(OR(MONTH((DATE(1899,12,31)+(0*7+IF(Z1255&gt;60,Z1255-1,Z1255))))=10,MONTH((DATE(1899,12,31)+(0*7+IF(Z1255&gt;60,Z1255-1,Z1255))))=11,MONTH((DATE(1899,12,31)+(0*7+IF(Z1255&gt;60,Z1255-1,Z1255))))=12),"4ème")))))</f>
      </c>
      <c r="AF1255" s="131">
        <f>IF(Z1255="","",YEAR((DATE(1899,12,31)+(0*7+IF(Z1255&gt;60,Z1255-1,Z1255)))))</f>
      </c>
      <c r="AG1255" s="123">
        <f>IF(U1255="","",U1255)</f>
      </c>
      <c r="AH1255" s="124">
        <f>IF(S1255="","",S1255)</f>
      </c>
      <c r="AI1255" s="99">
        <f>IF(P1255="","",P1255&amp;" ("&amp;O1255&amp;"_"&amp;ROW()&amp;")")</f>
      </c>
      <c r="AQ1255" s="124">
        <f>IF(T1255="","",T1255&amp;"1")</f>
      </c>
      <c r="AR1255" s="124">
        <f>IF(S1255="","",S1255&amp;"2")</f>
      </c>
      <c r="AS1255" s="30">
        <f>O1255</f>
      </c>
    </row>
    <row r="1256" s="41" customFormat="1" ht="64.9" customHeight="1">
      <c r="A1256" s="188"/>
      <c r="B1256" s="116"/>
      <c r="C1256" s="116"/>
      <c r="D1256" s="181"/>
      <c r="E1256" s="181"/>
      <c r="F1256" t="s" s="107">
        <v>67</v>
      </c>
      <c r="G1256" s="116"/>
      <c r="H1256" s="105">
        <f>IF(B1256="","",SUMIF(O1:O1961,A1256,AA1:AA1961))</f>
      </c>
      <c r="I1256" s="105">
        <f>IF(B1256="","",(SUMIF(O1:O1961,A1256,AB1:AB1961)+(SUMIF(O1:O1961,A1256,AC1:AC1961))))</f>
      </c>
      <c r="J1256" s="116"/>
      <c r="K1256" s="105">
        <f>IFERROR(J1256/H1256,"")</f>
      </c>
      <c r="L1256" s="116"/>
      <c r="M1256" s="116"/>
      <c r="N1256" s="116"/>
      <c r="O1256" s="119"/>
      <c r="P1256" s="116"/>
      <c r="Q1256" s="116"/>
      <c r="R1256" s="116"/>
      <c r="S1256" s="119"/>
      <c r="T1256" s="119"/>
      <c r="U1256" s="116"/>
      <c r="V1256" s="116"/>
      <c r="W1256" s="116"/>
      <c r="X1256" s="116"/>
      <c r="Y1256" s="116"/>
      <c r="Z1256" s="116"/>
      <c r="AA1256" s="116"/>
      <c r="AB1256" s="116"/>
      <c r="AC1256" s="119"/>
      <c r="AD1256" s="207"/>
      <c r="AE1256" s="130">
        <f>IF(Z1256="","",IF(OR(MONTH((DATE(1899,12,31)+(0*7+IF(Z1256&gt;60,Z1256-1,Z1256))))=1,MONTH((DATE(1899,12,31)+(0*7+IF(Z1256&gt;60,Z1256-1,Z1256))))=2,MONTH((DATE(1899,12,31)+(0*7+IF(Z1256&gt;60,Z1256-1,Z1256))))=3),"1er",IF(OR(MONTH((DATE(1899,12,31)+(0*7+IF(Z1256&gt;60,Z1256-1,Z1256))))=4,MONTH((DATE(1899,12,31)+(0*7+IF(Z1256&gt;60,Z1256-1,Z1256))))=5,MONTH((DATE(1899,12,31)+(0*7+IF(Z1256&gt;60,Z1256-1,Z1256))))=6),"2ème",IF(OR(MONTH((DATE(1899,12,31)+(0*7+IF(Z1256&gt;60,Z1256-1,Z1256))))=7,MONTH((DATE(1899,12,31)+(0*7+IF(Z1256&gt;60,Z1256-1,Z1256))))=8,MONTH((DATE(1899,12,31)+(0*7+IF(Z1256&gt;60,Z1256-1,Z1256))))=9),"3ème",IF(OR(MONTH((DATE(1899,12,31)+(0*7+IF(Z1256&gt;60,Z1256-1,Z1256))))=10,MONTH((DATE(1899,12,31)+(0*7+IF(Z1256&gt;60,Z1256-1,Z1256))))=11,MONTH((DATE(1899,12,31)+(0*7+IF(Z1256&gt;60,Z1256-1,Z1256))))=12),"4ème")))))</f>
      </c>
      <c r="AF1256" s="131">
        <f>IF(Z1256="","",YEAR((DATE(1899,12,31)+(0*7+IF(Z1256&gt;60,Z1256-1,Z1256)))))</f>
      </c>
      <c r="AG1256" s="123">
        <f>IF(U1256="","",U1256)</f>
      </c>
      <c r="AH1256" s="124">
        <f>IF(S1256="","",S1256)</f>
      </c>
      <c r="AI1256" s="99">
        <f>IF(P1256="","",P1256&amp;" ("&amp;O1256&amp;"_"&amp;ROW()&amp;")")</f>
      </c>
      <c r="AQ1256" s="124">
        <f>IF(T1256="","",T1256&amp;"1")</f>
      </c>
      <c r="AR1256" s="124">
        <f>IF(S1256="","",S1256&amp;"2")</f>
      </c>
      <c r="AS1256" s="30">
        <f>O1256</f>
      </c>
    </row>
    <row r="1257" s="41" customFormat="1" ht="64.9" customHeight="1">
      <c r="A1257" s="188"/>
      <c r="B1257" s="116"/>
      <c r="C1257" s="116"/>
      <c r="D1257" s="181"/>
      <c r="E1257" s="181"/>
      <c r="F1257" t="s" s="107">
        <v>67</v>
      </c>
      <c r="G1257" s="116"/>
      <c r="H1257" s="105">
        <f>IF(B1257="","",SUMIF(O1:O1961,A1257,AA1:AA1961))</f>
      </c>
      <c r="I1257" s="105">
        <f>IF(B1257="","",(SUMIF(O1:O1961,A1257,AB1:AB1961)+(SUMIF(O1:O1961,A1257,AC1:AC1961))))</f>
      </c>
      <c r="J1257" s="116"/>
      <c r="K1257" s="105">
        <f>IFERROR(J1257/H1257,"")</f>
      </c>
      <c r="L1257" s="116"/>
      <c r="M1257" s="116"/>
      <c r="N1257" s="116"/>
      <c r="O1257" s="119"/>
      <c r="P1257" s="116"/>
      <c r="Q1257" s="116"/>
      <c r="R1257" s="116"/>
      <c r="S1257" s="119"/>
      <c r="T1257" s="119"/>
      <c r="U1257" s="116"/>
      <c r="V1257" s="116"/>
      <c r="W1257" s="116"/>
      <c r="X1257" s="116"/>
      <c r="Y1257" s="116"/>
      <c r="Z1257" s="116"/>
      <c r="AA1257" s="116"/>
      <c r="AB1257" s="116"/>
      <c r="AC1257" s="119"/>
      <c r="AD1257" s="207"/>
      <c r="AE1257" s="130">
        <f>IF(Z1257="","",IF(OR(MONTH((DATE(1899,12,31)+(0*7+IF(Z1257&gt;60,Z1257-1,Z1257))))=1,MONTH((DATE(1899,12,31)+(0*7+IF(Z1257&gt;60,Z1257-1,Z1257))))=2,MONTH((DATE(1899,12,31)+(0*7+IF(Z1257&gt;60,Z1257-1,Z1257))))=3),"1er",IF(OR(MONTH((DATE(1899,12,31)+(0*7+IF(Z1257&gt;60,Z1257-1,Z1257))))=4,MONTH((DATE(1899,12,31)+(0*7+IF(Z1257&gt;60,Z1257-1,Z1257))))=5,MONTH((DATE(1899,12,31)+(0*7+IF(Z1257&gt;60,Z1257-1,Z1257))))=6),"2ème",IF(OR(MONTH((DATE(1899,12,31)+(0*7+IF(Z1257&gt;60,Z1257-1,Z1257))))=7,MONTH((DATE(1899,12,31)+(0*7+IF(Z1257&gt;60,Z1257-1,Z1257))))=8,MONTH((DATE(1899,12,31)+(0*7+IF(Z1257&gt;60,Z1257-1,Z1257))))=9),"3ème",IF(OR(MONTH((DATE(1899,12,31)+(0*7+IF(Z1257&gt;60,Z1257-1,Z1257))))=10,MONTH((DATE(1899,12,31)+(0*7+IF(Z1257&gt;60,Z1257-1,Z1257))))=11,MONTH((DATE(1899,12,31)+(0*7+IF(Z1257&gt;60,Z1257-1,Z1257))))=12),"4ème")))))</f>
      </c>
      <c r="AF1257" s="131">
        <f>IF(Z1257="","",YEAR((DATE(1899,12,31)+(0*7+IF(Z1257&gt;60,Z1257-1,Z1257)))))</f>
      </c>
      <c r="AG1257" s="123">
        <f>IF(U1257="","",U1257)</f>
      </c>
      <c r="AH1257" s="124">
        <f>IF(S1257="","",S1257)</f>
      </c>
      <c r="AI1257" s="99">
        <f>IF(P1257="","",P1257&amp;" ("&amp;O1257&amp;"_"&amp;ROW()&amp;")")</f>
      </c>
      <c r="AQ1257" s="124">
        <f>IF(T1257="","",T1257&amp;"1")</f>
      </c>
      <c r="AR1257" s="124">
        <f>IF(S1257="","",S1257&amp;"2")</f>
      </c>
      <c r="AS1257" s="30">
        <f>O1257</f>
      </c>
    </row>
    <row r="1258" s="41" customFormat="1" ht="64.9" customHeight="1">
      <c r="A1258" s="188"/>
      <c r="B1258" s="116"/>
      <c r="C1258" s="116"/>
      <c r="D1258" s="181"/>
      <c r="E1258" s="181"/>
      <c r="F1258" t="s" s="107">
        <v>67</v>
      </c>
      <c r="G1258" s="116"/>
      <c r="H1258" s="105">
        <f>IF(B1258="","",SUMIF(O1:O1961,A1258,AA1:AA1961))</f>
      </c>
      <c r="I1258" s="105">
        <f>IF(B1258="","",(SUMIF(O1:O1961,A1258,AB1:AB1961)+(SUMIF(O1:O1961,A1258,AC1:AC1961))))</f>
      </c>
      <c r="J1258" s="116"/>
      <c r="K1258" s="105">
        <f>IFERROR(J1258/H1258,"")</f>
      </c>
      <c r="L1258" s="116"/>
      <c r="M1258" s="116"/>
      <c r="N1258" s="116"/>
      <c r="O1258" s="119"/>
      <c r="P1258" s="116"/>
      <c r="Q1258" s="116"/>
      <c r="R1258" s="116"/>
      <c r="S1258" s="119"/>
      <c r="T1258" s="119"/>
      <c r="U1258" s="116"/>
      <c r="V1258" s="116"/>
      <c r="W1258" s="116"/>
      <c r="X1258" s="116"/>
      <c r="Y1258" s="116"/>
      <c r="Z1258" s="116"/>
      <c r="AA1258" s="116"/>
      <c r="AB1258" s="116"/>
      <c r="AC1258" s="119"/>
      <c r="AD1258" s="207"/>
      <c r="AE1258" s="130">
        <f>IF(Z1258="","",IF(OR(MONTH((DATE(1899,12,31)+(0*7+IF(Z1258&gt;60,Z1258-1,Z1258))))=1,MONTH((DATE(1899,12,31)+(0*7+IF(Z1258&gt;60,Z1258-1,Z1258))))=2,MONTH((DATE(1899,12,31)+(0*7+IF(Z1258&gt;60,Z1258-1,Z1258))))=3),"1er",IF(OR(MONTH((DATE(1899,12,31)+(0*7+IF(Z1258&gt;60,Z1258-1,Z1258))))=4,MONTH((DATE(1899,12,31)+(0*7+IF(Z1258&gt;60,Z1258-1,Z1258))))=5,MONTH((DATE(1899,12,31)+(0*7+IF(Z1258&gt;60,Z1258-1,Z1258))))=6),"2ème",IF(OR(MONTH((DATE(1899,12,31)+(0*7+IF(Z1258&gt;60,Z1258-1,Z1258))))=7,MONTH((DATE(1899,12,31)+(0*7+IF(Z1258&gt;60,Z1258-1,Z1258))))=8,MONTH((DATE(1899,12,31)+(0*7+IF(Z1258&gt;60,Z1258-1,Z1258))))=9),"3ème",IF(OR(MONTH((DATE(1899,12,31)+(0*7+IF(Z1258&gt;60,Z1258-1,Z1258))))=10,MONTH((DATE(1899,12,31)+(0*7+IF(Z1258&gt;60,Z1258-1,Z1258))))=11,MONTH((DATE(1899,12,31)+(0*7+IF(Z1258&gt;60,Z1258-1,Z1258))))=12),"4ème")))))</f>
      </c>
      <c r="AF1258" s="131">
        <f>IF(Z1258="","",YEAR((DATE(1899,12,31)+(0*7+IF(Z1258&gt;60,Z1258-1,Z1258)))))</f>
      </c>
      <c r="AG1258" s="123">
        <f>IF(U1258="","",U1258)</f>
      </c>
      <c r="AH1258" s="124">
        <f>IF(S1258="","",S1258)</f>
      </c>
      <c r="AI1258" s="99">
        <f>IF(P1258="","",P1258&amp;" ("&amp;O1258&amp;"_"&amp;ROW()&amp;")")</f>
      </c>
      <c r="AQ1258" s="124">
        <f>IF(T1258="","",T1258&amp;"1")</f>
      </c>
      <c r="AR1258" s="124">
        <f>IF(S1258="","",S1258&amp;"2")</f>
      </c>
      <c r="AS1258" s="30">
        <f>O1258</f>
      </c>
    </row>
    <row r="1259" s="41" customFormat="1" ht="64.9" customHeight="1">
      <c r="A1259" s="188"/>
      <c r="B1259" s="116"/>
      <c r="C1259" s="116"/>
      <c r="D1259" s="181"/>
      <c r="E1259" s="181"/>
      <c r="F1259" t="s" s="107">
        <v>67</v>
      </c>
      <c r="G1259" s="116"/>
      <c r="H1259" s="105">
        <f>IF(B1259="","",SUMIF(O1:O1961,A1259,AA1:AA1961))</f>
      </c>
      <c r="I1259" s="105">
        <f>IF(B1259="","",(SUMIF(O1:O1961,A1259,AB1:AB1961)+(SUMIF(O1:O1961,A1259,AC1:AC1961))))</f>
      </c>
      <c r="J1259" s="116"/>
      <c r="K1259" s="105">
        <f>IFERROR(J1259/H1259,"")</f>
      </c>
      <c r="L1259" s="116"/>
      <c r="M1259" s="116"/>
      <c r="N1259" s="116"/>
      <c r="O1259" s="119"/>
      <c r="P1259" s="116"/>
      <c r="Q1259" s="116"/>
      <c r="R1259" s="116"/>
      <c r="S1259" s="119"/>
      <c r="T1259" s="119"/>
      <c r="U1259" s="116"/>
      <c r="V1259" s="116"/>
      <c r="W1259" s="116"/>
      <c r="X1259" s="116"/>
      <c r="Y1259" s="116"/>
      <c r="Z1259" s="116"/>
      <c r="AA1259" s="116"/>
      <c r="AB1259" s="116"/>
      <c r="AC1259" s="119"/>
      <c r="AD1259" s="207"/>
      <c r="AE1259" s="130">
        <f>IF(Z1259="","",IF(OR(MONTH((DATE(1899,12,31)+(0*7+IF(Z1259&gt;60,Z1259-1,Z1259))))=1,MONTH((DATE(1899,12,31)+(0*7+IF(Z1259&gt;60,Z1259-1,Z1259))))=2,MONTH((DATE(1899,12,31)+(0*7+IF(Z1259&gt;60,Z1259-1,Z1259))))=3),"1er",IF(OR(MONTH((DATE(1899,12,31)+(0*7+IF(Z1259&gt;60,Z1259-1,Z1259))))=4,MONTH((DATE(1899,12,31)+(0*7+IF(Z1259&gt;60,Z1259-1,Z1259))))=5,MONTH((DATE(1899,12,31)+(0*7+IF(Z1259&gt;60,Z1259-1,Z1259))))=6),"2ème",IF(OR(MONTH((DATE(1899,12,31)+(0*7+IF(Z1259&gt;60,Z1259-1,Z1259))))=7,MONTH((DATE(1899,12,31)+(0*7+IF(Z1259&gt;60,Z1259-1,Z1259))))=8,MONTH((DATE(1899,12,31)+(0*7+IF(Z1259&gt;60,Z1259-1,Z1259))))=9),"3ème",IF(OR(MONTH((DATE(1899,12,31)+(0*7+IF(Z1259&gt;60,Z1259-1,Z1259))))=10,MONTH((DATE(1899,12,31)+(0*7+IF(Z1259&gt;60,Z1259-1,Z1259))))=11,MONTH((DATE(1899,12,31)+(0*7+IF(Z1259&gt;60,Z1259-1,Z1259))))=12),"4ème")))))</f>
      </c>
      <c r="AF1259" s="131">
        <f>IF(Z1259="","",YEAR((DATE(1899,12,31)+(0*7+IF(Z1259&gt;60,Z1259-1,Z1259)))))</f>
      </c>
      <c r="AG1259" s="123">
        <f>IF(U1259="","",U1259)</f>
      </c>
      <c r="AH1259" s="124">
        <f>IF(S1259="","",S1259)</f>
      </c>
      <c r="AI1259" s="99">
        <f>IF(P1259="","",P1259&amp;" ("&amp;O1259&amp;"_"&amp;ROW()&amp;")")</f>
      </c>
      <c r="AQ1259" s="124">
        <f>IF(T1259="","",T1259&amp;"1")</f>
      </c>
      <c r="AR1259" s="124">
        <f>IF(S1259="","",S1259&amp;"2")</f>
      </c>
      <c r="AS1259" s="30">
        <f>O1259</f>
      </c>
    </row>
    <row r="1260" s="41" customFormat="1" ht="64.9" customHeight="1">
      <c r="A1260" s="188"/>
      <c r="B1260" s="116"/>
      <c r="C1260" s="116"/>
      <c r="D1260" s="181"/>
      <c r="E1260" s="181"/>
      <c r="F1260" t="s" s="107">
        <v>67</v>
      </c>
      <c r="G1260" s="116"/>
      <c r="H1260" s="105">
        <f>IF(B1260="","",SUMIF(O1:O1961,A1260,AA1:AA1961))</f>
      </c>
      <c r="I1260" s="105">
        <f>IF(B1260="","",(SUMIF(O1:O1961,A1260,AB1:AB1961)+(SUMIF(O1:O1961,A1260,AC1:AC1961))))</f>
      </c>
      <c r="J1260" s="116"/>
      <c r="K1260" s="105">
        <f>IFERROR(J1260/H1260,"")</f>
      </c>
      <c r="L1260" s="116"/>
      <c r="M1260" s="116"/>
      <c r="N1260" s="116"/>
      <c r="O1260" s="119"/>
      <c r="P1260" s="116"/>
      <c r="Q1260" s="116"/>
      <c r="R1260" s="116"/>
      <c r="S1260" s="119"/>
      <c r="T1260" s="119"/>
      <c r="U1260" s="116"/>
      <c r="V1260" s="116"/>
      <c r="W1260" s="116"/>
      <c r="X1260" s="116"/>
      <c r="Y1260" s="116"/>
      <c r="Z1260" s="116"/>
      <c r="AA1260" s="116"/>
      <c r="AB1260" s="116"/>
      <c r="AC1260" s="119"/>
      <c r="AD1260" s="207"/>
      <c r="AE1260" s="130">
        <f>IF(Z1260="","",IF(OR(MONTH((DATE(1899,12,31)+(0*7+IF(Z1260&gt;60,Z1260-1,Z1260))))=1,MONTH((DATE(1899,12,31)+(0*7+IF(Z1260&gt;60,Z1260-1,Z1260))))=2,MONTH((DATE(1899,12,31)+(0*7+IF(Z1260&gt;60,Z1260-1,Z1260))))=3),"1er",IF(OR(MONTH((DATE(1899,12,31)+(0*7+IF(Z1260&gt;60,Z1260-1,Z1260))))=4,MONTH((DATE(1899,12,31)+(0*7+IF(Z1260&gt;60,Z1260-1,Z1260))))=5,MONTH((DATE(1899,12,31)+(0*7+IF(Z1260&gt;60,Z1260-1,Z1260))))=6),"2ème",IF(OR(MONTH((DATE(1899,12,31)+(0*7+IF(Z1260&gt;60,Z1260-1,Z1260))))=7,MONTH((DATE(1899,12,31)+(0*7+IF(Z1260&gt;60,Z1260-1,Z1260))))=8,MONTH((DATE(1899,12,31)+(0*7+IF(Z1260&gt;60,Z1260-1,Z1260))))=9),"3ème",IF(OR(MONTH((DATE(1899,12,31)+(0*7+IF(Z1260&gt;60,Z1260-1,Z1260))))=10,MONTH((DATE(1899,12,31)+(0*7+IF(Z1260&gt;60,Z1260-1,Z1260))))=11,MONTH((DATE(1899,12,31)+(0*7+IF(Z1260&gt;60,Z1260-1,Z1260))))=12),"4ème")))))</f>
      </c>
      <c r="AF1260" s="131">
        <f>IF(Z1260="","",YEAR((DATE(1899,12,31)+(0*7+IF(Z1260&gt;60,Z1260-1,Z1260)))))</f>
      </c>
      <c r="AG1260" s="123">
        <f>IF(U1260="","",U1260)</f>
      </c>
      <c r="AH1260" s="124">
        <f>IF(S1260="","",S1260)</f>
      </c>
      <c r="AI1260" s="99">
        <f>IF(P1260="","",P1260&amp;" ("&amp;O1260&amp;"_"&amp;ROW()&amp;")")</f>
      </c>
      <c r="AQ1260" s="124">
        <f>IF(T1260="","",T1260&amp;"1")</f>
      </c>
      <c r="AR1260" s="124">
        <f>IF(S1260="","",S1260&amp;"2")</f>
      </c>
      <c r="AS1260" s="30">
        <f>O1260</f>
      </c>
    </row>
    <row r="1261" s="41" customFormat="1" ht="64.9" customHeight="1">
      <c r="A1261" s="188"/>
      <c r="B1261" s="116"/>
      <c r="C1261" s="116"/>
      <c r="D1261" s="181"/>
      <c r="E1261" s="181"/>
      <c r="F1261" t="s" s="107">
        <v>67</v>
      </c>
      <c r="G1261" s="116"/>
      <c r="H1261" s="105">
        <f>IF(B1261="","",SUMIF(O1:O1961,A1261,AA1:AA1961))</f>
      </c>
      <c r="I1261" s="105">
        <f>IF(B1261="","",(SUMIF(O1:O1961,A1261,AB1:AB1961)+(SUMIF(O1:O1961,A1261,AC1:AC1961))))</f>
      </c>
      <c r="J1261" s="116"/>
      <c r="K1261" s="105">
        <f>IFERROR(J1261/H1261,"")</f>
      </c>
      <c r="L1261" s="116"/>
      <c r="M1261" s="116"/>
      <c r="N1261" s="116"/>
      <c r="O1261" s="119"/>
      <c r="P1261" s="116"/>
      <c r="Q1261" s="116"/>
      <c r="R1261" s="116"/>
      <c r="S1261" s="119"/>
      <c r="T1261" s="119"/>
      <c r="U1261" s="116"/>
      <c r="V1261" s="116"/>
      <c r="W1261" s="116"/>
      <c r="X1261" s="116"/>
      <c r="Y1261" s="116"/>
      <c r="Z1261" s="116"/>
      <c r="AA1261" s="116"/>
      <c r="AB1261" s="116"/>
      <c r="AC1261" s="119"/>
      <c r="AD1261" s="207"/>
      <c r="AE1261" s="130">
        <f>IF(Z1261="","",IF(OR(MONTH((DATE(1899,12,31)+(0*7+IF(Z1261&gt;60,Z1261-1,Z1261))))=1,MONTH((DATE(1899,12,31)+(0*7+IF(Z1261&gt;60,Z1261-1,Z1261))))=2,MONTH((DATE(1899,12,31)+(0*7+IF(Z1261&gt;60,Z1261-1,Z1261))))=3),"1er",IF(OR(MONTH((DATE(1899,12,31)+(0*7+IF(Z1261&gt;60,Z1261-1,Z1261))))=4,MONTH((DATE(1899,12,31)+(0*7+IF(Z1261&gt;60,Z1261-1,Z1261))))=5,MONTH((DATE(1899,12,31)+(0*7+IF(Z1261&gt;60,Z1261-1,Z1261))))=6),"2ème",IF(OR(MONTH((DATE(1899,12,31)+(0*7+IF(Z1261&gt;60,Z1261-1,Z1261))))=7,MONTH((DATE(1899,12,31)+(0*7+IF(Z1261&gt;60,Z1261-1,Z1261))))=8,MONTH((DATE(1899,12,31)+(0*7+IF(Z1261&gt;60,Z1261-1,Z1261))))=9),"3ème",IF(OR(MONTH((DATE(1899,12,31)+(0*7+IF(Z1261&gt;60,Z1261-1,Z1261))))=10,MONTH((DATE(1899,12,31)+(0*7+IF(Z1261&gt;60,Z1261-1,Z1261))))=11,MONTH((DATE(1899,12,31)+(0*7+IF(Z1261&gt;60,Z1261-1,Z1261))))=12),"4ème")))))</f>
      </c>
      <c r="AF1261" s="131">
        <f>IF(Z1261="","",YEAR((DATE(1899,12,31)+(0*7+IF(Z1261&gt;60,Z1261-1,Z1261)))))</f>
      </c>
      <c r="AG1261" s="123">
        <f>IF(U1261="","",U1261)</f>
      </c>
      <c r="AH1261" s="124">
        <f>IF(S1261="","",S1261)</f>
      </c>
      <c r="AI1261" s="99">
        <f>IF(P1261="","",P1261&amp;" ("&amp;O1261&amp;"_"&amp;ROW()&amp;")")</f>
      </c>
      <c r="AQ1261" s="124">
        <f>IF(T1261="","",T1261&amp;"1")</f>
      </c>
      <c r="AR1261" s="124">
        <f>IF(S1261="","",S1261&amp;"2")</f>
      </c>
      <c r="AS1261" s="30">
        <f>O1261</f>
      </c>
    </row>
    <row r="1262" s="41" customFormat="1" ht="64.9" customHeight="1">
      <c r="A1262" s="188"/>
      <c r="B1262" s="116"/>
      <c r="C1262" s="116"/>
      <c r="D1262" s="181"/>
      <c r="E1262" s="181"/>
      <c r="F1262" t="s" s="107">
        <v>67</v>
      </c>
      <c r="G1262" s="116"/>
      <c r="H1262" s="105">
        <f>IF(B1262="","",SUMIF(O1:O1961,A1262,AA1:AA1961))</f>
      </c>
      <c r="I1262" s="105">
        <f>IF(B1262="","",(SUMIF(O1:O1961,A1262,AB1:AB1961)+(SUMIF(O1:O1961,A1262,AC1:AC1961))))</f>
      </c>
      <c r="J1262" s="116"/>
      <c r="K1262" s="105">
        <f>IFERROR(J1262/H1262,"")</f>
      </c>
      <c r="L1262" s="116"/>
      <c r="M1262" s="116"/>
      <c r="N1262" s="116"/>
      <c r="O1262" s="119"/>
      <c r="P1262" s="116"/>
      <c r="Q1262" s="116"/>
      <c r="R1262" s="116"/>
      <c r="S1262" s="119"/>
      <c r="T1262" s="119"/>
      <c r="U1262" s="116"/>
      <c r="V1262" s="116"/>
      <c r="W1262" s="116"/>
      <c r="X1262" s="116"/>
      <c r="Y1262" s="116"/>
      <c r="Z1262" s="116"/>
      <c r="AA1262" s="116"/>
      <c r="AB1262" s="116"/>
      <c r="AC1262" s="119"/>
      <c r="AD1262" s="207"/>
      <c r="AE1262" s="130">
        <f>IF(Z1262="","",IF(OR(MONTH((DATE(1899,12,31)+(0*7+IF(Z1262&gt;60,Z1262-1,Z1262))))=1,MONTH((DATE(1899,12,31)+(0*7+IF(Z1262&gt;60,Z1262-1,Z1262))))=2,MONTH((DATE(1899,12,31)+(0*7+IF(Z1262&gt;60,Z1262-1,Z1262))))=3),"1er",IF(OR(MONTH((DATE(1899,12,31)+(0*7+IF(Z1262&gt;60,Z1262-1,Z1262))))=4,MONTH((DATE(1899,12,31)+(0*7+IF(Z1262&gt;60,Z1262-1,Z1262))))=5,MONTH((DATE(1899,12,31)+(0*7+IF(Z1262&gt;60,Z1262-1,Z1262))))=6),"2ème",IF(OR(MONTH((DATE(1899,12,31)+(0*7+IF(Z1262&gt;60,Z1262-1,Z1262))))=7,MONTH((DATE(1899,12,31)+(0*7+IF(Z1262&gt;60,Z1262-1,Z1262))))=8,MONTH((DATE(1899,12,31)+(0*7+IF(Z1262&gt;60,Z1262-1,Z1262))))=9),"3ème",IF(OR(MONTH((DATE(1899,12,31)+(0*7+IF(Z1262&gt;60,Z1262-1,Z1262))))=10,MONTH((DATE(1899,12,31)+(0*7+IF(Z1262&gt;60,Z1262-1,Z1262))))=11,MONTH((DATE(1899,12,31)+(0*7+IF(Z1262&gt;60,Z1262-1,Z1262))))=12),"4ème")))))</f>
      </c>
      <c r="AF1262" s="131">
        <f>IF(Z1262="","",YEAR((DATE(1899,12,31)+(0*7+IF(Z1262&gt;60,Z1262-1,Z1262)))))</f>
      </c>
      <c r="AG1262" s="123">
        <f>IF(U1262="","",U1262)</f>
      </c>
      <c r="AH1262" s="124">
        <f>IF(S1262="","",S1262)</f>
      </c>
      <c r="AI1262" s="99">
        <f>IF(P1262="","",P1262&amp;" ("&amp;O1262&amp;"_"&amp;ROW()&amp;")")</f>
      </c>
      <c r="AQ1262" s="124">
        <f>IF(T1262="","",T1262&amp;"1")</f>
      </c>
      <c r="AR1262" s="124">
        <f>IF(S1262="","",S1262&amp;"2")</f>
      </c>
      <c r="AS1262" s="30">
        <f>O1262</f>
      </c>
    </row>
    <row r="1263" s="41" customFormat="1" ht="64.9" customHeight="1">
      <c r="A1263" s="188"/>
      <c r="B1263" s="116"/>
      <c r="C1263" s="116"/>
      <c r="D1263" s="181"/>
      <c r="E1263" s="181"/>
      <c r="F1263" t="s" s="107">
        <v>67</v>
      </c>
      <c r="G1263" s="116"/>
      <c r="H1263" s="105">
        <f>IF(B1263="","",SUMIF(O1:O1961,A1263,AA1:AA1961))</f>
      </c>
      <c r="I1263" s="105">
        <f>IF(B1263="","",(SUMIF(O1:O1961,A1263,AB1:AB1961)+(SUMIF(O1:O1961,A1263,AC1:AC1961))))</f>
      </c>
      <c r="J1263" s="116"/>
      <c r="K1263" s="105">
        <f>IFERROR(J1263/H1263,"")</f>
      </c>
      <c r="L1263" s="116"/>
      <c r="M1263" s="116"/>
      <c r="N1263" s="116"/>
      <c r="O1263" s="119"/>
      <c r="P1263" s="116"/>
      <c r="Q1263" s="116"/>
      <c r="R1263" s="116"/>
      <c r="S1263" s="119"/>
      <c r="T1263" s="119"/>
      <c r="U1263" s="116"/>
      <c r="V1263" s="116"/>
      <c r="W1263" s="116"/>
      <c r="X1263" s="116"/>
      <c r="Y1263" s="116"/>
      <c r="Z1263" s="116"/>
      <c r="AA1263" s="116"/>
      <c r="AB1263" s="116"/>
      <c r="AC1263" s="119"/>
      <c r="AD1263" s="207"/>
      <c r="AE1263" s="130">
        <f>IF(Z1263="","",IF(OR(MONTH((DATE(1899,12,31)+(0*7+IF(Z1263&gt;60,Z1263-1,Z1263))))=1,MONTH((DATE(1899,12,31)+(0*7+IF(Z1263&gt;60,Z1263-1,Z1263))))=2,MONTH((DATE(1899,12,31)+(0*7+IF(Z1263&gt;60,Z1263-1,Z1263))))=3),"1er",IF(OR(MONTH((DATE(1899,12,31)+(0*7+IF(Z1263&gt;60,Z1263-1,Z1263))))=4,MONTH((DATE(1899,12,31)+(0*7+IF(Z1263&gt;60,Z1263-1,Z1263))))=5,MONTH((DATE(1899,12,31)+(0*7+IF(Z1263&gt;60,Z1263-1,Z1263))))=6),"2ème",IF(OR(MONTH((DATE(1899,12,31)+(0*7+IF(Z1263&gt;60,Z1263-1,Z1263))))=7,MONTH((DATE(1899,12,31)+(0*7+IF(Z1263&gt;60,Z1263-1,Z1263))))=8,MONTH((DATE(1899,12,31)+(0*7+IF(Z1263&gt;60,Z1263-1,Z1263))))=9),"3ème",IF(OR(MONTH((DATE(1899,12,31)+(0*7+IF(Z1263&gt;60,Z1263-1,Z1263))))=10,MONTH((DATE(1899,12,31)+(0*7+IF(Z1263&gt;60,Z1263-1,Z1263))))=11,MONTH((DATE(1899,12,31)+(0*7+IF(Z1263&gt;60,Z1263-1,Z1263))))=12),"4ème")))))</f>
      </c>
      <c r="AF1263" s="131">
        <f>IF(Z1263="","",YEAR((DATE(1899,12,31)+(0*7+IF(Z1263&gt;60,Z1263-1,Z1263)))))</f>
      </c>
      <c r="AG1263" s="123">
        <f>IF(U1263="","",U1263)</f>
      </c>
      <c r="AH1263" s="124">
        <f>IF(S1263="","",S1263)</f>
      </c>
      <c r="AI1263" s="99">
        <f>IF(P1263="","",P1263&amp;" ("&amp;O1263&amp;"_"&amp;ROW()&amp;")")</f>
      </c>
      <c r="AQ1263" s="124">
        <f>IF(T1263="","",T1263&amp;"1")</f>
      </c>
      <c r="AR1263" s="124">
        <f>IF(S1263="","",S1263&amp;"2")</f>
      </c>
      <c r="AS1263" s="30">
        <f>O1263</f>
      </c>
    </row>
    <row r="1264" s="41" customFormat="1" ht="64.9" customHeight="1">
      <c r="A1264" s="188"/>
      <c r="B1264" s="116"/>
      <c r="C1264" s="116"/>
      <c r="D1264" s="181"/>
      <c r="E1264" s="181"/>
      <c r="F1264" t="s" s="107">
        <v>67</v>
      </c>
      <c r="G1264" s="116"/>
      <c r="H1264" s="105">
        <f>IF(B1264="","",SUMIF(O1:O1961,A1264,AA1:AA1961))</f>
      </c>
      <c r="I1264" s="105">
        <f>IF(B1264="","",(SUMIF(O1:O1961,A1264,AB1:AB1961)+(SUMIF(O1:O1961,A1264,AC1:AC1961))))</f>
      </c>
      <c r="J1264" s="116"/>
      <c r="K1264" s="105">
        <f>IFERROR(J1264/H1264,"")</f>
      </c>
      <c r="L1264" s="116"/>
      <c r="M1264" s="116"/>
      <c r="N1264" s="116"/>
      <c r="O1264" s="119"/>
      <c r="P1264" s="116"/>
      <c r="Q1264" s="116"/>
      <c r="R1264" s="116"/>
      <c r="S1264" s="119"/>
      <c r="T1264" s="119"/>
      <c r="U1264" s="116"/>
      <c r="V1264" s="116"/>
      <c r="W1264" s="116"/>
      <c r="X1264" s="116"/>
      <c r="Y1264" s="116"/>
      <c r="Z1264" s="116"/>
      <c r="AA1264" s="116"/>
      <c r="AB1264" s="116"/>
      <c r="AC1264" s="119"/>
      <c r="AD1264" s="207"/>
      <c r="AE1264" s="130">
        <f>IF(Z1264="","",IF(OR(MONTH((DATE(1899,12,31)+(0*7+IF(Z1264&gt;60,Z1264-1,Z1264))))=1,MONTH((DATE(1899,12,31)+(0*7+IF(Z1264&gt;60,Z1264-1,Z1264))))=2,MONTH((DATE(1899,12,31)+(0*7+IF(Z1264&gt;60,Z1264-1,Z1264))))=3),"1er",IF(OR(MONTH((DATE(1899,12,31)+(0*7+IF(Z1264&gt;60,Z1264-1,Z1264))))=4,MONTH((DATE(1899,12,31)+(0*7+IF(Z1264&gt;60,Z1264-1,Z1264))))=5,MONTH((DATE(1899,12,31)+(0*7+IF(Z1264&gt;60,Z1264-1,Z1264))))=6),"2ème",IF(OR(MONTH((DATE(1899,12,31)+(0*7+IF(Z1264&gt;60,Z1264-1,Z1264))))=7,MONTH((DATE(1899,12,31)+(0*7+IF(Z1264&gt;60,Z1264-1,Z1264))))=8,MONTH((DATE(1899,12,31)+(0*7+IF(Z1264&gt;60,Z1264-1,Z1264))))=9),"3ème",IF(OR(MONTH((DATE(1899,12,31)+(0*7+IF(Z1264&gt;60,Z1264-1,Z1264))))=10,MONTH((DATE(1899,12,31)+(0*7+IF(Z1264&gt;60,Z1264-1,Z1264))))=11,MONTH((DATE(1899,12,31)+(0*7+IF(Z1264&gt;60,Z1264-1,Z1264))))=12),"4ème")))))</f>
      </c>
      <c r="AF1264" s="131">
        <f>IF(Z1264="","",YEAR((DATE(1899,12,31)+(0*7+IF(Z1264&gt;60,Z1264-1,Z1264)))))</f>
      </c>
      <c r="AG1264" s="123">
        <f>IF(U1264="","",U1264)</f>
      </c>
      <c r="AH1264" s="124">
        <f>IF(S1264="","",S1264)</f>
      </c>
      <c r="AI1264" s="99">
        <f>IF(P1264="","",P1264&amp;" ("&amp;O1264&amp;"_"&amp;ROW()&amp;")")</f>
      </c>
      <c r="AQ1264" s="124">
        <f>IF(T1264="","",T1264&amp;"1")</f>
      </c>
      <c r="AR1264" s="124">
        <f>IF(S1264="","",S1264&amp;"2")</f>
      </c>
      <c r="AS1264" s="30">
        <f>O1264</f>
      </c>
    </row>
    <row r="1265" s="41" customFormat="1" ht="64.9" customHeight="1">
      <c r="A1265" s="188"/>
      <c r="B1265" s="116"/>
      <c r="C1265" s="116"/>
      <c r="D1265" s="181"/>
      <c r="E1265" s="181"/>
      <c r="F1265" t="s" s="107">
        <v>67</v>
      </c>
      <c r="G1265" s="116"/>
      <c r="H1265" s="105">
        <f>IF(B1265="","",SUMIF(O1:O1961,A1265,AA1:AA1961))</f>
      </c>
      <c r="I1265" s="105">
        <f>IF(B1265="","",(SUMIF(O1:O1961,A1265,AB1:AB1961)+(SUMIF(O1:O1961,A1265,AC1:AC1961))))</f>
      </c>
      <c r="J1265" s="116"/>
      <c r="K1265" s="105">
        <f>IFERROR(J1265/H1265,"")</f>
      </c>
      <c r="L1265" s="116"/>
      <c r="M1265" s="116"/>
      <c r="N1265" s="116"/>
      <c r="O1265" s="119"/>
      <c r="P1265" s="116"/>
      <c r="Q1265" s="116"/>
      <c r="R1265" s="116"/>
      <c r="S1265" s="119"/>
      <c r="T1265" s="119"/>
      <c r="U1265" s="116"/>
      <c r="V1265" s="116"/>
      <c r="W1265" s="116"/>
      <c r="X1265" s="116"/>
      <c r="Y1265" s="116"/>
      <c r="Z1265" s="116"/>
      <c r="AA1265" s="116"/>
      <c r="AB1265" s="116"/>
      <c r="AC1265" s="119"/>
      <c r="AD1265" s="207"/>
      <c r="AE1265" s="130">
        <f>IF(Z1265="","",IF(OR(MONTH((DATE(1899,12,31)+(0*7+IF(Z1265&gt;60,Z1265-1,Z1265))))=1,MONTH((DATE(1899,12,31)+(0*7+IF(Z1265&gt;60,Z1265-1,Z1265))))=2,MONTH((DATE(1899,12,31)+(0*7+IF(Z1265&gt;60,Z1265-1,Z1265))))=3),"1er",IF(OR(MONTH((DATE(1899,12,31)+(0*7+IF(Z1265&gt;60,Z1265-1,Z1265))))=4,MONTH((DATE(1899,12,31)+(0*7+IF(Z1265&gt;60,Z1265-1,Z1265))))=5,MONTH((DATE(1899,12,31)+(0*7+IF(Z1265&gt;60,Z1265-1,Z1265))))=6),"2ème",IF(OR(MONTH((DATE(1899,12,31)+(0*7+IF(Z1265&gt;60,Z1265-1,Z1265))))=7,MONTH((DATE(1899,12,31)+(0*7+IF(Z1265&gt;60,Z1265-1,Z1265))))=8,MONTH((DATE(1899,12,31)+(0*7+IF(Z1265&gt;60,Z1265-1,Z1265))))=9),"3ème",IF(OR(MONTH((DATE(1899,12,31)+(0*7+IF(Z1265&gt;60,Z1265-1,Z1265))))=10,MONTH((DATE(1899,12,31)+(0*7+IF(Z1265&gt;60,Z1265-1,Z1265))))=11,MONTH((DATE(1899,12,31)+(0*7+IF(Z1265&gt;60,Z1265-1,Z1265))))=12),"4ème")))))</f>
      </c>
      <c r="AF1265" s="131">
        <f>IF(Z1265="","",YEAR((DATE(1899,12,31)+(0*7+IF(Z1265&gt;60,Z1265-1,Z1265)))))</f>
      </c>
      <c r="AG1265" s="123">
        <f>IF(U1265="","",U1265)</f>
      </c>
      <c r="AH1265" s="124">
        <f>IF(S1265="","",S1265)</f>
      </c>
      <c r="AI1265" s="99">
        <f>IF(P1265="","",P1265&amp;" ("&amp;O1265&amp;"_"&amp;ROW()&amp;")")</f>
      </c>
      <c r="AQ1265" s="124">
        <f>IF(T1265="","",T1265&amp;"1")</f>
      </c>
      <c r="AR1265" s="124">
        <f>IF(S1265="","",S1265&amp;"2")</f>
      </c>
      <c r="AS1265" s="30">
        <f>O1265</f>
      </c>
    </row>
    <row r="1266" s="41" customFormat="1" ht="64.9" customHeight="1">
      <c r="A1266" s="188"/>
      <c r="B1266" s="116"/>
      <c r="C1266" s="116"/>
      <c r="D1266" s="181"/>
      <c r="E1266" s="181"/>
      <c r="F1266" t="s" s="107">
        <v>67</v>
      </c>
      <c r="G1266" s="116"/>
      <c r="H1266" s="105">
        <f>IF(B1266="","",SUMIF(O1:O1961,A1266,AA1:AA1961))</f>
      </c>
      <c r="I1266" s="105">
        <f>IF(B1266="","",(SUMIF(O1:O1961,A1266,AB1:AB1961)+(SUMIF(O1:O1961,A1266,AC1:AC1961))))</f>
      </c>
      <c r="J1266" s="116"/>
      <c r="K1266" s="105">
        <f>IFERROR(J1266/H1266,"")</f>
      </c>
      <c r="L1266" s="116"/>
      <c r="M1266" s="116"/>
      <c r="N1266" s="116"/>
      <c r="O1266" s="119"/>
      <c r="P1266" s="116"/>
      <c r="Q1266" s="116"/>
      <c r="R1266" s="116"/>
      <c r="S1266" s="119"/>
      <c r="T1266" s="119"/>
      <c r="U1266" s="116"/>
      <c r="V1266" s="116"/>
      <c r="W1266" s="116"/>
      <c r="X1266" s="116"/>
      <c r="Y1266" s="116"/>
      <c r="Z1266" s="116"/>
      <c r="AA1266" s="116"/>
      <c r="AB1266" s="116"/>
      <c r="AC1266" s="119"/>
      <c r="AD1266" s="207"/>
      <c r="AE1266" s="130">
        <f>IF(Z1266="","",IF(OR(MONTH((DATE(1899,12,31)+(0*7+IF(Z1266&gt;60,Z1266-1,Z1266))))=1,MONTH((DATE(1899,12,31)+(0*7+IF(Z1266&gt;60,Z1266-1,Z1266))))=2,MONTH((DATE(1899,12,31)+(0*7+IF(Z1266&gt;60,Z1266-1,Z1266))))=3),"1er",IF(OR(MONTH((DATE(1899,12,31)+(0*7+IF(Z1266&gt;60,Z1266-1,Z1266))))=4,MONTH((DATE(1899,12,31)+(0*7+IF(Z1266&gt;60,Z1266-1,Z1266))))=5,MONTH((DATE(1899,12,31)+(0*7+IF(Z1266&gt;60,Z1266-1,Z1266))))=6),"2ème",IF(OR(MONTH((DATE(1899,12,31)+(0*7+IF(Z1266&gt;60,Z1266-1,Z1266))))=7,MONTH((DATE(1899,12,31)+(0*7+IF(Z1266&gt;60,Z1266-1,Z1266))))=8,MONTH((DATE(1899,12,31)+(0*7+IF(Z1266&gt;60,Z1266-1,Z1266))))=9),"3ème",IF(OR(MONTH((DATE(1899,12,31)+(0*7+IF(Z1266&gt;60,Z1266-1,Z1266))))=10,MONTH((DATE(1899,12,31)+(0*7+IF(Z1266&gt;60,Z1266-1,Z1266))))=11,MONTH((DATE(1899,12,31)+(0*7+IF(Z1266&gt;60,Z1266-1,Z1266))))=12),"4ème")))))</f>
      </c>
      <c r="AF1266" s="131">
        <f>IF(Z1266="","",YEAR((DATE(1899,12,31)+(0*7+IF(Z1266&gt;60,Z1266-1,Z1266)))))</f>
      </c>
      <c r="AG1266" s="123">
        <f>IF(U1266="","",U1266)</f>
      </c>
      <c r="AH1266" s="124">
        <f>IF(S1266="","",S1266)</f>
      </c>
      <c r="AI1266" s="99">
        <f>IF(P1266="","",P1266&amp;" ("&amp;O1266&amp;"_"&amp;ROW()&amp;")")</f>
      </c>
      <c r="AQ1266" s="124">
        <f>IF(T1266="","",T1266&amp;"1")</f>
      </c>
      <c r="AR1266" s="124">
        <f>IF(S1266="","",S1266&amp;"2")</f>
      </c>
      <c r="AS1266" s="30">
        <f>O1266</f>
      </c>
    </row>
    <row r="1267" s="41" customFormat="1" ht="64.9" customHeight="1">
      <c r="A1267" s="188"/>
      <c r="B1267" s="116"/>
      <c r="C1267" s="116"/>
      <c r="D1267" s="181"/>
      <c r="E1267" s="181"/>
      <c r="F1267" t="s" s="107">
        <v>67</v>
      </c>
      <c r="G1267" s="116"/>
      <c r="H1267" s="105">
        <f>IF(B1267="","",SUMIF(O1:O1961,A1267,AA1:AA1961))</f>
      </c>
      <c r="I1267" s="105">
        <f>IF(B1267="","",(SUMIF(O1:O1961,A1267,AB1:AB1961)+(SUMIF(O1:O1961,A1267,AC1:AC1961))))</f>
      </c>
      <c r="J1267" s="116"/>
      <c r="K1267" s="105">
        <f>IFERROR(J1267/H1267,"")</f>
      </c>
      <c r="L1267" s="116"/>
      <c r="M1267" s="116"/>
      <c r="N1267" s="116"/>
      <c r="O1267" s="119"/>
      <c r="P1267" s="116"/>
      <c r="Q1267" s="116"/>
      <c r="R1267" s="116"/>
      <c r="S1267" s="119"/>
      <c r="T1267" s="119"/>
      <c r="U1267" s="116"/>
      <c r="V1267" s="116"/>
      <c r="W1267" s="116"/>
      <c r="X1267" s="116"/>
      <c r="Y1267" s="116"/>
      <c r="Z1267" s="116"/>
      <c r="AA1267" s="116"/>
      <c r="AB1267" s="116"/>
      <c r="AC1267" s="119"/>
      <c r="AD1267" s="207"/>
      <c r="AE1267" s="130">
        <f>IF(Z1267="","",IF(OR(MONTH((DATE(1899,12,31)+(0*7+IF(Z1267&gt;60,Z1267-1,Z1267))))=1,MONTH((DATE(1899,12,31)+(0*7+IF(Z1267&gt;60,Z1267-1,Z1267))))=2,MONTH((DATE(1899,12,31)+(0*7+IF(Z1267&gt;60,Z1267-1,Z1267))))=3),"1er",IF(OR(MONTH((DATE(1899,12,31)+(0*7+IF(Z1267&gt;60,Z1267-1,Z1267))))=4,MONTH((DATE(1899,12,31)+(0*7+IF(Z1267&gt;60,Z1267-1,Z1267))))=5,MONTH((DATE(1899,12,31)+(0*7+IF(Z1267&gt;60,Z1267-1,Z1267))))=6),"2ème",IF(OR(MONTH((DATE(1899,12,31)+(0*7+IF(Z1267&gt;60,Z1267-1,Z1267))))=7,MONTH((DATE(1899,12,31)+(0*7+IF(Z1267&gt;60,Z1267-1,Z1267))))=8,MONTH((DATE(1899,12,31)+(0*7+IF(Z1267&gt;60,Z1267-1,Z1267))))=9),"3ème",IF(OR(MONTH((DATE(1899,12,31)+(0*7+IF(Z1267&gt;60,Z1267-1,Z1267))))=10,MONTH((DATE(1899,12,31)+(0*7+IF(Z1267&gt;60,Z1267-1,Z1267))))=11,MONTH((DATE(1899,12,31)+(0*7+IF(Z1267&gt;60,Z1267-1,Z1267))))=12),"4ème")))))</f>
      </c>
      <c r="AF1267" s="131">
        <f>IF(Z1267="","",YEAR((DATE(1899,12,31)+(0*7+IF(Z1267&gt;60,Z1267-1,Z1267)))))</f>
      </c>
      <c r="AG1267" s="123">
        <f>IF(U1267="","",U1267)</f>
      </c>
      <c r="AH1267" s="124">
        <f>IF(S1267="","",S1267)</f>
      </c>
      <c r="AI1267" s="99">
        <f>IF(P1267="","",P1267&amp;" ("&amp;O1267&amp;"_"&amp;ROW()&amp;")")</f>
      </c>
      <c r="AQ1267" s="124">
        <f>IF(T1267="","",T1267&amp;"1")</f>
      </c>
      <c r="AR1267" s="124">
        <f>IF(S1267="","",S1267&amp;"2")</f>
      </c>
      <c r="AS1267" s="30">
        <f>O1267</f>
      </c>
    </row>
    <row r="1268" s="41" customFormat="1" ht="64.9" customHeight="1">
      <c r="A1268" s="188"/>
      <c r="B1268" s="116"/>
      <c r="C1268" s="116"/>
      <c r="D1268" s="181"/>
      <c r="E1268" s="181"/>
      <c r="F1268" t="s" s="107">
        <v>67</v>
      </c>
      <c r="G1268" s="116"/>
      <c r="H1268" s="105">
        <f>IF(B1268="","",SUMIF(O1:O1961,A1268,AA1:AA1961))</f>
      </c>
      <c r="I1268" s="105">
        <f>IF(B1268="","",(SUMIF(O1:O1961,A1268,AB1:AB1961)+(SUMIF(O1:O1961,A1268,AC1:AC1961))))</f>
      </c>
      <c r="J1268" s="116"/>
      <c r="K1268" s="105">
        <f>IFERROR(J1268/H1268,"")</f>
      </c>
      <c r="L1268" s="116"/>
      <c r="M1268" s="116"/>
      <c r="N1268" s="116"/>
      <c r="O1268" s="119"/>
      <c r="P1268" s="116"/>
      <c r="Q1268" s="116"/>
      <c r="R1268" s="116"/>
      <c r="S1268" s="119"/>
      <c r="T1268" s="119"/>
      <c r="U1268" s="116"/>
      <c r="V1268" s="116"/>
      <c r="W1268" s="116"/>
      <c r="X1268" s="116"/>
      <c r="Y1268" s="116"/>
      <c r="Z1268" s="116"/>
      <c r="AA1268" s="116"/>
      <c r="AB1268" s="116"/>
      <c r="AC1268" s="119"/>
      <c r="AD1268" s="207"/>
      <c r="AE1268" s="130">
        <f>IF(Z1268="","",IF(OR(MONTH((DATE(1899,12,31)+(0*7+IF(Z1268&gt;60,Z1268-1,Z1268))))=1,MONTH((DATE(1899,12,31)+(0*7+IF(Z1268&gt;60,Z1268-1,Z1268))))=2,MONTH((DATE(1899,12,31)+(0*7+IF(Z1268&gt;60,Z1268-1,Z1268))))=3),"1er",IF(OR(MONTH((DATE(1899,12,31)+(0*7+IF(Z1268&gt;60,Z1268-1,Z1268))))=4,MONTH((DATE(1899,12,31)+(0*7+IF(Z1268&gt;60,Z1268-1,Z1268))))=5,MONTH((DATE(1899,12,31)+(0*7+IF(Z1268&gt;60,Z1268-1,Z1268))))=6),"2ème",IF(OR(MONTH((DATE(1899,12,31)+(0*7+IF(Z1268&gt;60,Z1268-1,Z1268))))=7,MONTH((DATE(1899,12,31)+(0*7+IF(Z1268&gt;60,Z1268-1,Z1268))))=8,MONTH((DATE(1899,12,31)+(0*7+IF(Z1268&gt;60,Z1268-1,Z1268))))=9),"3ème",IF(OR(MONTH((DATE(1899,12,31)+(0*7+IF(Z1268&gt;60,Z1268-1,Z1268))))=10,MONTH((DATE(1899,12,31)+(0*7+IF(Z1268&gt;60,Z1268-1,Z1268))))=11,MONTH((DATE(1899,12,31)+(0*7+IF(Z1268&gt;60,Z1268-1,Z1268))))=12),"4ème")))))</f>
      </c>
      <c r="AF1268" s="131">
        <f>IF(Z1268="","",YEAR((DATE(1899,12,31)+(0*7+IF(Z1268&gt;60,Z1268-1,Z1268)))))</f>
      </c>
      <c r="AG1268" s="123">
        <f>IF(U1268="","",U1268)</f>
      </c>
      <c r="AH1268" s="124">
        <f>IF(S1268="","",S1268)</f>
      </c>
      <c r="AI1268" s="99">
        <f>IF(P1268="","",P1268&amp;" ("&amp;O1268&amp;"_"&amp;ROW()&amp;")")</f>
      </c>
      <c r="AQ1268" s="124">
        <f>IF(T1268="","",T1268&amp;"1")</f>
      </c>
      <c r="AR1268" s="124">
        <f>IF(S1268="","",S1268&amp;"2")</f>
      </c>
      <c r="AS1268" s="30">
        <f>O1268</f>
      </c>
    </row>
    <row r="1269" s="41" customFormat="1" ht="64.9" customHeight="1">
      <c r="A1269" s="188"/>
      <c r="B1269" s="116"/>
      <c r="C1269" s="116"/>
      <c r="D1269" s="181"/>
      <c r="E1269" s="181"/>
      <c r="F1269" t="s" s="107">
        <v>67</v>
      </c>
      <c r="G1269" s="116"/>
      <c r="H1269" s="105">
        <f>IF(B1269="","",SUMIF(O1:O1961,A1269,AA1:AA1961))</f>
      </c>
      <c r="I1269" s="105">
        <f>IF(B1269="","",(SUMIF(O1:O1961,A1269,AB1:AB1961)+(SUMIF(O1:O1961,A1269,AC1:AC1961))))</f>
      </c>
      <c r="J1269" s="116"/>
      <c r="K1269" s="105">
        <f>IFERROR(J1269/H1269,"")</f>
      </c>
      <c r="L1269" s="116"/>
      <c r="M1269" s="116"/>
      <c r="N1269" s="116"/>
      <c r="O1269" s="119"/>
      <c r="P1269" s="116"/>
      <c r="Q1269" s="116"/>
      <c r="R1269" s="116"/>
      <c r="S1269" s="119"/>
      <c r="T1269" s="119"/>
      <c r="U1269" s="116"/>
      <c r="V1269" s="116"/>
      <c r="W1269" s="116"/>
      <c r="X1269" s="116"/>
      <c r="Y1269" s="116"/>
      <c r="Z1269" s="116"/>
      <c r="AA1269" s="116"/>
      <c r="AB1269" s="116"/>
      <c r="AC1269" s="119"/>
      <c r="AD1269" s="207"/>
      <c r="AE1269" s="130">
        <f>IF(Z1269="","",IF(OR(MONTH((DATE(1899,12,31)+(0*7+IF(Z1269&gt;60,Z1269-1,Z1269))))=1,MONTH((DATE(1899,12,31)+(0*7+IF(Z1269&gt;60,Z1269-1,Z1269))))=2,MONTH((DATE(1899,12,31)+(0*7+IF(Z1269&gt;60,Z1269-1,Z1269))))=3),"1er",IF(OR(MONTH((DATE(1899,12,31)+(0*7+IF(Z1269&gt;60,Z1269-1,Z1269))))=4,MONTH((DATE(1899,12,31)+(0*7+IF(Z1269&gt;60,Z1269-1,Z1269))))=5,MONTH((DATE(1899,12,31)+(0*7+IF(Z1269&gt;60,Z1269-1,Z1269))))=6),"2ème",IF(OR(MONTH((DATE(1899,12,31)+(0*7+IF(Z1269&gt;60,Z1269-1,Z1269))))=7,MONTH((DATE(1899,12,31)+(0*7+IF(Z1269&gt;60,Z1269-1,Z1269))))=8,MONTH((DATE(1899,12,31)+(0*7+IF(Z1269&gt;60,Z1269-1,Z1269))))=9),"3ème",IF(OR(MONTH((DATE(1899,12,31)+(0*7+IF(Z1269&gt;60,Z1269-1,Z1269))))=10,MONTH((DATE(1899,12,31)+(0*7+IF(Z1269&gt;60,Z1269-1,Z1269))))=11,MONTH((DATE(1899,12,31)+(0*7+IF(Z1269&gt;60,Z1269-1,Z1269))))=12),"4ème")))))</f>
      </c>
      <c r="AF1269" s="131">
        <f>IF(Z1269="","",YEAR((DATE(1899,12,31)+(0*7+IF(Z1269&gt;60,Z1269-1,Z1269)))))</f>
      </c>
      <c r="AG1269" s="123">
        <f>IF(U1269="","",U1269)</f>
      </c>
      <c r="AH1269" s="124">
        <f>IF(S1269="","",S1269)</f>
      </c>
      <c r="AI1269" s="99">
        <f>IF(P1269="","",P1269&amp;" ("&amp;O1269&amp;"_"&amp;ROW()&amp;")")</f>
      </c>
      <c r="AQ1269" s="124">
        <f>IF(T1269="","",T1269&amp;"1")</f>
      </c>
      <c r="AR1269" s="124">
        <f>IF(S1269="","",S1269&amp;"2")</f>
      </c>
      <c r="AS1269" s="30">
        <f>O1269</f>
      </c>
    </row>
    <row r="1270" s="41" customFormat="1" ht="64.9" customHeight="1">
      <c r="A1270" s="188"/>
      <c r="B1270" s="116"/>
      <c r="C1270" s="116"/>
      <c r="D1270" s="181"/>
      <c r="E1270" s="181"/>
      <c r="F1270" t="s" s="107">
        <v>67</v>
      </c>
      <c r="G1270" s="116"/>
      <c r="H1270" s="105">
        <f>IF(B1270="","",SUMIF(O1:O1961,A1270,AA1:AA1961))</f>
      </c>
      <c r="I1270" s="105">
        <f>IF(B1270="","",(SUMIF(O1:O1961,A1270,AB1:AB1961)+(SUMIF(O1:O1961,A1270,AC1:AC1961))))</f>
      </c>
      <c r="J1270" s="116"/>
      <c r="K1270" s="105">
        <f>IFERROR(J1270/H1270,"")</f>
      </c>
      <c r="L1270" s="116"/>
      <c r="M1270" s="116"/>
      <c r="N1270" s="116"/>
      <c r="O1270" s="119"/>
      <c r="P1270" s="116"/>
      <c r="Q1270" s="116"/>
      <c r="R1270" s="116"/>
      <c r="S1270" s="119"/>
      <c r="T1270" s="119"/>
      <c r="U1270" s="116"/>
      <c r="V1270" s="116"/>
      <c r="W1270" s="116"/>
      <c r="X1270" s="116"/>
      <c r="Y1270" s="116"/>
      <c r="Z1270" s="116"/>
      <c r="AA1270" s="116"/>
      <c r="AB1270" s="116"/>
      <c r="AC1270" s="119"/>
      <c r="AD1270" s="207"/>
      <c r="AE1270" s="130">
        <f>IF(Z1270="","",IF(OR(MONTH((DATE(1899,12,31)+(0*7+IF(Z1270&gt;60,Z1270-1,Z1270))))=1,MONTH((DATE(1899,12,31)+(0*7+IF(Z1270&gt;60,Z1270-1,Z1270))))=2,MONTH((DATE(1899,12,31)+(0*7+IF(Z1270&gt;60,Z1270-1,Z1270))))=3),"1er",IF(OR(MONTH((DATE(1899,12,31)+(0*7+IF(Z1270&gt;60,Z1270-1,Z1270))))=4,MONTH((DATE(1899,12,31)+(0*7+IF(Z1270&gt;60,Z1270-1,Z1270))))=5,MONTH((DATE(1899,12,31)+(0*7+IF(Z1270&gt;60,Z1270-1,Z1270))))=6),"2ème",IF(OR(MONTH((DATE(1899,12,31)+(0*7+IF(Z1270&gt;60,Z1270-1,Z1270))))=7,MONTH((DATE(1899,12,31)+(0*7+IF(Z1270&gt;60,Z1270-1,Z1270))))=8,MONTH((DATE(1899,12,31)+(0*7+IF(Z1270&gt;60,Z1270-1,Z1270))))=9),"3ème",IF(OR(MONTH((DATE(1899,12,31)+(0*7+IF(Z1270&gt;60,Z1270-1,Z1270))))=10,MONTH((DATE(1899,12,31)+(0*7+IF(Z1270&gt;60,Z1270-1,Z1270))))=11,MONTH((DATE(1899,12,31)+(0*7+IF(Z1270&gt;60,Z1270-1,Z1270))))=12),"4ème")))))</f>
      </c>
      <c r="AF1270" s="131">
        <f>IF(Z1270="","",YEAR((DATE(1899,12,31)+(0*7+IF(Z1270&gt;60,Z1270-1,Z1270)))))</f>
      </c>
      <c r="AG1270" s="123">
        <f>IF(U1270="","",U1270)</f>
      </c>
      <c r="AH1270" s="124">
        <f>IF(S1270="","",S1270)</f>
      </c>
      <c r="AI1270" s="99">
        <f>IF(P1270="","",P1270&amp;" ("&amp;O1270&amp;"_"&amp;ROW()&amp;")")</f>
      </c>
      <c r="AQ1270" s="124">
        <f>IF(T1270="","",T1270&amp;"1")</f>
      </c>
      <c r="AR1270" s="124">
        <f>IF(S1270="","",S1270&amp;"2")</f>
      </c>
      <c r="AS1270" s="30">
        <f>O1270</f>
      </c>
    </row>
    <row r="1271" s="41" customFormat="1" ht="64.9" customHeight="1">
      <c r="A1271" s="188"/>
      <c r="B1271" s="116"/>
      <c r="C1271" s="116"/>
      <c r="D1271" s="181"/>
      <c r="E1271" s="181"/>
      <c r="F1271" t="s" s="107">
        <v>67</v>
      </c>
      <c r="G1271" s="116"/>
      <c r="H1271" s="105">
        <f>IF(B1271="","",SUMIF(O1:O1961,A1271,AA1:AA1961))</f>
      </c>
      <c r="I1271" s="105">
        <f>IF(B1271="","",(SUMIF(O1:O1961,A1271,AB1:AB1961)+(SUMIF(O1:O1961,A1271,AC1:AC1961))))</f>
      </c>
      <c r="J1271" s="116"/>
      <c r="K1271" s="105">
        <f>IFERROR(J1271/H1271,"")</f>
      </c>
      <c r="L1271" s="116"/>
      <c r="M1271" s="116"/>
      <c r="N1271" s="116"/>
      <c r="O1271" s="119"/>
      <c r="P1271" s="116"/>
      <c r="Q1271" s="116"/>
      <c r="R1271" s="116"/>
      <c r="S1271" s="119"/>
      <c r="T1271" s="119"/>
      <c r="U1271" s="116"/>
      <c r="V1271" s="116"/>
      <c r="W1271" s="116"/>
      <c r="X1271" s="116"/>
      <c r="Y1271" s="116"/>
      <c r="Z1271" s="116"/>
      <c r="AA1271" s="116"/>
      <c r="AB1271" s="116"/>
      <c r="AC1271" s="119"/>
      <c r="AD1271" s="207"/>
      <c r="AE1271" s="130">
        <f>IF(Z1271="","",IF(OR(MONTH((DATE(1899,12,31)+(0*7+IF(Z1271&gt;60,Z1271-1,Z1271))))=1,MONTH((DATE(1899,12,31)+(0*7+IF(Z1271&gt;60,Z1271-1,Z1271))))=2,MONTH((DATE(1899,12,31)+(0*7+IF(Z1271&gt;60,Z1271-1,Z1271))))=3),"1er",IF(OR(MONTH((DATE(1899,12,31)+(0*7+IF(Z1271&gt;60,Z1271-1,Z1271))))=4,MONTH((DATE(1899,12,31)+(0*7+IF(Z1271&gt;60,Z1271-1,Z1271))))=5,MONTH((DATE(1899,12,31)+(0*7+IF(Z1271&gt;60,Z1271-1,Z1271))))=6),"2ème",IF(OR(MONTH((DATE(1899,12,31)+(0*7+IF(Z1271&gt;60,Z1271-1,Z1271))))=7,MONTH((DATE(1899,12,31)+(0*7+IF(Z1271&gt;60,Z1271-1,Z1271))))=8,MONTH((DATE(1899,12,31)+(0*7+IF(Z1271&gt;60,Z1271-1,Z1271))))=9),"3ème",IF(OR(MONTH((DATE(1899,12,31)+(0*7+IF(Z1271&gt;60,Z1271-1,Z1271))))=10,MONTH((DATE(1899,12,31)+(0*7+IF(Z1271&gt;60,Z1271-1,Z1271))))=11,MONTH((DATE(1899,12,31)+(0*7+IF(Z1271&gt;60,Z1271-1,Z1271))))=12),"4ème")))))</f>
      </c>
      <c r="AF1271" s="131">
        <f>IF(Z1271="","",YEAR((DATE(1899,12,31)+(0*7+IF(Z1271&gt;60,Z1271-1,Z1271)))))</f>
      </c>
      <c r="AG1271" s="123">
        <f>IF(U1271="","",U1271)</f>
      </c>
      <c r="AH1271" s="124">
        <f>IF(S1271="","",S1271)</f>
      </c>
      <c r="AI1271" s="99">
        <f>IF(P1271="","",P1271&amp;" ("&amp;O1271&amp;"_"&amp;ROW()&amp;")")</f>
      </c>
      <c r="AQ1271" s="124">
        <f>IF(T1271="","",T1271&amp;"1")</f>
      </c>
      <c r="AR1271" s="124">
        <f>IF(S1271="","",S1271&amp;"2")</f>
      </c>
      <c r="AS1271" s="30">
        <f>O1271</f>
      </c>
    </row>
    <row r="1272" s="41" customFormat="1" ht="64.9" customHeight="1">
      <c r="A1272" s="188"/>
      <c r="B1272" s="116"/>
      <c r="C1272" s="116"/>
      <c r="D1272" s="181"/>
      <c r="E1272" s="181"/>
      <c r="F1272" t="s" s="107">
        <v>67</v>
      </c>
      <c r="G1272" s="116"/>
      <c r="H1272" s="105">
        <f>IF(B1272="","",SUMIF(O1:O1961,A1272,AA1:AA1961))</f>
      </c>
      <c r="I1272" s="105">
        <f>IF(B1272="","",(SUMIF(O1:O1961,A1272,AB1:AB1961)+(SUMIF(O1:O1961,A1272,AC1:AC1961))))</f>
      </c>
      <c r="J1272" s="116"/>
      <c r="K1272" s="105">
        <f>IFERROR(J1272/H1272,"")</f>
      </c>
      <c r="L1272" s="116"/>
      <c r="M1272" s="116"/>
      <c r="N1272" s="116"/>
      <c r="O1272" s="119"/>
      <c r="P1272" s="116"/>
      <c r="Q1272" s="116"/>
      <c r="R1272" s="116"/>
      <c r="S1272" s="119"/>
      <c r="T1272" s="119"/>
      <c r="U1272" s="116"/>
      <c r="V1272" s="116"/>
      <c r="W1272" s="116"/>
      <c r="X1272" s="116"/>
      <c r="Y1272" s="116"/>
      <c r="Z1272" s="116"/>
      <c r="AA1272" s="116"/>
      <c r="AB1272" s="116"/>
      <c r="AC1272" s="119"/>
      <c r="AD1272" s="207"/>
      <c r="AE1272" s="130">
        <f>IF(Z1272="","",IF(OR(MONTH((DATE(1899,12,31)+(0*7+IF(Z1272&gt;60,Z1272-1,Z1272))))=1,MONTH((DATE(1899,12,31)+(0*7+IF(Z1272&gt;60,Z1272-1,Z1272))))=2,MONTH((DATE(1899,12,31)+(0*7+IF(Z1272&gt;60,Z1272-1,Z1272))))=3),"1er",IF(OR(MONTH((DATE(1899,12,31)+(0*7+IF(Z1272&gt;60,Z1272-1,Z1272))))=4,MONTH((DATE(1899,12,31)+(0*7+IF(Z1272&gt;60,Z1272-1,Z1272))))=5,MONTH((DATE(1899,12,31)+(0*7+IF(Z1272&gt;60,Z1272-1,Z1272))))=6),"2ème",IF(OR(MONTH((DATE(1899,12,31)+(0*7+IF(Z1272&gt;60,Z1272-1,Z1272))))=7,MONTH((DATE(1899,12,31)+(0*7+IF(Z1272&gt;60,Z1272-1,Z1272))))=8,MONTH((DATE(1899,12,31)+(0*7+IF(Z1272&gt;60,Z1272-1,Z1272))))=9),"3ème",IF(OR(MONTH((DATE(1899,12,31)+(0*7+IF(Z1272&gt;60,Z1272-1,Z1272))))=10,MONTH((DATE(1899,12,31)+(0*7+IF(Z1272&gt;60,Z1272-1,Z1272))))=11,MONTH((DATE(1899,12,31)+(0*7+IF(Z1272&gt;60,Z1272-1,Z1272))))=12),"4ème")))))</f>
      </c>
      <c r="AF1272" s="131">
        <f>IF(Z1272="","",YEAR((DATE(1899,12,31)+(0*7+IF(Z1272&gt;60,Z1272-1,Z1272)))))</f>
      </c>
      <c r="AG1272" s="123">
        <f>IF(U1272="","",U1272)</f>
      </c>
      <c r="AH1272" s="124">
        <f>IF(S1272="","",S1272)</f>
      </c>
      <c r="AI1272" s="99">
        <f>IF(P1272="","",P1272&amp;" ("&amp;O1272&amp;"_"&amp;ROW()&amp;")")</f>
      </c>
      <c r="AQ1272" s="124">
        <f>IF(T1272="","",T1272&amp;"1")</f>
      </c>
      <c r="AR1272" s="124">
        <f>IF(S1272="","",S1272&amp;"2")</f>
      </c>
      <c r="AS1272" s="30">
        <f>O1272</f>
      </c>
    </row>
    <row r="1273" s="41" customFormat="1" ht="64.9" customHeight="1">
      <c r="A1273" s="188"/>
      <c r="B1273" s="116"/>
      <c r="C1273" s="116"/>
      <c r="D1273" s="181"/>
      <c r="E1273" s="181"/>
      <c r="F1273" t="s" s="107">
        <v>67</v>
      </c>
      <c r="G1273" s="116"/>
      <c r="H1273" s="105">
        <f>IF(B1273="","",SUMIF(O1:O1961,A1273,AA1:AA1961))</f>
      </c>
      <c r="I1273" s="105">
        <f>IF(B1273="","",(SUMIF(O1:O1961,A1273,AB1:AB1961)+(SUMIF(O1:O1961,A1273,AC1:AC1961))))</f>
      </c>
      <c r="J1273" s="116"/>
      <c r="K1273" s="105">
        <f>IFERROR(J1273/H1273,"")</f>
      </c>
      <c r="L1273" s="116"/>
      <c r="M1273" s="116"/>
      <c r="N1273" s="116"/>
      <c r="O1273" s="119"/>
      <c r="P1273" s="116"/>
      <c r="Q1273" s="116"/>
      <c r="R1273" s="116"/>
      <c r="S1273" s="119"/>
      <c r="T1273" s="119"/>
      <c r="U1273" s="116"/>
      <c r="V1273" s="116"/>
      <c r="W1273" s="116"/>
      <c r="X1273" s="116"/>
      <c r="Y1273" s="116"/>
      <c r="Z1273" s="116"/>
      <c r="AA1273" s="116"/>
      <c r="AB1273" s="116"/>
      <c r="AC1273" s="119"/>
      <c r="AD1273" s="207"/>
      <c r="AE1273" s="130">
        <f>IF(Z1273="","",IF(OR(MONTH((DATE(1899,12,31)+(0*7+IF(Z1273&gt;60,Z1273-1,Z1273))))=1,MONTH((DATE(1899,12,31)+(0*7+IF(Z1273&gt;60,Z1273-1,Z1273))))=2,MONTH((DATE(1899,12,31)+(0*7+IF(Z1273&gt;60,Z1273-1,Z1273))))=3),"1er",IF(OR(MONTH((DATE(1899,12,31)+(0*7+IF(Z1273&gt;60,Z1273-1,Z1273))))=4,MONTH((DATE(1899,12,31)+(0*7+IF(Z1273&gt;60,Z1273-1,Z1273))))=5,MONTH((DATE(1899,12,31)+(0*7+IF(Z1273&gt;60,Z1273-1,Z1273))))=6),"2ème",IF(OR(MONTH((DATE(1899,12,31)+(0*7+IF(Z1273&gt;60,Z1273-1,Z1273))))=7,MONTH((DATE(1899,12,31)+(0*7+IF(Z1273&gt;60,Z1273-1,Z1273))))=8,MONTH((DATE(1899,12,31)+(0*7+IF(Z1273&gt;60,Z1273-1,Z1273))))=9),"3ème",IF(OR(MONTH((DATE(1899,12,31)+(0*7+IF(Z1273&gt;60,Z1273-1,Z1273))))=10,MONTH((DATE(1899,12,31)+(0*7+IF(Z1273&gt;60,Z1273-1,Z1273))))=11,MONTH((DATE(1899,12,31)+(0*7+IF(Z1273&gt;60,Z1273-1,Z1273))))=12),"4ème")))))</f>
      </c>
      <c r="AF1273" s="131">
        <f>IF(Z1273="","",YEAR((DATE(1899,12,31)+(0*7+IF(Z1273&gt;60,Z1273-1,Z1273)))))</f>
      </c>
      <c r="AG1273" s="123">
        <f>IF(U1273="","",U1273)</f>
      </c>
      <c r="AH1273" s="124">
        <f>IF(S1273="","",S1273)</f>
      </c>
      <c r="AI1273" s="99">
        <f>IF(P1273="","",P1273&amp;" ("&amp;O1273&amp;"_"&amp;ROW()&amp;")")</f>
      </c>
      <c r="AQ1273" s="124">
        <f>IF(T1273="","",T1273&amp;"1")</f>
      </c>
      <c r="AR1273" s="124">
        <f>IF(S1273="","",S1273&amp;"2")</f>
      </c>
      <c r="AS1273" s="30">
        <f>O1273</f>
      </c>
    </row>
    <row r="1274" s="41" customFormat="1" ht="64.9" customHeight="1">
      <c r="A1274" s="188"/>
      <c r="B1274" s="116"/>
      <c r="C1274" s="116"/>
      <c r="D1274" s="181"/>
      <c r="E1274" s="181"/>
      <c r="F1274" t="s" s="107">
        <v>67</v>
      </c>
      <c r="G1274" s="116"/>
      <c r="H1274" s="105">
        <f>IF(B1274="","",SUMIF(O1:O1961,A1274,AA1:AA1961))</f>
      </c>
      <c r="I1274" s="105">
        <f>IF(B1274="","",(SUMIF(O1:O1961,A1274,AB1:AB1961)+(SUMIF(O1:O1961,A1274,AC1:AC1961))))</f>
      </c>
      <c r="J1274" s="116"/>
      <c r="K1274" s="105">
        <f>IFERROR(J1274/H1274,"")</f>
      </c>
      <c r="L1274" s="116"/>
      <c r="M1274" s="116"/>
      <c r="N1274" s="116"/>
      <c r="O1274" s="119"/>
      <c r="P1274" s="116"/>
      <c r="Q1274" s="116"/>
      <c r="R1274" s="116"/>
      <c r="S1274" s="119"/>
      <c r="T1274" s="119"/>
      <c r="U1274" s="116"/>
      <c r="V1274" s="116"/>
      <c r="W1274" s="116"/>
      <c r="X1274" s="116"/>
      <c r="Y1274" s="116"/>
      <c r="Z1274" s="116"/>
      <c r="AA1274" s="116"/>
      <c r="AB1274" s="116"/>
      <c r="AC1274" s="119"/>
      <c r="AD1274" s="207"/>
      <c r="AE1274" s="130">
        <f>IF(Z1274="","",IF(OR(MONTH((DATE(1899,12,31)+(0*7+IF(Z1274&gt;60,Z1274-1,Z1274))))=1,MONTH((DATE(1899,12,31)+(0*7+IF(Z1274&gt;60,Z1274-1,Z1274))))=2,MONTH((DATE(1899,12,31)+(0*7+IF(Z1274&gt;60,Z1274-1,Z1274))))=3),"1er",IF(OR(MONTH((DATE(1899,12,31)+(0*7+IF(Z1274&gt;60,Z1274-1,Z1274))))=4,MONTH((DATE(1899,12,31)+(0*7+IF(Z1274&gt;60,Z1274-1,Z1274))))=5,MONTH((DATE(1899,12,31)+(0*7+IF(Z1274&gt;60,Z1274-1,Z1274))))=6),"2ème",IF(OR(MONTH((DATE(1899,12,31)+(0*7+IF(Z1274&gt;60,Z1274-1,Z1274))))=7,MONTH((DATE(1899,12,31)+(0*7+IF(Z1274&gt;60,Z1274-1,Z1274))))=8,MONTH((DATE(1899,12,31)+(0*7+IF(Z1274&gt;60,Z1274-1,Z1274))))=9),"3ème",IF(OR(MONTH((DATE(1899,12,31)+(0*7+IF(Z1274&gt;60,Z1274-1,Z1274))))=10,MONTH((DATE(1899,12,31)+(0*7+IF(Z1274&gt;60,Z1274-1,Z1274))))=11,MONTH((DATE(1899,12,31)+(0*7+IF(Z1274&gt;60,Z1274-1,Z1274))))=12),"4ème")))))</f>
      </c>
      <c r="AF1274" s="131">
        <f>IF(Z1274="","",YEAR((DATE(1899,12,31)+(0*7+IF(Z1274&gt;60,Z1274-1,Z1274)))))</f>
      </c>
      <c r="AG1274" s="123">
        <f>IF(U1274="","",U1274)</f>
      </c>
      <c r="AH1274" s="124">
        <f>IF(S1274="","",S1274)</f>
      </c>
      <c r="AI1274" s="99">
        <f>IF(P1274="","",P1274&amp;" ("&amp;O1274&amp;"_"&amp;ROW()&amp;")")</f>
      </c>
      <c r="AQ1274" s="124">
        <f>IF(T1274="","",T1274&amp;"1")</f>
      </c>
      <c r="AR1274" s="124">
        <f>IF(S1274="","",S1274&amp;"2")</f>
      </c>
      <c r="AS1274" s="30">
        <f>O1274</f>
      </c>
    </row>
    <row r="1275" s="41" customFormat="1" ht="64.9" customHeight="1">
      <c r="A1275" s="188"/>
      <c r="B1275" s="116"/>
      <c r="C1275" s="116"/>
      <c r="D1275" s="181"/>
      <c r="E1275" s="181"/>
      <c r="F1275" t="s" s="107">
        <v>67</v>
      </c>
      <c r="G1275" s="116"/>
      <c r="H1275" s="105">
        <f>IF(B1275="","",SUMIF(O1:O1961,A1275,AA1:AA1961))</f>
      </c>
      <c r="I1275" s="105">
        <f>IF(B1275="","",(SUMIF(O1:O1961,A1275,AB1:AB1961)+(SUMIF(O1:O1961,A1275,AC1:AC1961))))</f>
      </c>
      <c r="J1275" s="116"/>
      <c r="K1275" s="105">
        <f>IFERROR(J1275/H1275,"")</f>
      </c>
      <c r="L1275" s="116"/>
      <c r="M1275" s="116"/>
      <c r="N1275" s="116"/>
      <c r="O1275" s="119"/>
      <c r="P1275" s="116"/>
      <c r="Q1275" s="116"/>
      <c r="R1275" s="116"/>
      <c r="S1275" s="119"/>
      <c r="T1275" s="119"/>
      <c r="U1275" s="116"/>
      <c r="V1275" s="116"/>
      <c r="W1275" s="116"/>
      <c r="X1275" s="116"/>
      <c r="Y1275" s="116"/>
      <c r="Z1275" s="116"/>
      <c r="AA1275" s="116"/>
      <c r="AB1275" s="116"/>
      <c r="AC1275" s="119"/>
      <c r="AD1275" s="207"/>
      <c r="AE1275" s="130">
        <f>IF(Z1275="","",IF(OR(MONTH((DATE(1899,12,31)+(0*7+IF(Z1275&gt;60,Z1275-1,Z1275))))=1,MONTH((DATE(1899,12,31)+(0*7+IF(Z1275&gt;60,Z1275-1,Z1275))))=2,MONTH((DATE(1899,12,31)+(0*7+IF(Z1275&gt;60,Z1275-1,Z1275))))=3),"1er",IF(OR(MONTH((DATE(1899,12,31)+(0*7+IF(Z1275&gt;60,Z1275-1,Z1275))))=4,MONTH((DATE(1899,12,31)+(0*7+IF(Z1275&gt;60,Z1275-1,Z1275))))=5,MONTH((DATE(1899,12,31)+(0*7+IF(Z1275&gt;60,Z1275-1,Z1275))))=6),"2ème",IF(OR(MONTH((DATE(1899,12,31)+(0*7+IF(Z1275&gt;60,Z1275-1,Z1275))))=7,MONTH((DATE(1899,12,31)+(0*7+IF(Z1275&gt;60,Z1275-1,Z1275))))=8,MONTH((DATE(1899,12,31)+(0*7+IF(Z1275&gt;60,Z1275-1,Z1275))))=9),"3ème",IF(OR(MONTH((DATE(1899,12,31)+(0*7+IF(Z1275&gt;60,Z1275-1,Z1275))))=10,MONTH((DATE(1899,12,31)+(0*7+IF(Z1275&gt;60,Z1275-1,Z1275))))=11,MONTH((DATE(1899,12,31)+(0*7+IF(Z1275&gt;60,Z1275-1,Z1275))))=12),"4ème")))))</f>
      </c>
      <c r="AF1275" s="131">
        <f>IF(Z1275="","",YEAR((DATE(1899,12,31)+(0*7+IF(Z1275&gt;60,Z1275-1,Z1275)))))</f>
      </c>
      <c r="AG1275" s="123">
        <f>IF(U1275="","",U1275)</f>
      </c>
      <c r="AH1275" s="124">
        <f>IF(S1275="","",S1275)</f>
      </c>
      <c r="AI1275" s="99">
        <f>IF(P1275="","",P1275&amp;" ("&amp;O1275&amp;"_"&amp;ROW()&amp;")")</f>
      </c>
      <c r="AQ1275" s="124">
        <f>IF(T1275="","",T1275&amp;"1")</f>
      </c>
      <c r="AR1275" s="124">
        <f>IF(S1275="","",S1275&amp;"2")</f>
      </c>
      <c r="AS1275" s="30">
        <f>O1275</f>
      </c>
    </row>
    <row r="1276" s="41" customFormat="1" ht="64.9" customHeight="1">
      <c r="A1276" s="188"/>
      <c r="B1276" s="116"/>
      <c r="C1276" s="116"/>
      <c r="D1276" s="181"/>
      <c r="E1276" s="181"/>
      <c r="F1276" t="s" s="107">
        <v>67</v>
      </c>
      <c r="G1276" s="116"/>
      <c r="H1276" s="105">
        <f>IF(B1276="","",SUMIF(O1:O1961,A1276,AA1:AA1961))</f>
      </c>
      <c r="I1276" s="105">
        <f>IF(B1276="","",(SUMIF(O1:O1961,A1276,AB1:AB1961)+(SUMIF(O1:O1961,A1276,AC1:AC1961))))</f>
      </c>
      <c r="J1276" s="116"/>
      <c r="K1276" s="105">
        <f>IFERROR(J1276/H1276,"")</f>
      </c>
      <c r="L1276" s="116"/>
      <c r="M1276" s="116"/>
      <c r="N1276" s="116"/>
      <c r="O1276" s="119"/>
      <c r="P1276" s="116"/>
      <c r="Q1276" s="116"/>
      <c r="R1276" s="116"/>
      <c r="S1276" s="119"/>
      <c r="T1276" s="119"/>
      <c r="U1276" s="116"/>
      <c r="V1276" s="116"/>
      <c r="W1276" s="116"/>
      <c r="X1276" s="116"/>
      <c r="Y1276" s="116"/>
      <c r="Z1276" s="116"/>
      <c r="AA1276" s="116"/>
      <c r="AB1276" s="116"/>
      <c r="AC1276" s="119"/>
      <c r="AD1276" s="207"/>
      <c r="AE1276" s="130">
        <f>IF(Z1276="","",IF(OR(MONTH((DATE(1899,12,31)+(0*7+IF(Z1276&gt;60,Z1276-1,Z1276))))=1,MONTH((DATE(1899,12,31)+(0*7+IF(Z1276&gt;60,Z1276-1,Z1276))))=2,MONTH((DATE(1899,12,31)+(0*7+IF(Z1276&gt;60,Z1276-1,Z1276))))=3),"1er",IF(OR(MONTH((DATE(1899,12,31)+(0*7+IF(Z1276&gt;60,Z1276-1,Z1276))))=4,MONTH((DATE(1899,12,31)+(0*7+IF(Z1276&gt;60,Z1276-1,Z1276))))=5,MONTH((DATE(1899,12,31)+(0*7+IF(Z1276&gt;60,Z1276-1,Z1276))))=6),"2ème",IF(OR(MONTH((DATE(1899,12,31)+(0*7+IF(Z1276&gt;60,Z1276-1,Z1276))))=7,MONTH((DATE(1899,12,31)+(0*7+IF(Z1276&gt;60,Z1276-1,Z1276))))=8,MONTH((DATE(1899,12,31)+(0*7+IF(Z1276&gt;60,Z1276-1,Z1276))))=9),"3ème",IF(OR(MONTH((DATE(1899,12,31)+(0*7+IF(Z1276&gt;60,Z1276-1,Z1276))))=10,MONTH((DATE(1899,12,31)+(0*7+IF(Z1276&gt;60,Z1276-1,Z1276))))=11,MONTH((DATE(1899,12,31)+(0*7+IF(Z1276&gt;60,Z1276-1,Z1276))))=12),"4ème")))))</f>
      </c>
      <c r="AF1276" s="131">
        <f>IF(Z1276="","",YEAR((DATE(1899,12,31)+(0*7+IF(Z1276&gt;60,Z1276-1,Z1276)))))</f>
      </c>
      <c r="AG1276" s="123">
        <f>IF(U1276="","",U1276)</f>
      </c>
      <c r="AH1276" s="124">
        <f>IF(S1276="","",S1276)</f>
      </c>
      <c r="AI1276" s="99">
        <f>IF(P1276="","",P1276&amp;" ("&amp;O1276&amp;"_"&amp;ROW()&amp;")")</f>
      </c>
      <c r="AQ1276" s="124">
        <f>IF(T1276="","",T1276&amp;"1")</f>
      </c>
      <c r="AR1276" s="124">
        <f>IF(S1276="","",S1276&amp;"2")</f>
      </c>
      <c r="AS1276" s="30">
        <f>O1276</f>
      </c>
    </row>
    <row r="1277" s="41" customFormat="1" ht="64.9" customHeight="1">
      <c r="A1277" s="188"/>
      <c r="B1277" s="116"/>
      <c r="C1277" s="116"/>
      <c r="D1277" s="181"/>
      <c r="E1277" s="181"/>
      <c r="F1277" t="s" s="107">
        <v>67</v>
      </c>
      <c r="G1277" s="116"/>
      <c r="H1277" s="105">
        <f>IF(B1277="","",SUMIF(O1:O1961,A1277,AA1:AA1961))</f>
      </c>
      <c r="I1277" s="105">
        <f>IF(B1277="","",(SUMIF(O1:O1961,A1277,AB1:AB1961)+(SUMIF(O1:O1961,A1277,AC1:AC1961))))</f>
      </c>
      <c r="J1277" s="116"/>
      <c r="K1277" s="105">
        <f>IFERROR(J1277/H1277,"")</f>
      </c>
      <c r="L1277" s="116"/>
      <c r="M1277" s="116"/>
      <c r="N1277" s="116"/>
      <c r="O1277" s="119"/>
      <c r="P1277" s="116"/>
      <c r="Q1277" s="116"/>
      <c r="R1277" s="116"/>
      <c r="S1277" s="119"/>
      <c r="T1277" s="119"/>
      <c r="U1277" s="116"/>
      <c r="V1277" s="116"/>
      <c r="W1277" s="116"/>
      <c r="X1277" s="116"/>
      <c r="Y1277" s="116"/>
      <c r="Z1277" s="116"/>
      <c r="AA1277" s="116"/>
      <c r="AB1277" s="116"/>
      <c r="AC1277" s="119"/>
      <c r="AD1277" s="207"/>
      <c r="AE1277" s="130">
        <f>IF(Z1277="","",IF(OR(MONTH((DATE(1899,12,31)+(0*7+IF(Z1277&gt;60,Z1277-1,Z1277))))=1,MONTH((DATE(1899,12,31)+(0*7+IF(Z1277&gt;60,Z1277-1,Z1277))))=2,MONTH((DATE(1899,12,31)+(0*7+IF(Z1277&gt;60,Z1277-1,Z1277))))=3),"1er",IF(OR(MONTH((DATE(1899,12,31)+(0*7+IF(Z1277&gt;60,Z1277-1,Z1277))))=4,MONTH((DATE(1899,12,31)+(0*7+IF(Z1277&gt;60,Z1277-1,Z1277))))=5,MONTH((DATE(1899,12,31)+(0*7+IF(Z1277&gt;60,Z1277-1,Z1277))))=6),"2ème",IF(OR(MONTH((DATE(1899,12,31)+(0*7+IF(Z1277&gt;60,Z1277-1,Z1277))))=7,MONTH((DATE(1899,12,31)+(0*7+IF(Z1277&gt;60,Z1277-1,Z1277))))=8,MONTH((DATE(1899,12,31)+(0*7+IF(Z1277&gt;60,Z1277-1,Z1277))))=9),"3ème",IF(OR(MONTH((DATE(1899,12,31)+(0*7+IF(Z1277&gt;60,Z1277-1,Z1277))))=10,MONTH((DATE(1899,12,31)+(0*7+IF(Z1277&gt;60,Z1277-1,Z1277))))=11,MONTH((DATE(1899,12,31)+(0*7+IF(Z1277&gt;60,Z1277-1,Z1277))))=12),"4ème")))))</f>
      </c>
      <c r="AF1277" s="131">
        <f>IF(Z1277="","",YEAR((DATE(1899,12,31)+(0*7+IF(Z1277&gt;60,Z1277-1,Z1277)))))</f>
      </c>
      <c r="AG1277" s="123">
        <f>IF(U1277="","",U1277)</f>
      </c>
      <c r="AH1277" s="124">
        <f>IF(S1277="","",S1277)</f>
      </c>
      <c r="AI1277" s="99">
        <f>IF(P1277="","",P1277&amp;" ("&amp;O1277&amp;"_"&amp;ROW()&amp;")")</f>
      </c>
      <c r="AQ1277" s="124">
        <f>IF(T1277="","",T1277&amp;"1")</f>
      </c>
      <c r="AR1277" s="124">
        <f>IF(S1277="","",S1277&amp;"2")</f>
      </c>
      <c r="AS1277" s="30">
        <f>O1277</f>
      </c>
    </row>
    <row r="1278" s="41" customFormat="1" ht="64.9" customHeight="1">
      <c r="A1278" s="188"/>
      <c r="B1278" s="116"/>
      <c r="C1278" s="116"/>
      <c r="D1278" s="181"/>
      <c r="E1278" s="181"/>
      <c r="F1278" t="s" s="107">
        <v>67</v>
      </c>
      <c r="G1278" s="116"/>
      <c r="H1278" s="105">
        <f>IF(B1278="","",SUMIF(O1:O1961,A1278,AA1:AA1961))</f>
      </c>
      <c r="I1278" s="105">
        <f>IF(B1278="","",(SUMIF(O1:O1961,A1278,AB1:AB1961)+(SUMIF(O1:O1961,A1278,AC1:AC1961))))</f>
      </c>
      <c r="J1278" s="116"/>
      <c r="K1278" s="105">
        <f>IFERROR(J1278/H1278,"")</f>
      </c>
      <c r="L1278" s="116"/>
      <c r="M1278" s="116"/>
      <c r="N1278" s="116"/>
      <c r="O1278" s="119"/>
      <c r="P1278" s="116"/>
      <c r="Q1278" s="116"/>
      <c r="R1278" s="116"/>
      <c r="S1278" s="119"/>
      <c r="T1278" s="119"/>
      <c r="U1278" s="116"/>
      <c r="V1278" s="116"/>
      <c r="W1278" s="116"/>
      <c r="X1278" s="116"/>
      <c r="Y1278" s="116"/>
      <c r="Z1278" s="116"/>
      <c r="AA1278" s="116"/>
      <c r="AB1278" s="116"/>
      <c r="AC1278" s="119"/>
      <c r="AD1278" s="207"/>
      <c r="AE1278" s="130">
        <f>IF(Z1278="","",IF(OR(MONTH((DATE(1899,12,31)+(0*7+IF(Z1278&gt;60,Z1278-1,Z1278))))=1,MONTH((DATE(1899,12,31)+(0*7+IF(Z1278&gt;60,Z1278-1,Z1278))))=2,MONTH((DATE(1899,12,31)+(0*7+IF(Z1278&gt;60,Z1278-1,Z1278))))=3),"1er",IF(OR(MONTH((DATE(1899,12,31)+(0*7+IF(Z1278&gt;60,Z1278-1,Z1278))))=4,MONTH((DATE(1899,12,31)+(0*7+IF(Z1278&gt;60,Z1278-1,Z1278))))=5,MONTH((DATE(1899,12,31)+(0*7+IF(Z1278&gt;60,Z1278-1,Z1278))))=6),"2ème",IF(OR(MONTH((DATE(1899,12,31)+(0*7+IF(Z1278&gt;60,Z1278-1,Z1278))))=7,MONTH((DATE(1899,12,31)+(0*7+IF(Z1278&gt;60,Z1278-1,Z1278))))=8,MONTH((DATE(1899,12,31)+(0*7+IF(Z1278&gt;60,Z1278-1,Z1278))))=9),"3ème",IF(OR(MONTH((DATE(1899,12,31)+(0*7+IF(Z1278&gt;60,Z1278-1,Z1278))))=10,MONTH((DATE(1899,12,31)+(0*7+IF(Z1278&gt;60,Z1278-1,Z1278))))=11,MONTH((DATE(1899,12,31)+(0*7+IF(Z1278&gt;60,Z1278-1,Z1278))))=12),"4ème")))))</f>
      </c>
      <c r="AF1278" s="131">
        <f>IF(Z1278="","",YEAR((DATE(1899,12,31)+(0*7+IF(Z1278&gt;60,Z1278-1,Z1278)))))</f>
      </c>
      <c r="AG1278" s="123">
        <f>IF(U1278="","",U1278)</f>
      </c>
      <c r="AH1278" s="124">
        <f>IF(S1278="","",S1278)</f>
      </c>
      <c r="AI1278" s="99">
        <f>IF(P1278="","",P1278&amp;" ("&amp;O1278&amp;"_"&amp;ROW()&amp;")")</f>
      </c>
      <c r="AQ1278" s="124">
        <f>IF(T1278="","",T1278&amp;"1")</f>
      </c>
      <c r="AR1278" s="124">
        <f>IF(S1278="","",S1278&amp;"2")</f>
      </c>
      <c r="AS1278" s="30">
        <f>O1278</f>
      </c>
    </row>
    <row r="1279" s="41" customFormat="1" ht="64.9" customHeight="1">
      <c r="A1279" s="188"/>
      <c r="B1279" s="116"/>
      <c r="C1279" s="116"/>
      <c r="D1279" s="181"/>
      <c r="E1279" s="181"/>
      <c r="F1279" t="s" s="107">
        <v>67</v>
      </c>
      <c r="G1279" s="116"/>
      <c r="H1279" s="105">
        <f>IF(B1279="","",SUMIF(O1:O1961,A1279,AA1:AA1961))</f>
      </c>
      <c r="I1279" s="105">
        <f>IF(B1279="","",(SUMIF(O1:O1961,A1279,AB1:AB1961)+(SUMIF(O1:O1961,A1279,AC1:AC1961))))</f>
      </c>
      <c r="J1279" s="116"/>
      <c r="K1279" s="105">
        <f>IFERROR(J1279/H1279,"")</f>
      </c>
      <c r="L1279" s="116"/>
      <c r="M1279" s="116"/>
      <c r="N1279" s="116"/>
      <c r="O1279" s="119"/>
      <c r="P1279" s="116"/>
      <c r="Q1279" s="116"/>
      <c r="R1279" s="116"/>
      <c r="S1279" s="119"/>
      <c r="T1279" s="119"/>
      <c r="U1279" s="116"/>
      <c r="V1279" s="116"/>
      <c r="W1279" s="116"/>
      <c r="X1279" s="116"/>
      <c r="Y1279" s="116"/>
      <c r="Z1279" s="116"/>
      <c r="AA1279" s="116"/>
      <c r="AB1279" s="116"/>
      <c r="AC1279" s="119"/>
      <c r="AD1279" s="207"/>
      <c r="AE1279" s="130">
        <f>IF(Z1279="","",IF(OR(MONTH((DATE(1899,12,31)+(0*7+IF(Z1279&gt;60,Z1279-1,Z1279))))=1,MONTH((DATE(1899,12,31)+(0*7+IF(Z1279&gt;60,Z1279-1,Z1279))))=2,MONTH((DATE(1899,12,31)+(0*7+IF(Z1279&gt;60,Z1279-1,Z1279))))=3),"1er",IF(OR(MONTH((DATE(1899,12,31)+(0*7+IF(Z1279&gt;60,Z1279-1,Z1279))))=4,MONTH((DATE(1899,12,31)+(0*7+IF(Z1279&gt;60,Z1279-1,Z1279))))=5,MONTH((DATE(1899,12,31)+(0*7+IF(Z1279&gt;60,Z1279-1,Z1279))))=6),"2ème",IF(OR(MONTH((DATE(1899,12,31)+(0*7+IF(Z1279&gt;60,Z1279-1,Z1279))))=7,MONTH((DATE(1899,12,31)+(0*7+IF(Z1279&gt;60,Z1279-1,Z1279))))=8,MONTH((DATE(1899,12,31)+(0*7+IF(Z1279&gt;60,Z1279-1,Z1279))))=9),"3ème",IF(OR(MONTH((DATE(1899,12,31)+(0*7+IF(Z1279&gt;60,Z1279-1,Z1279))))=10,MONTH((DATE(1899,12,31)+(0*7+IF(Z1279&gt;60,Z1279-1,Z1279))))=11,MONTH((DATE(1899,12,31)+(0*7+IF(Z1279&gt;60,Z1279-1,Z1279))))=12),"4ème")))))</f>
      </c>
      <c r="AF1279" s="131">
        <f>IF(Z1279="","",YEAR((DATE(1899,12,31)+(0*7+IF(Z1279&gt;60,Z1279-1,Z1279)))))</f>
      </c>
      <c r="AG1279" s="123">
        <f>IF(U1279="","",U1279)</f>
      </c>
      <c r="AH1279" s="124">
        <f>IF(S1279="","",S1279)</f>
      </c>
      <c r="AI1279" s="99">
        <f>IF(P1279="","",P1279&amp;" ("&amp;O1279&amp;"_"&amp;ROW()&amp;")")</f>
      </c>
      <c r="AQ1279" s="124">
        <f>IF(T1279="","",T1279&amp;"1")</f>
      </c>
      <c r="AR1279" s="124">
        <f>IF(S1279="","",S1279&amp;"2")</f>
      </c>
      <c r="AS1279" s="30">
        <f>O1279</f>
      </c>
    </row>
    <row r="1280" s="41" customFormat="1" ht="64.9" customHeight="1">
      <c r="A1280" s="188"/>
      <c r="B1280" s="116"/>
      <c r="C1280" s="116"/>
      <c r="D1280" s="181"/>
      <c r="E1280" s="181"/>
      <c r="F1280" t="s" s="107">
        <v>67</v>
      </c>
      <c r="G1280" s="116"/>
      <c r="H1280" s="105">
        <f>IF(B1280="","",SUMIF(O1:O1961,A1280,AA1:AA1961))</f>
      </c>
      <c r="I1280" s="105">
        <f>IF(B1280="","",(SUMIF(O1:O1961,A1280,AB1:AB1961)+(SUMIF(O1:O1961,A1280,AC1:AC1961))))</f>
      </c>
      <c r="J1280" s="116"/>
      <c r="K1280" s="105">
        <f>IFERROR(J1280/H1280,"")</f>
      </c>
      <c r="L1280" s="116"/>
      <c r="M1280" s="116"/>
      <c r="N1280" s="116"/>
      <c r="O1280" s="119"/>
      <c r="P1280" s="116"/>
      <c r="Q1280" s="116"/>
      <c r="R1280" s="116"/>
      <c r="S1280" s="119"/>
      <c r="T1280" s="119"/>
      <c r="U1280" s="116"/>
      <c r="V1280" s="116"/>
      <c r="W1280" s="116"/>
      <c r="X1280" s="116"/>
      <c r="Y1280" s="116"/>
      <c r="Z1280" s="116"/>
      <c r="AA1280" s="116"/>
      <c r="AB1280" s="116"/>
      <c r="AC1280" s="119"/>
      <c r="AD1280" s="207"/>
      <c r="AE1280" s="130">
        <f>IF(Z1280="","",IF(OR(MONTH((DATE(1899,12,31)+(0*7+IF(Z1280&gt;60,Z1280-1,Z1280))))=1,MONTH((DATE(1899,12,31)+(0*7+IF(Z1280&gt;60,Z1280-1,Z1280))))=2,MONTH((DATE(1899,12,31)+(0*7+IF(Z1280&gt;60,Z1280-1,Z1280))))=3),"1er",IF(OR(MONTH((DATE(1899,12,31)+(0*7+IF(Z1280&gt;60,Z1280-1,Z1280))))=4,MONTH((DATE(1899,12,31)+(0*7+IF(Z1280&gt;60,Z1280-1,Z1280))))=5,MONTH((DATE(1899,12,31)+(0*7+IF(Z1280&gt;60,Z1280-1,Z1280))))=6),"2ème",IF(OR(MONTH((DATE(1899,12,31)+(0*7+IF(Z1280&gt;60,Z1280-1,Z1280))))=7,MONTH((DATE(1899,12,31)+(0*7+IF(Z1280&gt;60,Z1280-1,Z1280))))=8,MONTH((DATE(1899,12,31)+(0*7+IF(Z1280&gt;60,Z1280-1,Z1280))))=9),"3ème",IF(OR(MONTH((DATE(1899,12,31)+(0*7+IF(Z1280&gt;60,Z1280-1,Z1280))))=10,MONTH((DATE(1899,12,31)+(0*7+IF(Z1280&gt;60,Z1280-1,Z1280))))=11,MONTH((DATE(1899,12,31)+(0*7+IF(Z1280&gt;60,Z1280-1,Z1280))))=12),"4ème")))))</f>
      </c>
      <c r="AF1280" s="131">
        <f>IF(Z1280="","",YEAR((DATE(1899,12,31)+(0*7+IF(Z1280&gt;60,Z1280-1,Z1280)))))</f>
      </c>
      <c r="AG1280" s="123">
        <f>IF(U1280="","",U1280)</f>
      </c>
      <c r="AH1280" s="124">
        <f>IF(S1280="","",S1280)</f>
      </c>
      <c r="AI1280" s="99">
        <f>IF(P1280="","",P1280&amp;" ("&amp;O1280&amp;"_"&amp;ROW()&amp;")")</f>
      </c>
      <c r="AQ1280" s="124">
        <f>IF(T1280="","",T1280&amp;"1")</f>
      </c>
      <c r="AR1280" s="124">
        <f>IF(S1280="","",S1280&amp;"2")</f>
      </c>
      <c r="AS1280" s="30">
        <f>O1280</f>
      </c>
    </row>
    <row r="1281" s="41" customFormat="1" ht="64.9" customHeight="1">
      <c r="A1281" s="188"/>
      <c r="B1281" s="116"/>
      <c r="C1281" s="116"/>
      <c r="D1281" s="181"/>
      <c r="E1281" s="181"/>
      <c r="F1281" t="s" s="107">
        <v>67</v>
      </c>
      <c r="G1281" s="116"/>
      <c r="H1281" s="105">
        <f>IF(B1281="","",SUMIF(O1:O1961,A1281,AA1:AA1961))</f>
      </c>
      <c r="I1281" s="105">
        <f>IF(B1281="","",(SUMIF(O1:O1961,A1281,AB1:AB1961)+(SUMIF(O1:O1961,A1281,AC1:AC1961))))</f>
      </c>
      <c r="J1281" s="116"/>
      <c r="K1281" s="105">
        <f>IFERROR(J1281/H1281,"")</f>
      </c>
      <c r="L1281" s="116"/>
      <c r="M1281" s="116"/>
      <c r="N1281" s="116"/>
      <c r="O1281" s="119"/>
      <c r="P1281" s="116"/>
      <c r="Q1281" s="116"/>
      <c r="R1281" s="116"/>
      <c r="S1281" s="119"/>
      <c r="T1281" s="119"/>
      <c r="U1281" s="116"/>
      <c r="V1281" s="116"/>
      <c r="W1281" s="116"/>
      <c r="X1281" s="116"/>
      <c r="Y1281" s="116"/>
      <c r="Z1281" s="116"/>
      <c r="AA1281" s="116"/>
      <c r="AB1281" s="116"/>
      <c r="AC1281" s="119"/>
      <c r="AD1281" s="207"/>
      <c r="AE1281" s="130">
        <f>IF(Z1281="","",IF(OR(MONTH((DATE(1899,12,31)+(0*7+IF(Z1281&gt;60,Z1281-1,Z1281))))=1,MONTH((DATE(1899,12,31)+(0*7+IF(Z1281&gt;60,Z1281-1,Z1281))))=2,MONTH((DATE(1899,12,31)+(0*7+IF(Z1281&gt;60,Z1281-1,Z1281))))=3),"1er",IF(OR(MONTH((DATE(1899,12,31)+(0*7+IF(Z1281&gt;60,Z1281-1,Z1281))))=4,MONTH((DATE(1899,12,31)+(0*7+IF(Z1281&gt;60,Z1281-1,Z1281))))=5,MONTH((DATE(1899,12,31)+(0*7+IF(Z1281&gt;60,Z1281-1,Z1281))))=6),"2ème",IF(OR(MONTH((DATE(1899,12,31)+(0*7+IF(Z1281&gt;60,Z1281-1,Z1281))))=7,MONTH((DATE(1899,12,31)+(0*7+IF(Z1281&gt;60,Z1281-1,Z1281))))=8,MONTH((DATE(1899,12,31)+(0*7+IF(Z1281&gt;60,Z1281-1,Z1281))))=9),"3ème",IF(OR(MONTH((DATE(1899,12,31)+(0*7+IF(Z1281&gt;60,Z1281-1,Z1281))))=10,MONTH((DATE(1899,12,31)+(0*7+IF(Z1281&gt;60,Z1281-1,Z1281))))=11,MONTH((DATE(1899,12,31)+(0*7+IF(Z1281&gt;60,Z1281-1,Z1281))))=12),"4ème")))))</f>
      </c>
      <c r="AF1281" s="131">
        <f>IF(Z1281="","",YEAR((DATE(1899,12,31)+(0*7+IF(Z1281&gt;60,Z1281-1,Z1281)))))</f>
      </c>
      <c r="AG1281" s="123">
        <f>IF(U1281="","",U1281)</f>
      </c>
      <c r="AH1281" s="124">
        <f>IF(S1281="","",S1281)</f>
      </c>
      <c r="AI1281" s="99">
        <f>IF(P1281="","",P1281&amp;" ("&amp;O1281&amp;"_"&amp;ROW()&amp;")")</f>
      </c>
      <c r="AQ1281" s="124">
        <f>IF(T1281="","",T1281&amp;"1")</f>
      </c>
      <c r="AR1281" s="124">
        <f>IF(S1281="","",S1281&amp;"2")</f>
      </c>
      <c r="AS1281" s="30">
        <f>O1281</f>
      </c>
    </row>
    <row r="1282" s="41" customFormat="1" ht="64.9" customHeight="1">
      <c r="A1282" s="188"/>
      <c r="B1282" s="116"/>
      <c r="C1282" s="116"/>
      <c r="D1282" s="181"/>
      <c r="E1282" s="181"/>
      <c r="F1282" t="s" s="107">
        <v>67</v>
      </c>
      <c r="G1282" s="116"/>
      <c r="H1282" s="105">
        <f>IF(B1282="","",SUMIF(O1:O1961,A1282,AA1:AA1961))</f>
      </c>
      <c r="I1282" s="105">
        <f>IF(B1282="","",(SUMIF(O1:O1961,A1282,AB1:AB1961)+(SUMIF(O1:O1961,A1282,AC1:AC1961))))</f>
      </c>
      <c r="J1282" s="116"/>
      <c r="K1282" s="105">
        <f>IFERROR(J1282/H1282,"")</f>
      </c>
      <c r="L1282" s="116"/>
      <c r="M1282" s="116"/>
      <c r="N1282" s="116"/>
      <c r="O1282" s="119"/>
      <c r="P1282" s="116"/>
      <c r="Q1282" s="116"/>
      <c r="R1282" s="116"/>
      <c r="S1282" s="119"/>
      <c r="T1282" s="119"/>
      <c r="U1282" s="116"/>
      <c r="V1282" s="116"/>
      <c r="W1282" s="116"/>
      <c r="X1282" s="116"/>
      <c r="Y1282" s="116"/>
      <c r="Z1282" s="116"/>
      <c r="AA1282" s="116"/>
      <c r="AB1282" s="116"/>
      <c r="AC1282" s="119"/>
      <c r="AD1282" s="207"/>
      <c r="AE1282" s="130">
        <f>IF(Z1282="","",IF(OR(MONTH((DATE(1899,12,31)+(0*7+IF(Z1282&gt;60,Z1282-1,Z1282))))=1,MONTH((DATE(1899,12,31)+(0*7+IF(Z1282&gt;60,Z1282-1,Z1282))))=2,MONTH((DATE(1899,12,31)+(0*7+IF(Z1282&gt;60,Z1282-1,Z1282))))=3),"1er",IF(OR(MONTH((DATE(1899,12,31)+(0*7+IF(Z1282&gt;60,Z1282-1,Z1282))))=4,MONTH((DATE(1899,12,31)+(0*7+IF(Z1282&gt;60,Z1282-1,Z1282))))=5,MONTH((DATE(1899,12,31)+(0*7+IF(Z1282&gt;60,Z1282-1,Z1282))))=6),"2ème",IF(OR(MONTH((DATE(1899,12,31)+(0*7+IF(Z1282&gt;60,Z1282-1,Z1282))))=7,MONTH((DATE(1899,12,31)+(0*7+IF(Z1282&gt;60,Z1282-1,Z1282))))=8,MONTH((DATE(1899,12,31)+(0*7+IF(Z1282&gt;60,Z1282-1,Z1282))))=9),"3ème",IF(OR(MONTH((DATE(1899,12,31)+(0*7+IF(Z1282&gt;60,Z1282-1,Z1282))))=10,MONTH((DATE(1899,12,31)+(0*7+IF(Z1282&gt;60,Z1282-1,Z1282))))=11,MONTH((DATE(1899,12,31)+(0*7+IF(Z1282&gt;60,Z1282-1,Z1282))))=12),"4ème")))))</f>
      </c>
      <c r="AF1282" s="131">
        <f>IF(Z1282="","",YEAR((DATE(1899,12,31)+(0*7+IF(Z1282&gt;60,Z1282-1,Z1282)))))</f>
      </c>
      <c r="AG1282" s="123">
        <f>IF(U1282="","",U1282)</f>
      </c>
      <c r="AH1282" s="124">
        <f>IF(S1282="","",S1282)</f>
      </c>
      <c r="AI1282" s="99">
        <f>IF(P1282="","",P1282&amp;" ("&amp;O1282&amp;"_"&amp;ROW()&amp;")")</f>
      </c>
      <c r="AQ1282" s="124">
        <f>IF(T1282="","",T1282&amp;"1")</f>
      </c>
      <c r="AR1282" s="124">
        <f>IF(S1282="","",S1282&amp;"2")</f>
      </c>
      <c r="AS1282" s="30">
        <f>O1282</f>
      </c>
    </row>
    <row r="1283" s="41" customFormat="1" ht="64.9" customHeight="1">
      <c r="A1283" s="188"/>
      <c r="B1283" s="116"/>
      <c r="C1283" s="116"/>
      <c r="D1283" s="181"/>
      <c r="E1283" s="181"/>
      <c r="F1283" t="s" s="107">
        <v>67</v>
      </c>
      <c r="G1283" s="116"/>
      <c r="H1283" s="105">
        <f>IF(B1283="","",SUMIF(O1:O1961,A1283,AA1:AA1961))</f>
      </c>
      <c r="I1283" s="105">
        <f>IF(B1283="","",(SUMIF(O1:O1961,A1283,AB1:AB1961)+(SUMIF(O1:O1961,A1283,AC1:AC1961))))</f>
      </c>
      <c r="J1283" s="116"/>
      <c r="K1283" s="105">
        <f>IFERROR(J1283/H1283,"")</f>
      </c>
      <c r="L1283" s="116"/>
      <c r="M1283" s="116"/>
      <c r="N1283" s="116"/>
      <c r="O1283" s="119"/>
      <c r="P1283" s="116"/>
      <c r="Q1283" s="116"/>
      <c r="R1283" s="116"/>
      <c r="S1283" s="119"/>
      <c r="T1283" s="119"/>
      <c r="U1283" s="116"/>
      <c r="V1283" s="116"/>
      <c r="W1283" s="116"/>
      <c r="X1283" s="116"/>
      <c r="Y1283" s="116"/>
      <c r="Z1283" s="116"/>
      <c r="AA1283" s="116"/>
      <c r="AB1283" s="116"/>
      <c r="AC1283" s="119"/>
      <c r="AD1283" s="207"/>
      <c r="AE1283" s="130">
        <f>IF(Z1283="","",IF(OR(MONTH((DATE(1899,12,31)+(0*7+IF(Z1283&gt;60,Z1283-1,Z1283))))=1,MONTH((DATE(1899,12,31)+(0*7+IF(Z1283&gt;60,Z1283-1,Z1283))))=2,MONTH((DATE(1899,12,31)+(0*7+IF(Z1283&gt;60,Z1283-1,Z1283))))=3),"1er",IF(OR(MONTH((DATE(1899,12,31)+(0*7+IF(Z1283&gt;60,Z1283-1,Z1283))))=4,MONTH((DATE(1899,12,31)+(0*7+IF(Z1283&gt;60,Z1283-1,Z1283))))=5,MONTH((DATE(1899,12,31)+(0*7+IF(Z1283&gt;60,Z1283-1,Z1283))))=6),"2ème",IF(OR(MONTH((DATE(1899,12,31)+(0*7+IF(Z1283&gt;60,Z1283-1,Z1283))))=7,MONTH((DATE(1899,12,31)+(0*7+IF(Z1283&gt;60,Z1283-1,Z1283))))=8,MONTH((DATE(1899,12,31)+(0*7+IF(Z1283&gt;60,Z1283-1,Z1283))))=9),"3ème",IF(OR(MONTH((DATE(1899,12,31)+(0*7+IF(Z1283&gt;60,Z1283-1,Z1283))))=10,MONTH((DATE(1899,12,31)+(0*7+IF(Z1283&gt;60,Z1283-1,Z1283))))=11,MONTH((DATE(1899,12,31)+(0*7+IF(Z1283&gt;60,Z1283-1,Z1283))))=12),"4ème")))))</f>
      </c>
      <c r="AF1283" s="131">
        <f>IF(Z1283="","",YEAR((DATE(1899,12,31)+(0*7+IF(Z1283&gt;60,Z1283-1,Z1283)))))</f>
      </c>
      <c r="AG1283" s="123">
        <f>IF(U1283="","",U1283)</f>
      </c>
      <c r="AH1283" s="124">
        <f>IF(S1283="","",S1283)</f>
      </c>
      <c r="AI1283" s="99">
        <f>IF(P1283="","",P1283&amp;" ("&amp;O1283&amp;"_"&amp;ROW()&amp;")")</f>
      </c>
      <c r="AQ1283" s="124">
        <f>IF(T1283="","",T1283&amp;"1")</f>
      </c>
      <c r="AR1283" s="124">
        <f>IF(S1283="","",S1283&amp;"2")</f>
      </c>
      <c r="AS1283" s="30">
        <f>O1283</f>
      </c>
    </row>
    <row r="1284" s="41" customFormat="1" ht="64.9" customHeight="1">
      <c r="A1284" s="188"/>
      <c r="B1284" s="116"/>
      <c r="C1284" s="116"/>
      <c r="D1284" s="181"/>
      <c r="E1284" s="181"/>
      <c r="F1284" t="s" s="107">
        <v>67</v>
      </c>
      <c r="G1284" s="116"/>
      <c r="H1284" s="105">
        <f>IF(B1284="","",SUMIF(O1:O1961,A1284,AA1:AA1961))</f>
      </c>
      <c r="I1284" s="105">
        <f>IF(B1284="","",(SUMIF(O1:O1961,A1284,AB1:AB1961)+(SUMIF(O1:O1961,A1284,AC1:AC1961))))</f>
      </c>
      <c r="J1284" s="116"/>
      <c r="K1284" s="105">
        <f>IFERROR(J1284/H1284,"")</f>
      </c>
      <c r="L1284" s="116"/>
      <c r="M1284" s="116"/>
      <c r="N1284" s="116"/>
      <c r="O1284" s="119"/>
      <c r="P1284" s="116"/>
      <c r="Q1284" s="116"/>
      <c r="R1284" s="116"/>
      <c r="S1284" s="119"/>
      <c r="T1284" s="119"/>
      <c r="U1284" s="116"/>
      <c r="V1284" s="116"/>
      <c r="W1284" s="116"/>
      <c r="X1284" s="116"/>
      <c r="Y1284" s="116"/>
      <c r="Z1284" s="116"/>
      <c r="AA1284" s="116"/>
      <c r="AB1284" s="116"/>
      <c r="AC1284" s="119"/>
      <c r="AD1284" s="207"/>
      <c r="AE1284" s="130">
        <f>IF(Z1284="","",IF(OR(MONTH((DATE(1899,12,31)+(0*7+IF(Z1284&gt;60,Z1284-1,Z1284))))=1,MONTH((DATE(1899,12,31)+(0*7+IF(Z1284&gt;60,Z1284-1,Z1284))))=2,MONTH((DATE(1899,12,31)+(0*7+IF(Z1284&gt;60,Z1284-1,Z1284))))=3),"1er",IF(OR(MONTH((DATE(1899,12,31)+(0*7+IF(Z1284&gt;60,Z1284-1,Z1284))))=4,MONTH((DATE(1899,12,31)+(0*7+IF(Z1284&gt;60,Z1284-1,Z1284))))=5,MONTH((DATE(1899,12,31)+(0*7+IF(Z1284&gt;60,Z1284-1,Z1284))))=6),"2ème",IF(OR(MONTH((DATE(1899,12,31)+(0*7+IF(Z1284&gt;60,Z1284-1,Z1284))))=7,MONTH((DATE(1899,12,31)+(0*7+IF(Z1284&gt;60,Z1284-1,Z1284))))=8,MONTH((DATE(1899,12,31)+(0*7+IF(Z1284&gt;60,Z1284-1,Z1284))))=9),"3ème",IF(OR(MONTH((DATE(1899,12,31)+(0*7+IF(Z1284&gt;60,Z1284-1,Z1284))))=10,MONTH((DATE(1899,12,31)+(0*7+IF(Z1284&gt;60,Z1284-1,Z1284))))=11,MONTH((DATE(1899,12,31)+(0*7+IF(Z1284&gt;60,Z1284-1,Z1284))))=12),"4ème")))))</f>
      </c>
      <c r="AF1284" s="131">
        <f>IF(Z1284="","",YEAR((DATE(1899,12,31)+(0*7+IF(Z1284&gt;60,Z1284-1,Z1284)))))</f>
      </c>
      <c r="AG1284" s="123">
        <f>IF(U1284="","",U1284)</f>
      </c>
      <c r="AH1284" s="124">
        <f>IF(S1284="","",S1284)</f>
      </c>
      <c r="AI1284" s="99">
        <f>IF(P1284="","",P1284&amp;" ("&amp;O1284&amp;"_"&amp;ROW()&amp;")")</f>
      </c>
      <c r="AQ1284" s="124">
        <f>IF(T1284="","",T1284&amp;"1")</f>
      </c>
      <c r="AR1284" s="124">
        <f>IF(S1284="","",S1284&amp;"2")</f>
      </c>
      <c r="AS1284" s="30">
        <f>O1284</f>
      </c>
    </row>
    <row r="1285" s="41" customFormat="1" ht="64.9" customHeight="1">
      <c r="A1285" s="188"/>
      <c r="B1285" s="116"/>
      <c r="C1285" s="116"/>
      <c r="D1285" s="181"/>
      <c r="E1285" s="181"/>
      <c r="F1285" t="s" s="107">
        <v>67</v>
      </c>
      <c r="G1285" s="116"/>
      <c r="H1285" s="105">
        <f>IF(B1285="","",SUMIF(O1:O1961,A1285,AA1:AA1961))</f>
      </c>
      <c r="I1285" s="105">
        <f>IF(B1285="","",(SUMIF(O1:O1961,A1285,AB1:AB1961)+(SUMIF(O1:O1961,A1285,AC1:AC1961))))</f>
      </c>
      <c r="J1285" s="116"/>
      <c r="K1285" s="105">
        <f>IFERROR(J1285/H1285,"")</f>
      </c>
      <c r="L1285" s="116"/>
      <c r="M1285" s="116"/>
      <c r="N1285" s="116"/>
      <c r="O1285" s="119"/>
      <c r="P1285" s="116"/>
      <c r="Q1285" s="116"/>
      <c r="R1285" s="116"/>
      <c r="S1285" s="119"/>
      <c r="T1285" s="119"/>
      <c r="U1285" s="116"/>
      <c r="V1285" s="116"/>
      <c r="W1285" s="116"/>
      <c r="X1285" s="116"/>
      <c r="Y1285" s="116"/>
      <c r="Z1285" s="116"/>
      <c r="AA1285" s="116"/>
      <c r="AB1285" s="116"/>
      <c r="AC1285" s="119"/>
      <c r="AD1285" s="207"/>
      <c r="AE1285" s="130">
        <f>IF(Z1285="","",IF(OR(MONTH((DATE(1899,12,31)+(0*7+IF(Z1285&gt;60,Z1285-1,Z1285))))=1,MONTH((DATE(1899,12,31)+(0*7+IF(Z1285&gt;60,Z1285-1,Z1285))))=2,MONTH((DATE(1899,12,31)+(0*7+IF(Z1285&gt;60,Z1285-1,Z1285))))=3),"1er",IF(OR(MONTH((DATE(1899,12,31)+(0*7+IF(Z1285&gt;60,Z1285-1,Z1285))))=4,MONTH((DATE(1899,12,31)+(0*7+IF(Z1285&gt;60,Z1285-1,Z1285))))=5,MONTH((DATE(1899,12,31)+(0*7+IF(Z1285&gt;60,Z1285-1,Z1285))))=6),"2ème",IF(OR(MONTH((DATE(1899,12,31)+(0*7+IF(Z1285&gt;60,Z1285-1,Z1285))))=7,MONTH((DATE(1899,12,31)+(0*7+IF(Z1285&gt;60,Z1285-1,Z1285))))=8,MONTH((DATE(1899,12,31)+(0*7+IF(Z1285&gt;60,Z1285-1,Z1285))))=9),"3ème",IF(OR(MONTH((DATE(1899,12,31)+(0*7+IF(Z1285&gt;60,Z1285-1,Z1285))))=10,MONTH((DATE(1899,12,31)+(0*7+IF(Z1285&gt;60,Z1285-1,Z1285))))=11,MONTH((DATE(1899,12,31)+(0*7+IF(Z1285&gt;60,Z1285-1,Z1285))))=12),"4ème")))))</f>
      </c>
      <c r="AF1285" s="131">
        <f>IF(Z1285="","",YEAR((DATE(1899,12,31)+(0*7+IF(Z1285&gt;60,Z1285-1,Z1285)))))</f>
      </c>
      <c r="AG1285" s="123">
        <f>IF(U1285="","",U1285)</f>
      </c>
      <c r="AH1285" s="124">
        <f>IF(S1285="","",S1285)</f>
      </c>
      <c r="AI1285" s="99">
        <f>IF(P1285="","",P1285&amp;" ("&amp;O1285&amp;"_"&amp;ROW()&amp;")")</f>
      </c>
      <c r="AQ1285" s="124">
        <f>IF(T1285="","",T1285&amp;"1")</f>
      </c>
      <c r="AR1285" s="124">
        <f>IF(S1285="","",S1285&amp;"2")</f>
      </c>
      <c r="AS1285" s="30">
        <f>O1285</f>
      </c>
    </row>
    <row r="1286" s="41" customFormat="1" ht="64.9" customHeight="1">
      <c r="A1286" s="188"/>
      <c r="B1286" s="116"/>
      <c r="C1286" s="116"/>
      <c r="D1286" s="181"/>
      <c r="E1286" s="181"/>
      <c r="F1286" t="s" s="107">
        <v>67</v>
      </c>
      <c r="G1286" s="116"/>
      <c r="H1286" s="105">
        <f>IF(B1286="","",SUMIF(O1:O1961,A1286,AA1:AA1961))</f>
      </c>
      <c r="I1286" s="105">
        <f>IF(B1286="","",(SUMIF(O1:O1961,A1286,AB1:AB1961)+(SUMIF(O1:O1961,A1286,AC1:AC1961))))</f>
      </c>
      <c r="J1286" s="116"/>
      <c r="K1286" s="105">
        <f>IFERROR(J1286/H1286,"")</f>
      </c>
      <c r="L1286" s="116"/>
      <c r="M1286" s="116"/>
      <c r="N1286" s="116"/>
      <c r="O1286" s="119"/>
      <c r="P1286" s="116"/>
      <c r="Q1286" s="116"/>
      <c r="R1286" s="116"/>
      <c r="S1286" s="119"/>
      <c r="T1286" s="119"/>
      <c r="U1286" s="116"/>
      <c r="V1286" s="116"/>
      <c r="W1286" s="116"/>
      <c r="X1286" s="116"/>
      <c r="Y1286" s="116"/>
      <c r="Z1286" s="116"/>
      <c r="AA1286" s="116"/>
      <c r="AB1286" s="116"/>
      <c r="AC1286" s="119"/>
      <c r="AD1286" s="207"/>
      <c r="AE1286" s="130">
        <f>IF(Z1286="","",IF(OR(MONTH((DATE(1899,12,31)+(0*7+IF(Z1286&gt;60,Z1286-1,Z1286))))=1,MONTH((DATE(1899,12,31)+(0*7+IF(Z1286&gt;60,Z1286-1,Z1286))))=2,MONTH((DATE(1899,12,31)+(0*7+IF(Z1286&gt;60,Z1286-1,Z1286))))=3),"1er",IF(OR(MONTH((DATE(1899,12,31)+(0*7+IF(Z1286&gt;60,Z1286-1,Z1286))))=4,MONTH((DATE(1899,12,31)+(0*7+IF(Z1286&gt;60,Z1286-1,Z1286))))=5,MONTH((DATE(1899,12,31)+(0*7+IF(Z1286&gt;60,Z1286-1,Z1286))))=6),"2ème",IF(OR(MONTH((DATE(1899,12,31)+(0*7+IF(Z1286&gt;60,Z1286-1,Z1286))))=7,MONTH((DATE(1899,12,31)+(0*7+IF(Z1286&gt;60,Z1286-1,Z1286))))=8,MONTH((DATE(1899,12,31)+(0*7+IF(Z1286&gt;60,Z1286-1,Z1286))))=9),"3ème",IF(OR(MONTH((DATE(1899,12,31)+(0*7+IF(Z1286&gt;60,Z1286-1,Z1286))))=10,MONTH((DATE(1899,12,31)+(0*7+IF(Z1286&gt;60,Z1286-1,Z1286))))=11,MONTH((DATE(1899,12,31)+(0*7+IF(Z1286&gt;60,Z1286-1,Z1286))))=12),"4ème")))))</f>
      </c>
      <c r="AF1286" s="131">
        <f>IF(Z1286="","",YEAR((DATE(1899,12,31)+(0*7+IF(Z1286&gt;60,Z1286-1,Z1286)))))</f>
      </c>
      <c r="AG1286" s="123">
        <f>IF(U1286="","",U1286)</f>
      </c>
      <c r="AH1286" s="124">
        <f>IF(S1286="","",S1286)</f>
      </c>
      <c r="AI1286" s="99">
        <f>IF(P1286="","",P1286&amp;" ("&amp;O1286&amp;"_"&amp;ROW()&amp;")")</f>
      </c>
      <c r="AQ1286" s="124">
        <f>IF(T1286="","",T1286&amp;"1")</f>
      </c>
      <c r="AR1286" s="124">
        <f>IF(S1286="","",S1286&amp;"2")</f>
      </c>
      <c r="AS1286" s="30">
        <f>O1286</f>
      </c>
    </row>
    <row r="1287" s="41" customFormat="1" ht="64.9" customHeight="1">
      <c r="A1287" s="188"/>
      <c r="B1287" s="116"/>
      <c r="C1287" s="116"/>
      <c r="D1287" s="181"/>
      <c r="E1287" s="181"/>
      <c r="F1287" t="s" s="107">
        <v>67</v>
      </c>
      <c r="G1287" s="116"/>
      <c r="H1287" s="105">
        <f>IF(B1287="","",SUMIF(O1:O1961,A1287,AA1:AA1961))</f>
      </c>
      <c r="I1287" s="105">
        <f>IF(B1287="","",(SUMIF(O1:O1961,A1287,AB1:AB1961)+(SUMIF(O1:O1961,A1287,AC1:AC1961))))</f>
      </c>
      <c r="J1287" s="116"/>
      <c r="K1287" s="105">
        <f>IFERROR(J1287/H1287,"")</f>
      </c>
      <c r="L1287" s="116"/>
      <c r="M1287" s="116"/>
      <c r="N1287" s="116"/>
      <c r="O1287" s="119"/>
      <c r="P1287" s="116"/>
      <c r="Q1287" s="116"/>
      <c r="R1287" s="116"/>
      <c r="S1287" s="119"/>
      <c r="T1287" s="119"/>
      <c r="U1287" s="116"/>
      <c r="V1287" s="116"/>
      <c r="W1287" s="116"/>
      <c r="X1287" s="116"/>
      <c r="Y1287" s="116"/>
      <c r="Z1287" s="116"/>
      <c r="AA1287" s="116"/>
      <c r="AB1287" s="116"/>
      <c r="AC1287" s="119"/>
      <c r="AD1287" s="207"/>
      <c r="AE1287" s="130">
        <f>IF(Z1287="","",IF(OR(MONTH((DATE(1899,12,31)+(0*7+IF(Z1287&gt;60,Z1287-1,Z1287))))=1,MONTH((DATE(1899,12,31)+(0*7+IF(Z1287&gt;60,Z1287-1,Z1287))))=2,MONTH((DATE(1899,12,31)+(0*7+IF(Z1287&gt;60,Z1287-1,Z1287))))=3),"1er",IF(OR(MONTH((DATE(1899,12,31)+(0*7+IF(Z1287&gt;60,Z1287-1,Z1287))))=4,MONTH((DATE(1899,12,31)+(0*7+IF(Z1287&gt;60,Z1287-1,Z1287))))=5,MONTH((DATE(1899,12,31)+(0*7+IF(Z1287&gt;60,Z1287-1,Z1287))))=6),"2ème",IF(OR(MONTH((DATE(1899,12,31)+(0*7+IF(Z1287&gt;60,Z1287-1,Z1287))))=7,MONTH((DATE(1899,12,31)+(0*7+IF(Z1287&gt;60,Z1287-1,Z1287))))=8,MONTH((DATE(1899,12,31)+(0*7+IF(Z1287&gt;60,Z1287-1,Z1287))))=9),"3ème",IF(OR(MONTH((DATE(1899,12,31)+(0*7+IF(Z1287&gt;60,Z1287-1,Z1287))))=10,MONTH((DATE(1899,12,31)+(0*7+IF(Z1287&gt;60,Z1287-1,Z1287))))=11,MONTH((DATE(1899,12,31)+(0*7+IF(Z1287&gt;60,Z1287-1,Z1287))))=12),"4ème")))))</f>
      </c>
      <c r="AF1287" s="131">
        <f>IF(Z1287="","",YEAR((DATE(1899,12,31)+(0*7+IF(Z1287&gt;60,Z1287-1,Z1287)))))</f>
      </c>
      <c r="AG1287" s="123">
        <f>IF(U1287="","",U1287)</f>
      </c>
      <c r="AH1287" s="124">
        <f>IF(S1287="","",S1287)</f>
      </c>
      <c r="AI1287" s="99">
        <f>IF(P1287="","",P1287&amp;" ("&amp;O1287&amp;"_"&amp;ROW()&amp;")")</f>
      </c>
      <c r="AQ1287" s="124">
        <f>IF(T1287="","",T1287&amp;"1")</f>
      </c>
      <c r="AR1287" s="124">
        <f>IF(S1287="","",S1287&amp;"2")</f>
      </c>
      <c r="AS1287" s="30">
        <f>O1287</f>
      </c>
    </row>
    <row r="1288" s="41" customFormat="1" ht="64.9" customHeight="1">
      <c r="A1288" s="188"/>
      <c r="B1288" s="116"/>
      <c r="C1288" s="116"/>
      <c r="D1288" s="181"/>
      <c r="E1288" s="181"/>
      <c r="F1288" t="s" s="107">
        <v>67</v>
      </c>
      <c r="G1288" s="116"/>
      <c r="H1288" s="105">
        <f>IF(B1288="","",SUMIF(O1:O1961,A1288,AA1:AA1961))</f>
      </c>
      <c r="I1288" s="105">
        <f>IF(B1288="","",(SUMIF(O1:O1961,A1288,AB1:AB1961)+(SUMIF(O1:O1961,A1288,AC1:AC1961))))</f>
      </c>
      <c r="J1288" s="116"/>
      <c r="K1288" s="105">
        <f>IFERROR(J1288/H1288,"")</f>
      </c>
      <c r="L1288" s="116"/>
      <c r="M1288" s="116"/>
      <c r="N1288" s="116"/>
      <c r="O1288" s="119"/>
      <c r="P1288" s="116"/>
      <c r="Q1288" s="116"/>
      <c r="R1288" s="116"/>
      <c r="S1288" s="119"/>
      <c r="T1288" s="119"/>
      <c r="U1288" s="116"/>
      <c r="V1288" s="116"/>
      <c r="W1288" s="116"/>
      <c r="X1288" s="116"/>
      <c r="Y1288" s="116"/>
      <c r="Z1288" s="116"/>
      <c r="AA1288" s="116"/>
      <c r="AB1288" s="116"/>
      <c r="AC1288" s="119"/>
      <c r="AD1288" s="207"/>
      <c r="AE1288" s="130">
        <f>IF(Z1288="","",IF(OR(MONTH((DATE(1899,12,31)+(0*7+IF(Z1288&gt;60,Z1288-1,Z1288))))=1,MONTH((DATE(1899,12,31)+(0*7+IF(Z1288&gt;60,Z1288-1,Z1288))))=2,MONTH((DATE(1899,12,31)+(0*7+IF(Z1288&gt;60,Z1288-1,Z1288))))=3),"1er",IF(OR(MONTH((DATE(1899,12,31)+(0*7+IF(Z1288&gt;60,Z1288-1,Z1288))))=4,MONTH((DATE(1899,12,31)+(0*7+IF(Z1288&gt;60,Z1288-1,Z1288))))=5,MONTH((DATE(1899,12,31)+(0*7+IF(Z1288&gt;60,Z1288-1,Z1288))))=6),"2ème",IF(OR(MONTH((DATE(1899,12,31)+(0*7+IF(Z1288&gt;60,Z1288-1,Z1288))))=7,MONTH((DATE(1899,12,31)+(0*7+IF(Z1288&gt;60,Z1288-1,Z1288))))=8,MONTH((DATE(1899,12,31)+(0*7+IF(Z1288&gt;60,Z1288-1,Z1288))))=9),"3ème",IF(OR(MONTH((DATE(1899,12,31)+(0*7+IF(Z1288&gt;60,Z1288-1,Z1288))))=10,MONTH((DATE(1899,12,31)+(0*7+IF(Z1288&gt;60,Z1288-1,Z1288))))=11,MONTH((DATE(1899,12,31)+(0*7+IF(Z1288&gt;60,Z1288-1,Z1288))))=12),"4ème")))))</f>
      </c>
      <c r="AF1288" s="131">
        <f>IF(Z1288="","",YEAR((DATE(1899,12,31)+(0*7+IF(Z1288&gt;60,Z1288-1,Z1288)))))</f>
      </c>
      <c r="AG1288" s="123">
        <f>IF(U1288="","",U1288)</f>
      </c>
      <c r="AH1288" s="124">
        <f>IF(S1288="","",S1288)</f>
      </c>
      <c r="AI1288" s="99">
        <f>IF(P1288="","",P1288&amp;" ("&amp;O1288&amp;"_"&amp;ROW()&amp;")")</f>
      </c>
      <c r="AQ1288" s="124">
        <f>IF(T1288="","",T1288&amp;"1")</f>
      </c>
      <c r="AR1288" s="124">
        <f>IF(S1288="","",S1288&amp;"2")</f>
      </c>
      <c r="AS1288" s="30">
        <f>O1288</f>
      </c>
    </row>
    <row r="1289" s="41" customFormat="1" ht="64.9" customHeight="1">
      <c r="A1289" s="188"/>
      <c r="B1289" s="116"/>
      <c r="C1289" s="116"/>
      <c r="D1289" s="181"/>
      <c r="E1289" s="181"/>
      <c r="F1289" t="s" s="107">
        <v>67</v>
      </c>
      <c r="G1289" s="116"/>
      <c r="H1289" s="105">
        <f>IF(B1289="","",SUMIF(O1:O1961,A1289,AA1:AA1961))</f>
      </c>
      <c r="I1289" s="105">
        <f>IF(B1289="","",(SUMIF(O1:O1961,A1289,AB1:AB1961)+(SUMIF(O1:O1961,A1289,AC1:AC1961))))</f>
      </c>
      <c r="J1289" s="116"/>
      <c r="K1289" s="105">
        <f>IFERROR(J1289/H1289,"")</f>
      </c>
      <c r="L1289" s="116"/>
      <c r="M1289" s="116"/>
      <c r="N1289" s="116"/>
      <c r="O1289" s="119"/>
      <c r="P1289" s="116"/>
      <c r="Q1289" s="116"/>
      <c r="R1289" s="116"/>
      <c r="S1289" s="119"/>
      <c r="T1289" s="119"/>
      <c r="U1289" s="116"/>
      <c r="V1289" s="116"/>
      <c r="W1289" s="116"/>
      <c r="X1289" s="116"/>
      <c r="Y1289" s="116"/>
      <c r="Z1289" s="116"/>
      <c r="AA1289" s="116"/>
      <c r="AB1289" s="116"/>
      <c r="AC1289" s="119"/>
      <c r="AD1289" s="207"/>
      <c r="AE1289" s="130">
        <f>IF(Z1289="","",IF(OR(MONTH((DATE(1899,12,31)+(0*7+IF(Z1289&gt;60,Z1289-1,Z1289))))=1,MONTH((DATE(1899,12,31)+(0*7+IF(Z1289&gt;60,Z1289-1,Z1289))))=2,MONTH((DATE(1899,12,31)+(0*7+IF(Z1289&gt;60,Z1289-1,Z1289))))=3),"1er",IF(OR(MONTH((DATE(1899,12,31)+(0*7+IF(Z1289&gt;60,Z1289-1,Z1289))))=4,MONTH((DATE(1899,12,31)+(0*7+IF(Z1289&gt;60,Z1289-1,Z1289))))=5,MONTH((DATE(1899,12,31)+(0*7+IF(Z1289&gt;60,Z1289-1,Z1289))))=6),"2ème",IF(OR(MONTH((DATE(1899,12,31)+(0*7+IF(Z1289&gt;60,Z1289-1,Z1289))))=7,MONTH((DATE(1899,12,31)+(0*7+IF(Z1289&gt;60,Z1289-1,Z1289))))=8,MONTH((DATE(1899,12,31)+(0*7+IF(Z1289&gt;60,Z1289-1,Z1289))))=9),"3ème",IF(OR(MONTH((DATE(1899,12,31)+(0*7+IF(Z1289&gt;60,Z1289-1,Z1289))))=10,MONTH((DATE(1899,12,31)+(0*7+IF(Z1289&gt;60,Z1289-1,Z1289))))=11,MONTH((DATE(1899,12,31)+(0*7+IF(Z1289&gt;60,Z1289-1,Z1289))))=12),"4ème")))))</f>
      </c>
      <c r="AF1289" s="131">
        <f>IF(Z1289="","",YEAR((DATE(1899,12,31)+(0*7+IF(Z1289&gt;60,Z1289-1,Z1289)))))</f>
      </c>
      <c r="AG1289" s="123">
        <f>IF(U1289="","",U1289)</f>
      </c>
      <c r="AH1289" s="124">
        <f>IF(S1289="","",S1289)</f>
      </c>
      <c r="AI1289" s="99">
        <f>IF(P1289="","",P1289&amp;" ("&amp;O1289&amp;"_"&amp;ROW()&amp;")")</f>
      </c>
      <c r="AQ1289" s="124">
        <f>IF(T1289="","",T1289&amp;"1")</f>
      </c>
      <c r="AR1289" s="124">
        <f>IF(S1289="","",S1289&amp;"2")</f>
      </c>
      <c r="AS1289" s="30">
        <f>O1289</f>
      </c>
    </row>
    <row r="1290" s="41" customFormat="1" ht="64.9" customHeight="1">
      <c r="A1290" s="188"/>
      <c r="B1290" s="116"/>
      <c r="C1290" s="116"/>
      <c r="D1290" s="181"/>
      <c r="E1290" s="181"/>
      <c r="F1290" t="s" s="107">
        <v>67</v>
      </c>
      <c r="G1290" s="116"/>
      <c r="H1290" s="105">
        <f>IF(B1290="","",SUMIF(O1:O1961,A1290,AA1:AA1961))</f>
      </c>
      <c r="I1290" s="105">
        <f>IF(B1290="","",(SUMIF(O1:O1961,A1290,AB1:AB1961)+(SUMIF(O1:O1961,A1290,AC1:AC1961))))</f>
      </c>
      <c r="J1290" s="116"/>
      <c r="K1290" s="105">
        <f>IFERROR(J1290/H1290,"")</f>
      </c>
      <c r="L1290" s="116"/>
      <c r="M1290" s="116"/>
      <c r="N1290" s="116"/>
      <c r="O1290" s="119"/>
      <c r="P1290" s="116"/>
      <c r="Q1290" s="116"/>
      <c r="R1290" s="116"/>
      <c r="S1290" s="119"/>
      <c r="T1290" s="119"/>
      <c r="U1290" s="116"/>
      <c r="V1290" s="116"/>
      <c r="W1290" s="116"/>
      <c r="X1290" s="116"/>
      <c r="Y1290" s="116"/>
      <c r="Z1290" s="116"/>
      <c r="AA1290" s="116"/>
      <c r="AB1290" s="116"/>
      <c r="AC1290" s="119"/>
      <c r="AD1290" s="207"/>
      <c r="AE1290" s="130">
        <f>IF(Z1290="","",IF(OR(MONTH((DATE(1899,12,31)+(0*7+IF(Z1290&gt;60,Z1290-1,Z1290))))=1,MONTH((DATE(1899,12,31)+(0*7+IF(Z1290&gt;60,Z1290-1,Z1290))))=2,MONTH((DATE(1899,12,31)+(0*7+IF(Z1290&gt;60,Z1290-1,Z1290))))=3),"1er",IF(OR(MONTH((DATE(1899,12,31)+(0*7+IF(Z1290&gt;60,Z1290-1,Z1290))))=4,MONTH((DATE(1899,12,31)+(0*7+IF(Z1290&gt;60,Z1290-1,Z1290))))=5,MONTH((DATE(1899,12,31)+(0*7+IF(Z1290&gt;60,Z1290-1,Z1290))))=6),"2ème",IF(OR(MONTH((DATE(1899,12,31)+(0*7+IF(Z1290&gt;60,Z1290-1,Z1290))))=7,MONTH((DATE(1899,12,31)+(0*7+IF(Z1290&gt;60,Z1290-1,Z1290))))=8,MONTH((DATE(1899,12,31)+(0*7+IF(Z1290&gt;60,Z1290-1,Z1290))))=9),"3ème",IF(OR(MONTH((DATE(1899,12,31)+(0*7+IF(Z1290&gt;60,Z1290-1,Z1290))))=10,MONTH((DATE(1899,12,31)+(0*7+IF(Z1290&gt;60,Z1290-1,Z1290))))=11,MONTH((DATE(1899,12,31)+(0*7+IF(Z1290&gt;60,Z1290-1,Z1290))))=12),"4ème")))))</f>
      </c>
      <c r="AF1290" s="131">
        <f>IF(Z1290="","",YEAR((DATE(1899,12,31)+(0*7+IF(Z1290&gt;60,Z1290-1,Z1290)))))</f>
      </c>
      <c r="AG1290" s="123">
        <f>IF(U1290="","",U1290)</f>
      </c>
      <c r="AH1290" s="124">
        <f>IF(S1290="","",S1290)</f>
      </c>
      <c r="AI1290" s="99">
        <f>IF(P1290="","",P1290&amp;" ("&amp;O1290&amp;"_"&amp;ROW()&amp;")")</f>
      </c>
      <c r="AQ1290" s="124">
        <f>IF(T1290="","",T1290&amp;"1")</f>
      </c>
      <c r="AR1290" s="124">
        <f>IF(S1290="","",S1290&amp;"2")</f>
      </c>
      <c r="AS1290" s="30">
        <f>O1290</f>
      </c>
    </row>
    <row r="1291" s="41" customFormat="1" ht="64.9" customHeight="1">
      <c r="A1291" s="188"/>
      <c r="B1291" s="116"/>
      <c r="C1291" s="116"/>
      <c r="D1291" s="181"/>
      <c r="E1291" s="181"/>
      <c r="F1291" t="s" s="107">
        <v>67</v>
      </c>
      <c r="G1291" s="116"/>
      <c r="H1291" s="105">
        <f>IF(B1291="","",SUMIF(O1:O1961,A1291,AA1:AA1961))</f>
      </c>
      <c r="I1291" s="105">
        <f>IF(B1291="","",(SUMIF(O1:O1961,A1291,AB1:AB1961)+(SUMIF(O1:O1961,A1291,AC1:AC1961))))</f>
      </c>
      <c r="J1291" s="116"/>
      <c r="K1291" s="105">
        <f>IFERROR(J1291/H1291,"")</f>
      </c>
      <c r="L1291" s="116"/>
      <c r="M1291" s="116"/>
      <c r="N1291" s="116"/>
      <c r="O1291" s="119"/>
      <c r="P1291" s="116"/>
      <c r="Q1291" s="116"/>
      <c r="R1291" s="116"/>
      <c r="S1291" s="119"/>
      <c r="T1291" s="119"/>
      <c r="U1291" s="116"/>
      <c r="V1291" s="116"/>
      <c r="W1291" s="116"/>
      <c r="X1291" s="116"/>
      <c r="Y1291" s="116"/>
      <c r="Z1291" s="116"/>
      <c r="AA1291" s="116"/>
      <c r="AB1291" s="116"/>
      <c r="AC1291" s="119"/>
      <c r="AD1291" s="207"/>
      <c r="AE1291" s="130">
        <f>IF(Z1291="","",IF(OR(MONTH((DATE(1899,12,31)+(0*7+IF(Z1291&gt;60,Z1291-1,Z1291))))=1,MONTH((DATE(1899,12,31)+(0*7+IF(Z1291&gt;60,Z1291-1,Z1291))))=2,MONTH((DATE(1899,12,31)+(0*7+IF(Z1291&gt;60,Z1291-1,Z1291))))=3),"1er",IF(OR(MONTH((DATE(1899,12,31)+(0*7+IF(Z1291&gt;60,Z1291-1,Z1291))))=4,MONTH((DATE(1899,12,31)+(0*7+IF(Z1291&gt;60,Z1291-1,Z1291))))=5,MONTH((DATE(1899,12,31)+(0*7+IF(Z1291&gt;60,Z1291-1,Z1291))))=6),"2ème",IF(OR(MONTH((DATE(1899,12,31)+(0*7+IF(Z1291&gt;60,Z1291-1,Z1291))))=7,MONTH((DATE(1899,12,31)+(0*7+IF(Z1291&gt;60,Z1291-1,Z1291))))=8,MONTH((DATE(1899,12,31)+(0*7+IF(Z1291&gt;60,Z1291-1,Z1291))))=9),"3ème",IF(OR(MONTH((DATE(1899,12,31)+(0*7+IF(Z1291&gt;60,Z1291-1,Z1291))))=10,MONTH((DATE(1899,12,31)+(0*7+IF(Z1291&gt;60,Z1291-1,Z1291))))=11,MONTH((DATE(1899,12,31)+(0*7+IF(Z1291&gt;60,Z1291-1,Z1291))))=12),"4ème")))))</f>
      </c>
      <c r="AF1291" s="131">
        <f>IF(Z1291="","",YEAR((DATE(1899,12,31)+(0*7+IF(Z1291&gt;60,Z1291-1,Z1291)))))</f>
      </c>
      <c r="AG1291" s="123">
        <f>IF(U1291="","",U1291)</f>
      </c>
      <c r="AH1291" s="124">
        <f>IF(S1291="","",S1291)</f>
      </c>
      <c r="AI1291" s="99">
        <f>IF(P1291="","",P1291&amp;" ("&amp;O1291&amp;"_"&amp;ROW()&amp;")")</f>
      </c>
      <c r="AQ1291" s="124">
        <f>IF(T1291="","",T1291&amp;"1")</f>
      </c>
      <c r="AR1291" s="124">
        <f>IF(S1291="","",S1291&amp;"2")</f>
      </c>
      <c r="AS1291" s="30">
        <f>O1291</f>
      </c>
    </row>
    <row r="1292" s="41" customFormat="1" ht="64.9" customHeight="1">
      <c r="A1292" s="188"/>
      <c r="B1292" s="116"/>
      <c r="C1292" s="116"/>
      <c r="D1292" s="181"/>
      <c r="E1292" s="181"/>
      <c r="F1292" t="s" s="107">
        <v>67</v>
      </c>
      <c r="G1292" s="116"/>
      <c r="H1292" s="105">
        <f>IF(B1292="","",SUMIF(O1:O1961,A1292,AA1:AA1961))</f>
      </c>
      <c r="I1292" s="105">
        <f>IF(B1292="","",(SUMIF(O1:O1961,A1292,AB1:AB1961)+(SUMIF(O1:O1961,A1292,AC1:AC1961))))</f>
      </c>
      <c r="J1292" s="116"/>
      <c r="K1292" s="105">
        <f>IFERROR(J1292/H1292,"")</f>
      </c>
      <c r="L1292" s="116"/>
      <c r="M1292" s="116"/>
      <c r="N1292" s="116"/>
      <c r="O1292" s="119"/>
      <c r="P1292" s="116"/>
      <c r="Q1292" s="116"/>
      <c r="R1292" s="116"/>
      <c r="S1292" s="119"/>
      <c r="T1292" s="119"/>
      <c r="U1292" s="116"/>
      <c r="V1292" s="116"/>
      <c r="W1292" s="116"/>
      <c r="X1292" s="116"/>
      <c r="Y1292" s="116"/>
      <c r="Z1292" s="116"/>
      <c r="AA1292" s="116"/>
      <c r="AB1292" s="116"/>
      <c r="AC1292" s="119"/>
      <c r="AD1292" s="207"/>
      <c r="AE1292" s="130">
        <f>IF(Z1292="","",IF(OR(MONTH((DATE(1899,12,31)+(0*7+IF(Z1292&gt;60,Z1292-1,Z1292))))=1,MONTH((DATE(1899,12,31)+(0*7+IF(Z1292&gt;60,Z1292-1,Z1292))))=2,MONTH((DATE(1899,12,31)+(0*7+IF(Z1292&gt;60,Z1292-1,Z1292))))=3),"1er",IF(OR(MONTH((DATE(1899,12,31)+(0*7+IF(Z1292&gt;60,Z1292-1,Z1292))))=4,MONTH((DATE(1899,12,31)+(0*7+IF(Z1292&gt;60,Z1292-1,Z1292))))=5,MONTH((DATE(1899,12,31)+(0*7+IF(Z1292&gt;60,Z1292-1,Z1292))))=6),"2ème",IF(OR(MONTH((DATE(1899,12,31)+(0*7+IF(Z1292&gt;60,Z1292-1,Z1292))))=7,MONTH((DATE(1899,12,31)+(0*7+IF(Z1292&gt;60,Z1292-1,Z1292))))=8,MONTH((DATE(1899,12,31)+(0*7+IF(Z1292&gt;60,Z1292-1,Z1292))))=9),"3ème",IF(OR(MONTH((DATE(1899,12,31)+(0*7+IF(Z1292&gt;60,Z1292-1,Z1292))))=10,MONTH((DATE(1899,12,31)+(0*7+IF(Z1292&gt;60,Z1292-1,Z1292))))=11,MONTH((DATE(1899,12,31)+(0*7+IF(Z1292&gt;60,Z1292-1,Z1292))))=12),"4ème")))))</f>
      </c>
      <c r="AF1292" s="131">
        <f>IF(Z1292="","",YEAR((DATE(1899,12,31)+(0*7+IF(Z1292&gt;60,Z1292-1,Z1292)))))</f>
      </c>
      <c r="AG1292" s="123">
        <f>IF(U1292="","",U1292)</f>
      </c>
      <c r="AH1292" s="124">
        <f>IF(S1292="","",S1292)</f>
      </c>
      <c r="AI1292" s="99">
        <f>IF(P1292="","",P1292&amp;" ("&amp;O1292&amp;"_"&amp;ROW()&amp;")")</f>
      </c>
      <c r="AQ1292" s="124">
        <f>IF(T1292="","",T1292&amp;"1")</f>
      </c>
      <c r="AR1292" s="124">
        <f>IF(S1292="","",S1292&amp;"2")</f>
      </c>
      <c r="AS1292" s="30">
        <f>O1292</f>
      </c>
    </row>
    <row r="1293" s="41" customFormat="1" ht="64.9" customHeight="1">
      <c r="A1293" s="188"/>
      <c r="B1293" s="116"/>
      <c r="C1293" s="116"/>
      <c r="D1293" s="181"/>
      <c r="E1293" s="181"/>
      <c r="F1293" t="s" s="107">
        <v>67</v>
      </c>
      <c r="G1293" s="116"/>
      <c r="H1293" s="105">
        <f>IF(B1293="","",SUMIF(O1:O1961,A1293,AA1:AA1961))</f>
      </c>
      <c r="I1293" s="105">
        <f>IF(B1293="","",(SUMIF(O1:O1961,A1293,AB1:AB1961)+(SUMIF(O1:O1961,A1293,AC1:AC1961))))</f>
      </c>
      <c r="J1293" s="116"/>
      <c r="K1293" s="105">
        <f>IFERROR(J1293/H1293,"")</f>
      </c>
      <c r="L1293" s="116"/>
      <c r="M1293" s="116"/>
      <c r="N1293" s="116"/>
      <c r="O1293" s="119"/>
      <c r="P1293" s="116"/>
      <c r="Q1293" s="116"/>
      <c r="R1293" s="116"/>
      <c r="S1293" s="119"/>
      <c r="T1293" s="119"/>
      <c r="U1293" s="116"/>
      <c r="V1293" s="116"/>
      <c r="W1293" s="116"/>
      <c r="X1293" s="116"/>
      <c r="Y1293" s="116"/>
      <c r="Z1293" s="116"/>
      <c r="AA1293" s="116"/>
      <c r="AB1293" s="116"/>
      <c r="AC1293" s="119"/>
      <c r="AD1293" s="207"/>
      <c r="AE1293" s="130">
        <f>IF(Z1293="","",IF(OR(MONTH((DATE(1899,12,31)+(0*7+IF(Z1293&gt;60,Z1293-1,Z1293))))=1,MONTH((DATE(1899,12,31)+(0*7+IF(Z1293&gt;60,Z1293-1,Z1293))))=2,MONTH((DATE(1899,12,31)+(0*7+IF(Z1293&gt;60,Z1293-1,Z1293))))=3),"1er",IF(OR(MONTH((DATE(1899,12,31)+(0*7+IF(Z1293&gt;60,Z1293-1,Z1293))))=4,MONTH((DATE(1899,12,31)+(0*7+IF(Z1293&gt;60,Z1293-1,Z1293))))=5,MONTH((DATE(1899,12,31)+(0*7+IF(Z1293&gt;60,Z1293-1,Z1293))))=6),"2ème",IF(OR(MONTH((DATE(1899,12,31)+(0*7+IF(Z1293&gt;60,Z1293-1,Z1293))))=7,MONTH((DATE(1899,12,31)+(0*7+IF(Z1293&gt;60,Z1293-1,Z1293))))=8,MONTH((DATE(1899,12,31)+(0*7+IF(Z1293&gt;60,Z1293-1,Z1293))))=9),"3ème",IF(OR(MONTH((DATE(1899,12,31)+(0*7+IF(Z1293&gt;60,Z1293-1,Z1293))))=10,MONTH((DATE(1899,12,31)+(0*7+IF(Z1293&gt;60,Z1293-1,Z1293))))=11,MONTH((DATE(1899,12,31)+(0*7+IF(Z1293&gt;60,Z1293-1,Z1293))))=12),"4ème")))))</f>
      </c>
      <c r="AF1293" s="131">
        <f>IF(Z1293="","",YEAR((DATE(1899,12,31)+(0*7+IF(Z1293&gt;60,Z1293-1,Z1293)))))</f>
      </c>
      <c r="AG1293" s="123">
        <f>IF(U1293="","",U1293)</f>
      </c>
      <c r="AH1293" s="124">
        <f>IF(S1293="","",S1293)</f>
      </c>
      <c r="AI1293" s="99">
        <f>IF(P1293="","",P1293&amp;" ("&amp;O1293&amp;"_"&amp;ROW()&amp;")")</f>
      </c>
      <c r="AQ1293" s="124">
        <f>IF(T1293="","",T1293&amp;"1")</f>
      </c>
      <c r="AR1293" s="124">
        <f>IF(S1293="","",S1293&amp;"2")</f>
      </c>
      <c r="AS1293" s="30">
        <f>O1293</f>
      </c>
    </row>
    <row r="1294" s="41" customFormat="1" ht="64.9" customHeight="1">
      <c r="A1294" s="188"/>
      <c r="B1294" s="116"/>
      <c r="C1294" s="116"/>
      <c r="D1294" s="181"/>
      <c r="E1294" s="181"/>
      <c r="F1294" t="s" s="107">
        <v>67</v>
      </c>
      <c r="G1294" s="116"/>
      <c r="H1294" s="105">
        <f>IF(B1294="","",SUMIF(O1:O1961,A1294,AA1:AA1961))</f>
      </c>
      <c r="I1294" s="105">
        <f>IF(B1294="","",(SUMIF(O1:O1961,A1294,AB1:AB1961)+(SUMIF(O1:O1961,A1294,AC1:AC1961))))</f>
      </c>
      <c r="J1294" s="116"/>
      <c r="K1294" s="105">
        <f>IFERROR(J1294/H1294,"")</f>
      </c>
      <c r="L1294" s="116"/>
      <c r="M1294" s="116"/>
      <c r="N1294" s="116"/>
      <c r="O1294" s="119"/>
      <c r="P1294" s="116"/>
      <c r="Q1294" s="116"/>
      <c r="R1294" s="116"/>
      <c r="S1294" s="119"/>
      <c r="T1294" s="119"/>
      <c r="U1294" s="116"/>
      <c r="V1294" s="116"/>
      <c r="W1294" s="116"/>
      <c r="X1294" s="116"/>
      <c r="Y1294" s="116"/>
      <c r="Z1294" s="116"/>
      <c r="AA1294" s="116"/>
      <c r="AB1294" s="116"/>
      <c r="AC1294" s="119"/>
      <c r="AD1294" s="207"/>
      <c r="AE1294" s="130">
        <f>IF(Z1294="","",IF(OR(MONTH((DATE(1899,12,31)+(0*7+IF(Z1294&gt;60,Z1294-1,Z1294))))=1,MONTH((DATE(1899,12,31)+(0*7+IF(Z1294&gt;60,Z1294-1,Z1294))))=2,MONTH((DATE(1899,12,31)+(0*7+IF(Z1294&gt;60,Z1294-1,Z1294))))=3),"1er",IF(OR(MONTH((DATE(1899,12,31)+(0*7+IF(Z1294&gt;60,Z1294-1,Z1294))))=4,MONTH((DATE(1899,12,31)+(0*7+IF(Z1294&gt;60,Z1294-1,Z1294))))=5,MONTH((DATE(1899,12,31)+(0*7+IF(Z1294&gt;60,Z1294-1,Z1294))))=6),"2ème",IF(OR(MONTH((DATE(1899,12,31)+(0*7+IF(Z1294&gt;60,Z1294-1,Z1294))))=7,MONTH((DATE(1899,12,31)+(0*7+IF(Z1294&gt;60,Z1294-1,Z1294))))=8,MONTH((DATE(1899,12,31)+(0*7+IF(Z1294&gt;60,Z1294-1,Z1294))))=9),"3ème",IF(OR(MONTH((DATE(1899,12,31)+(0*7+IF(Z1294&gt;60,Z1294-1,Z1294))))=10,MONTH((DATE(1899,12,31)+(0*7+IF(Z1294&gt;60,Z1294-1,Z1294))))=11,MONTH((DATE(1899,12,31)+(0*7+IF(Z1294&gt;60,Z1294-1,Z1294))))=12),"4ème")))))</f>
      </c>
      <c r="AF1294" s="131">
        <f>IF(Z1294="","",YEAR((DATE(1899,12,31)+(0*7+IF(Z1294&gt;60,Z1294-1,Z1294)))))</f>
      </c>
      <c r="AG1294" s="123">
        <f>IF(U1294="","",U1294)</f>
      </c>
      <c r="AH1294" s="124">
        <f>IF(S1294="","",S1294)</f>
      </c>
      <c r="AI1294" s="99">
        <f>IF(P1294="","",P1294&amp;" ("&amp;O1294&amp;"_"&amp;ROW()&amp;")")</f>
      </c>
      <c r="AQ1294" s="124">
        <f>IF(T1294="","",T1294&amp;"1")</f>
      </c>
      <c r="AR1294" s="124">
        <f>IF(S1294="","",S1294&amp;"2")</f>
      </c>
      <c r="AS1294" s="30">
        <f>O1294</f>
      </c>
    </row>
    <row r="1295" s="41" customFormat="1" ht="64.9" customHeight="1">
      <c r="A1295" s="188"/>
      <c r="B1295" s="116"/>
      <c r="C1295" s="116"/>
      <c r="D1295" s="181"/>
      <c r="E1295" s="181"/>
      <c r="F1295" t="s" s="107">
        <v>67</v>
      </c>
      <c r="G1295" s="116"/>
      <c r="H1295" s="105">
        <f>IF(B1295="","",SUMIF(O1:O1961,A1295,AA1:AA1961))</f>
      </c>
      <c r="I1295" s="105">
        <f>IF(B1295="","",(SUMIF(O1:O1961,A1295,AB1:AB1961)+(SUMIF(O1:O1961,A1295,AC1:AC1961))))</f>
      </c>
      <c r="J1295" s="116"/>
      <c r="K1295" s="105">
        <f>IFERROR(J1295/H1295,"")</f>
      </c>
      <c r="L1295" s="116"/>
      <c r="M1295" s="116"/>
      <c r="N1295" s="116"/>
      <c r="O1295" s="119"/>
      <c r="P1295" s="116"/>
      <c r="Q1295" s="116"/>
      <c r="R1295" s="116"/>
      <c r="S1295" s="119"/>
      <c r="T1295" s="119"/>
      <c r="U1295" s="116"/>
      <c r="V1295" s="116"/>
      <c r="W1295" s="116"/>
      <c r="X1295" s="116"/>
      <c r="Y1295" s="116"/>
      <c r="Z1295" s="116"/>
      <c r="AA1295" s="116"/>
      <c r="AB1295" s="116"/>
      <c r="AC1295" s="119"/>
      <c r="AD1295" s="207"/>
      <c r="AE1295" s="130">
        <f>IF(Z1295="","",IF(OR(MONTH((DATE(1899,12,31)+(0*7+IF(Z1295&gt;60,Z1295-1,Z1295))))=1,MONTH((DATE(1899,12,31)+(0*7+IF(Z1295&gt;60,Z1295-1,Z1295))))=2,MONTH((DATE(1899,12,31)+(0*7+IF(Z1295&gt;60,Z1295-1,Z1295))))=3),"1er",IF(OR(MONTH((DATE(1899,12,31)+(0*7+IF(Z1295&gt;60,Z1295-1,Z1295))))=4,MONTH((DATE(1899,12,31)+(0*7+IF(Z1295&gt;60,Z1295-1,Z1295))))=5,MONTH((DATE(1899,12,31)+(0*7+IF(Z1295&gt;60,Z1295-1,Z1295))))=6),"2ème",IF(OR(MONTH((DATE(1899,12,31)+(0*7+IF(Z1295&gt;60,Z1295-1,Z1295))))=7,MONTH((DATE(1899,12,31)+(0*7+IF(Z1295&gt;60,Z1295-1,Z1295))))=8,MONTH((DATE(1899,12,31)+(0*7+IF(Z1295&gt;60,Z1295-1,Z1295))))=9),"3ème",IF(OR(MONTH((DATE(1899,12,31)+(0*7+IF(Z1295&gt;60,Z1295-1,Z1295))))=10,MONTH((DATE(1899,12,31)+(0*7+IF(Z1295&gt;60,Z1295-1,Z1295))))=11,MONTH((DATE(1899,12,31)+(0*7+IF(Z1295&gt;60,Z1295-1,Z1295))))=12),"4ème")))))</f>
      </c>
      <c r="AF1295" s="131">
        <f>IF(Z1295="","",YEAR((DATE(1899,12,31)+(0*7+IF(Z1295&gt;60,Z1295-1,Z1295)))))</f>
      </c>
      <c r="AG1295" s="123">
        <f>IF(U1295="","",U1295)</f>
      </c>
      <c r="AH1295" s="124">
        <f>IF(S1295="","",S1295)</f>
      </c>
      <c r="AI1295" s="99">
        <f>IF(P1295="","",P1295&amp;" ("&amp;O1295&amp;"_"&amp;ROW()&amp;")")</f>
      </c>
      <c r="AQ1295" s="124">
        <f>IF(T1295="","",T1295&amp;"1")</f>
      </c>
      <c r="AR1295" s="124">
        <f>IF(S1295="","",S1295&amp;"2")</f>
      </c>
      <c r="AS1295" s="30">
        <f>O1295</f>
      </c>
    </row>
    <row r="1296" s="41" customFormat="1" ht="64.9" customHeight="1">
      <c r="A1296" s="188"/>
      <c r="B1296" s="116"/>
      <c r="C1296" s="116"/>
      <c r="D1296" s="181"/>
      <c r="E1296" s="181"/>
      <c r="F1296" t="s" s="107">
        <v>67</v>
      </c>
      <c r="G1296" s="116"/>
      <c r="H1296" s="105">
        <f>IF(B1296="","",SUMIF(O1:O1961,A1296,AA1:AA1961))</f>
      </c>
      <c r="I1296" s="105">
        <f>IF(B1296="","",(SUMIF(O1:O1961,A1296,AB1:AB1961)+(SUMIF(O1:O1961,A1296,AC1:AC1961))))</f>
      </c>
      <c r="J1296" s="116"/>
      <c r="K1296" s="105">
        <f>IFERROR(J1296/H1296,"")</f>
      </c>
      <c r="L1296" s="116"/>
      <c r="M1296" s="116"/>
      <c r="N1296" s="116"/>
      <c r="O1296" s="119"/>
      <c r="P1296" s="116"/>
      <c r="Q1296" s="116"/>
      <c r="R1296" s="116"/>
      <c r="S1296" s="119"/>
      <c r="T1296" s="119"/>
      <c r="U1296" s="116"/>
      <c r="V1296" s="116"/>
      <c r="W1296" s="116"/>
      <c r="X1296" s="116"/>
      <c r="Y1296" s="116"/>
      <c r="Z1296" s="116"/>
      <c r="AA1296" s="116"/>
      <c r="AB1296" s="116"/>
      <c r="AC1296" s="119"/>
      <c r="AD1296" s="207"/>
      <c r="AE1296" s="130">
        <f>IF(Z1296="","",IF(OR(MONTH((DATE(1899,12,31)+(0*7+IF(Z1296&gt;60,Z1296-1,Z1296))))=1,MONTH((DATE(1899,12,31)+(0*7+IF(Z1296&gt;60,Z1296-1,Z1296))))=2,MONTH((DATE(1899,12,31)+(0*7+IF(Z1296&gt;60,Z1296-1,Z1296))))=3),"1er",IF(OR(MONTH((DATE(1899,12,31)+(0*7+IF(Z1296&gt;60,Z1296-1,Z1296))))=4,MONTH((DATE(1899,12,31)+(0*7+IF(Z1296&gt;60,Z1296-1,Z1296))))=5,MONTH((DATE(1899,12,31)+(0*7+IF(Z1296&gt;60,Z1296-1,Z1296))))=6),"2ème",IF(OR(MONTH((DATE(1899,12,31)+(0*7+IF(Z1296&gt;60,Z1296-1,Z1296))))=7,MONTH((DATE(1899,12,31)+(0*7+IF(Z1296&gt;60,Z1296-1,Z1296))))=8,MONTH((DATE(1899,12,31)+(0*7+IF(Z1296&gt;60,Z1296-1,Z1296))))=9),"3ème",IF(OR(MONTH((DATE(1899,12,31)+(0*7+IF(Z1296&gt;60,Z1296-1,Z1296))))=10,MONTH((DATE(1899,12,31)+(0*7+IF(Z1296&gt;60,Z1296-1,Z1296))))=11,MONTH((DATE(1899,12,31)+(0*7+IF(Z1296&gt;60,Z1296-1,Z1296))))=12),"4ème")))))</f>
      </c>
      <c r="AF1296" s="131">
        <f>IF(Z1296="","",YEAR((DATE(1899,12,31)+(0*7+IF(Z1296&gt;60,Z1296-1,Z1296)))))</f>
      </c>
      <c r="AG1296" s="123">
        <f>IF(U1296="","",U1296)</f>
      </c>
      <c r="AH1296" s="124">
        <f>IF(S1296="","",S1296)</f>
      </c>
      <c r="AI1296" s="99">
        <f>IF(P1296="","",P1296&amp;" ("&amp;O1296&amp;"_"&amp;ROW()&amp;")")</f>
      </c>
      <c r="AQ1296" s="124">
        <f>IF(T1296="","",T1296&amp;"1")</f>
      </c>
      <c r="AR1296" s="124">
        <f>IF(S1296="","",S1296&amp;"2")</f>
      </c>
      <c r="AS1296" s="30">
        <f>O1296</f>
      </c>
    </row>
    <row r="1297" s="41" customFormat="1" ht="64.9" customHeight="1">
      <c r="A1297" s="188"/>
      <c r="B1297" s="116"/>
      <c r="C1297" s="116"/>
      <c r="D1297" s="181"/>
      <c r="E1297" s="181"/>
      <c r="F1297" t="s" s="107">
        <v>67</v>
      </c>
      <c r="G1297" s="116"/>
      <c r="H1297" s="105">
        <f>IF(B1297="","",SUMIF(O1:O1961,A1297,AA1:AA1961))</f>
      </c>
      <c r="I1297" s="105">
        <f>IF(B1297="","",(SUMIF(O1:O1961,A1297,AB1:AB1961)+(SUMIF(O1:O1961,A1297,AC1:AC1961))))</f>
      </c>
      <c r="J1297" s="116"/>
      <c r="K1297" s="105">
        <f>IFERROR(J1297/H1297,"")</f>
      </c>
      <c r="L1297" s="116"/>
      <c r="M1297" s="116"/>
      <c r="N1297" s="116"/>
      <c r="O1297" s="119"/>
      <c r="P1297" s="116"/>
      <c r="Q1297" s="116"/>
      <c r="R1297" s="116"/>
      <c r="S1297" s="119"/>
      <c r="T1297" s="119"/>
      <c r="U1297" s="116"/>
      <c r="V1297" s="116"/>
      <c r="W1297" s="116"/>
      <c r="X1297" s="116"/>
      <c r="Y1297" s="116"/>
      <c r="Z1297" s="116"/>
      <c r="AA1297" s="116"/>
      <c r="AB1297" s="116"/>
      <c r="AC1297" s="119"/>
      <c r="AD1297" s="207"/>
      <c r="AE1297" s="130">
        <f>IF(Z1297="","",IF(OR(MONTH((DATE(1899,12,31)+(0*7+IF(Z1297&gt;60,Z1297-1,Z1297))))=1,MONTH((DATE(1899,12,31)+(0*7+IF(Z1297&gt;60,Z1297-1,Z1297))))=2,MONTH((DATE(1899,12,31)+(0*7+IF(Z1297&gt;60,Z1297-1,Z1297))))=3),"1er",IF(OR(MONTH((DATE(1899,12,31)+(0*7+IF(Z1297&gt;60,Z1297-1,Z1297))))=4,MONTH((DATE(1899,12,31)+(0*7+IF(Z1297&gt;60,Z1297-1,Z1297))))=5,MONTH((DATE(1899,12,31)+(0*7+IF(Z1297&gt;60,Z1297-1,Z1297))))=6),"2ème",IF(OR(MONTH((DATE(1899,12,31)+(0*7+IF(Z1297&gt;60,Z1297-1,Z1297))))=7,MONTH((DATE(1899,12,31)+(0*7+IF(Z1297&gt;60,Z1297-1,Z1297))))=8,MONTH((DATE(1899,12,31)+(0*7+IF(Z1297&gt;60,Z1297-1,Z1297))))=9),"3ème",IF(OR(MONTH((DATE(1899,12,31)+(0*7+IF(Z1297&gt;60,Z1297-1,Z1297))))=10,MONTH((DATE(1899,12,31)+(0*7+IF(Z1297&gt;60,Z1297-1,Z1297))))=11,MONTH((DATE(1899,12,31)+(0*7+IF(Z1297&gt;60,Z1297-1,Z1297))))=12),"4ème")))))</f>
      </c>
      <c r="AF1297" s="131">
        <f>IF(Z1297="","",YEAR((DATE(1899,12,31)+(0*7+IF(Z1297&gt;60,Z1297-1,Z1297)))))</f>
      </c>
      <c r="AG1297" s="123">
        <f>IF(U1297="","",U1297)</f>
      </c>
      <c r="AH1297" s="124">
        <f>IF(S1297="","",S1297)</f>
      </c>
      <c r="AI1297" s="99">
        <f>IF(P1297="","",P1297&amp;" ("&amp;O1297&amp;"_"&amp;ROW()&amp;")")</f>
      </c>
      <c r="AQ1297" s="124">
        <f>IF(T1297="","",T1297&amp;"1")</f>
      </c>
      <c r="AR1297" s="124">
        <f>IF(S1297="","",S1297&amp;"2")</f>
      </c>
      <c r="AS1297" s="30">
        <f>O1297</f>
      </c>
    </row>
    <row r="1298" s="41" customFormat="1" ht="64.9" customHeight="1">
      <c r="A1298" s="188"/>
      <c r="B1298" s="116"/>
      <c r="C1298" s="116"/>
      <c r="D1298" s="181"/>
      <c r="E1298" s="181"/>
      <c r="F1298" t="s" s="107">
        <v>67</v>
      </c>
      <c r="G1298" s="116"/>
      <c r="H1298" s="105">
        <f>IF(B1298="","",SUMIF(O1:O1961,A1298,AA1:AA1961))</f>
      </c>
      <c r="I1298" s="105">
        <f>IF(B1298="","",(SUMIF(O1:O1961,A1298,AB1:AB1961)+(SUMIF(O1:O1961,A1298,AC1:AC1961))))</f>
      </c>
      <c r="J1298" s="116"/>
      <c r="K1298" s="105">
        <f>IFERROR(J1298/H1298,"")</f>
      </c>
      <c r="L1298" s="116"/>
      <c r="M1298" s="116"/>
      <c r="N1298" s="116"/>
      <c r="O1298" s="119"/>
      <c r="P1298" s="116"/>
      <c r="Q1298" s="116"/>
      <c r="R1298" s="116"/>
      <c r="S1298" s="119"/>
      <c r="T1298" s="119"/>
      <c r="U1298" s="116"/>
      <c r="V1298" s="116"/>
      <c r="W1298" s="116"/>
      <c r="X1298" s="116"/>
      <c r="Y1298" s="116"/>
      <c r="Z1298" s="116"/>
      <c r="AA1298" s="116"/>
      <c r="AB1298" s="116"/>
      <c r="AC1298" s="119"/>
      <c r="AD1298" s="207"/>
      <c r="AE1298" s="130">
        <f>IF(Z1298="","",IF(OR(MONTH((DATE(1899,12,31)+(0*7+IF(Z1298&gt;60,Z1298-1,Z1298))))=1,MONTH((DATE(1899,12,31)+(0*7+IF(Z1298&gt;60,Z1298-1,Z1298))))=2,MONTH((DATE(1899,12,31)+(0*7+IF(Z1298&gt;60,Z1298-1,Z1298))))=3),"1er",IF(OR(MONTH((DATE(1899,12,31)+(0*7+IF(Z1298&gt;60,Z1298-1,Z1298))))=4,MONTH((DATE(1899,12,31)+(0*7+IF(Z1298&gt;60,Z1298-1,Z1298))))=5,MONTH((DATE(1899,12,31)+(0*7+IF(Z1298&gt;60,Z1298-1,Z1298))))=6),"2ème",IF(OR(MONTH((DATE(1899,12,31)+(0*7+IF(Z1298&gt;60,Z1298-1,Z1298))))=7,MONTH((DATE(1899,12,31)+(0*7+IF(Z1298&gt;60,Z1298-1,Z1298))))=8,MONTH((DATE(1899,12,31)+(0*7+IF(Z1298&gt;60,Z1298-1,Z1298))))=9),"3ème",IF(OR(MONTH((DATE(1899,12,31)+(0*7+IF(Z1298&gt;60,Z1298-1,Z1298))))=10,MONTH((DATE(1899,12,31)+(0*7+IF(Z1298&gt;60,Z1298-1,Z1298))))=11,MONTH((DATE(1899,12,31)+(0*7+IF(Z1298&gt;60,Z1298-1,Z1298))))=12),"4ème")))))</f>
      </c>
      <c r="AF1298" s="131">
        <f>IF(Z1298="","",YEAR((DATE(1899,12,31)+(0*7+IF(Z1298&gt;60,Z1298-1,Z1298)))))</f>
      </c>
      <c r="AG1298" s="123">
        <f>IF(U1298="","",U1298)</f>
      </c>
      <c r="AH1298" s="124">
        <f>IF(S1298="","",S1298)</f>
      </c>
      <c r="AI1298" s="99">
        <f>IF(P1298="","",P1298&amp;" ("&amp;O1298&amp;"_"&amp;ROW()&amp;")")</f>
      </c>
      <c r="AQ1298" s="124">
        <f>IF(T1298="","",T1298&amp;"1")</f>
      </c>
      <c r="AR1298" s="124">
        <f>IF(S1298="","",S1298&amp;"2")</f>
      </c>
      <c r="AS1298" s="30">
        <f>O1298</f>
      </c>
    </row>
    <row r="1299" s="41" customFormat="1" ht="64.9" customHeight="1">
      <c r="A1299" s="188"/>
      <c r="B1299" s="116"/>
      <c r="C1299" s="116"/>
      <c r="D1299" s="181"/>
      <c r="E1299" s="181"/>
      <c r="F1299" t="s" s="107">
        <v>67</v>
      </c>
      <c r="G1299" s="116"/>
      <c r="H1299" s="105">
        <f>IF(B1299="","",SUMIF(O1:O1961,A1299,AA1:AA1961))</f>
      </c>
      <c r="I1299" s="105">
        <f>IF(B1299="","",(SUMIF(O1:O1961,A1299,AB1:AB1961)+(SUMIF(O1:O1961,A1299,AC1:AC1961))))</f>
      </c>
      <c r="J1299" s="116"/>
      <c r="K1299" s="105">
        <f>IFERROR(J1299/H1299,"")</f>
      </c>
      <c r="L1299" s="116"/>
      <c r="M1299" s="116"/>
      <c r="N1299" s="116"/>
      <c r="O1299" s="119"/>
      <c r="P1299" s="116"/>
      <c r="Q1299" s="116"/>
      <c r="R1299" s="116"/>
      <c r="S1299" s="119"/>
      <c r="T1299" s="119"/>
      <c r="U1299" s="116"/>
      <c r="V1299" s="116"/>
      <c r="W1299" s="116"/>
      <c r="X1299" s="116"/>
      <c r="Y1299" s="116"/>
      <c r="Z1299" s="116"/>
      <c r="AA1299" s="116"/>
      <c r="AB1299" s="116"/>
      <c r="AC1299" s="119"/>
      <c r="AD1299" s="207"/>
      <c r="AE1299" s="130">
        <f>IF(Z1299="","",IF(OR(MONTH((DATE(1899,12,31)+(0*7+IF(Z1299&gt;60,Z1299-1,Z1299))))=1,MONTH((DATE(1899,12,31)+(0*7+IF(Z1299&gt;60,Z1299-1,Z1299))))=2,MONTH((DATE(1899,12,31)+(0*7+IF(Z1299&gt;60,Z1299-1,Z1299))))=3),"1er",IF(OR(MONTH((DATE(1899,12,31)+(0*7+IF(Z1299&gt;60,Z1299-1,Z1299))))=4,MONTH((DATE(1899,12,31)+(0*7+IF(Z1299&gt;60,Z1299-1,Z1299))))=5,MONTH((DATE(1899,12,31)+(0*7+IF(Z1299&gt;60,Z1299-1,Z1299))))=6),"2ème",IF(OR(MONTH((DATE(1899,12,31)+(0*7+IF(Z1299&gt;60,Z1299-1,Z1299))))=7,MONTH((DATE(1899,12,31)+(0*7+IF(Z1299&gt;60,Z1299-1,Z1299))))=8,MONTH((DATE(1899,12,31)+(0*7+IF(Z1299&gt;60,Z1299-1,Z1299))))=9),"3ème",IF(OR(MONTH((DATE(1899,12,31)+(0*7+IF(Z1299&gt;60,Z1299-1,Z1299))))=10,MONTH((DATE(1899,12,31)+(0*7+IF(Z1299&gt;60,Z1299-1,Z1299))))=11,MONTH((DATE(1899,12,31)+(0*7+IF(Z1299&gt;60,Z1299-1,Z1299))))=12),"4ème")))))</f>
      </c>
      <c r="AF1299" s="131">
        <f>IF(Z1299="","",YEAR((DATE(1899,12,31)+(0*7+IF(Z1299&gt;60,Z1299-1,Z1299)))))</f>
      </c>
      <c r="AG1299" s="123">
        <f>IF(U1299="","",U1299)</f>
      </c>
      <c r="AH1299" s="124">
        <f>IF(S1299="","",S1299)</f>
      </c>
      <c r="AI1299" s="99">
        <f>IF(P1299="","",P1299&amp;" ("&amp;O1299&amp;"_"&amp;ROW()&amp;")")</f>
      </c>
      <c r="AQ1299" s="124">
        <f>IF(T1299="","",T1299&amp;"1")</f>
      </c>
      <c r="AR1299" s="124">
        <f>IF(S1299="","",S1299&amp;"2")</f>
      </c>
      <c r="AS1299" s="30">
        <f>O1299</f>
      </c>
    </row>
    <row r="1300" s="41" customFormat="1" ht="64.9" customHeight="1">
      <c r="A1300" s="188"/>
      <c r="B1300" s="116"/>
      <c r="C1300" s="116"/>
      <c r="D1300" s="181"/>
      <c r="E1300" s="181"/>
      <c r="F1300" t="s" s="107">
        <v>67</v>
      </c>
      <c r="G1300" s="116"/>
      <c r="H1300" s="105">
        <f>IF(B1300="","",SUMIF(O1:O1961,A1300,AA1:AA1961))</f>
      </c>
      <c r="I1300" s="105">
        <f>IF(B1300="","",(SUMIF(O1:O1961,A1300,AB1:AB1961)+(SUMIF(O1:O1961,A1300,AC1:AC1961))))</f>
      </c>
      <c r="J1300" s="116"/>
      <c r="K1300" s="105">
        <f>IFERROR(J1300/H1300,"")</f>
      </c>
      <c r="L1300" s="116"/>
      <c r="M1300" s="116"/>
      <c r="N1300" s="116"/>
      <c r="O1300" s="119"/>
      <c r="P1300" s="116"/>
      <c r="Q1300" s="116"/>
      <c r="R1300" s="116"/>
      <c r="S1300" s="119"/>
      <c r="T1300" s="119"/>
      <c r="U1300" s="116"/>
      <c r="V1300" s="116"/>
      <c r="W1300" s="116"/>
      <c r="X1300" s="116"/>
      <c r="Y1300" s="116"/>
      <c r="Z1300" s="116"/>
      <c r="AA1300" s="116"/>
      <c r="AB1300" s="116"/>
      <c r="AC1300" s="119"/>
      <c r="AD1300" s="207"/>
      <c r="AE1300" s="130">
        <f>IF(Z1300="","",IF(OR(MONTH((DATE(1899,12,31)+(0*7+IF(Z1300&gt;60,Z1300-1,Z1300))))=1,MONTH((DATE(1899,12,31)+(0*7+IF(Z1300&gt;60,Z1300-1,Z1300))))=2,MONTH((DATE(1899,12,31)+(0*7+IF(Z1300&gt;60,Z1300-1,Z1300))))=3),"1er",IF(OR(MONTH((DATE(1899,12,31)+(0*7+IF(Z1300&gt;60,Z1300-1,Z1300))))=4,MONTH((DATE(1899,12,31)+(0*7+IF(Z1300&gt;60,Z1300-1,Z1300))))=5,MONTH((DATE(1899,12,31)+(0*7+IF(Z1300&gt;60,Z1300-1,Z1300))))=6),"2ème",IF(OR(MONTH((DATE(1899,12,31)+(0*7+IF(Z1300&gt;60,Z1300-1,Z1300))))=7,MONTH((DATE(1899,12,31)+(0*7+IF(Z1300&gt;60,Z1300-1,Z1300))))=8,MONTH((DATE(1899,12,31)+(0*7+IF(Z1300&gt;60,Z1300-1,Z1300))))=9),"3ème",IF(OR(MONTH((DATE(1899,12,31)+(0*7+IF(Z1300&gt;60,Z1300-1,Z1300))))=10,MONTH((DATE(1899,12,31)+(0*7+IF(Z1300&gt;60,Z1300-1,Z1300))))=11,MONTH((DATE(1899,12,31)+(0*7+IF(Z1300&gt;60,Z1300-1,Z1300))))=12),"4ème")))))</f>
      </c>
      <c r="AF1300" s="131">
        <f>IF(Z1300="","",YEAR((DATE(1899,12,31)+(0*7+IF(Z1300&gt;60,Z1300-1,Z1300)))))</f>
      </c>
      <c r="AG1300" s="123">
        <f>IF(U1300="","",U1300)</f>
      </c>
      <c r="AH1300" s="124">
        <f>IF(S1300="","",S1300)</f>
      </c>
      <c r="AI1300" s="99">
        <f>IF(P1300="","",P1300&amp;" ("&amp;O1300&amp;"_"&amp;ROW()&amp;")")</f>
      </c>
      <c r="AQ1300" s="124">
        <f>IF(T1300="","",T1300&amp;"1")</f>
      </c>
      <c r="AR1300" s="124">
        <f>IF(S1300="","",S1300&amp;"2")</f>
      </c>
      <c r="AS1300" s="30">
        <f>O1300</f>
      </c>
    </row>
    <row r="1301" s="41" customFormat="1" ht="64.9" customHeight="1">
      <c r="A1301" s="188"/>
      <c r="B1301" s="116"/>
      <c r="C1301" s="116"/>
      <c r="D1301" s="181"/>
      <c r="E1301" s="181"/>
      <c r="F1301" t="s" s="107">
        <v>67</v>
      </c>
      <c r="G1301" s="116"/>
      <c r="H1301" s="105">
        <f>IF(B1301="","",SUMIF(O1:O1961,A1301,AA1:AA1961))</f>
      </c>
      <c r="I1301" s="105">
        <f>IF(B1301="","",(SUMIF(O1:O1961,A1301,AB1:AB1961)+(SUMIF(O1:O1961,A1301,AC1:AC1961))))</f>
      </c>
      <c r="J1301" s="116"/>
      <c r="K1301" s="105">
        <f>IFERROR(J1301/H1301,"")</f>
      </c>
      <c r="L1301" s="116"/>
      <c r="M1301" s="116"/>
      <c r="N1301" s="116"/>
      <c r="O1301" s="119"/>
      <c r="P1301" s="116"/>
      <c r="Q1301" s="116"/>
      <c r="R1301" s="116"/>
      <c r="S1301" s="119"/>
      <c r="T1301" s="119"/>
      <c r="U1301" s="116"/>
      <c r="V1301" s="116"/>
      <c r="W1301" s="116"/>
      <c r="X1301" s="116"/>
      <c r="Y1301" s="116"/>
      <c r="Z1301" s="116"/>
      <c r="AA1301" s="116"/>
      <c r="AB1301" s="116"/>
      <c r="AC1301" s="119"/>
      <c r="AD1301" s="207"/>
      <c r="AE1301" s="130">
        <f>IF(Z1301="","",IF(OR(MONTH((DATE(1899,12,31)+(0*7+IF(Z1301&gt;60,Z1301-1,Z1301))))=1,MONTH((DATE(1899,12,31)+(0*7+IF(Z1301&gt;60,Z1301-1,Z1301))))=2,MONTH((DATE(1899,12,31)+(0*7+IF(Z1301&gt;60,Z1301-1,Z1301))))=3),"1er",IF(OR(MONTH((DATE(1899,12,31)+(0*7+IF(Z1301&gt;60,Z1301-1,Z1301))))=4,MONTH((DATE(1899,12,31)+(0*7+IF(Z1301&gt;60,Z1301-1,Z1301))))=5,MONTH((DATE(1899,12,31)+(0*7+IF(Z1301&gt;60,Z1301-1,Z1301))))=6),"2ème",IF(OR(MONTH((DATE(1899,12,31)+(0*7+IF(Z1301&gt;60,Z1301-1,Z1301))))=7,MONTH((DATE(1899,12,31)+(0*7+IF(Z1301&gt;60,Z1301-1,Z1301))))=8,MONTH((DATE(1899,12,31)+(0*7+IF(Z1301&gt;60,Z1301-1,Z1301))))=9),"3ème",IF(OR(MONTH((DATE(1899,12,31)+(0*7+IF(Z1301&gt;60,Z1301-1,Z1301))))=10,MONTH((DATE(1899,12,31)+(0*7+IF(Z1301&gt;60,Z1301-1,Z1301))))=11,MONTH((DATE(1899,12,31)+(0*7+IF(Z1301&gt;60,Z1301-1,Z1301))))=12),"4ème")))))</f>
      </c>
      <c r="AF1301" s="131">
        <f>IF(Z1301="","",YEAR((DATE(1899,12,31)+(0*7+IF(Z1301&gt;60,Z1301-1,Z1301)))))</f>
      </c>
      <c r="AG1301" s="123">
        <f>IF(U1301="","",U1301)</f>
      </c>
      <c r="AH1301" s="124">
        <f>IF(S1301="","",S1301)</f>
      </c>
      <c r="AI1301" s="99">
        <f>IF(P1301="","",P1301&amp;" ("&amp;O1301&amp;"_"&amp;ROW()&amp;")")</f>
      </c>
      <c r="AQ1301" s="124">
        <f>IF(T1301="","",T1301&amp;"1")</f>
      </c>
      <c r="AR1301" s="124">
        <f>IF(S1301="","",S1301&amp;"2")</f>
      </c>
      <c r="AS1301" s="30">
        <f>O1301</f>
      </c>
    </row>
    <row r="1302" s="41" customFormat="1" ht="64.9" customHeight="1">
      <c r="A1302" s="188"/>
      <c r="B1302" s="116"/>
      <c r="C1302" s="116"/>
      <c r="D1302" s="181"/>
      <c r="E1302" s="181"/>
      <c r="F1302" t="s" s="107">
        <v>67</v>
      </c>
      <c r="G1302" s="116"/>
      <c r="H1302" s="105">
        <f>IF(B1302="","",SUMIF(O1:O1961,A1302,AA1:AA1961))</f>
      </c>
      <c r="I1302" s="105">
        <f>IF(B1302="","",(SUMIF(O1:O1961,A1302,AB1:AB1961)+(SUMIF(O1:O1961,A1302,AC1:AC1961))))</f>
      </c>
      <c r="J1302" s="116"/>
      <c r="K1302" s="105">
        <f>IFERROR(J1302/H1302,"")</f>
      </c>
      <c r="L1302" s="116"/>
      <c r="M1302" s="116"/>
      <c r="N1302" s="116"/>
      <c r="O1302" s="119"/>
      <c r="P1302" s="116"/>
      <c r="Q1302" s="116"/>
      <c r="R1302" s="116"/>
      <c r="S1302" s="119"/>
      <c r="T1302" s="119"/>
      <c r="U1302" s="116"/>
      <c r="V1302" s="116"/>
      <c r="W1302" s="116"/>
      <c r="X1302" s="116"/>
      <c r="Y1302" s="116"/>
      <c r="Z1302" s="116"/>
      <c r="AA1302" s="116"/>
      <c r="AB1302" s="116"/>
      <c r="AC1302" s="119"/>
      <c r="AD1302" s="207"/>
      <c r="AE1302" s="130">
        <f>IF(Z1302="","",IF(OR(MONTH((DATE(1899,12,31)+(0*7+IF(Z1302&gt;60,Z1302-1,Z1302))))=1,MONTH((DATE(1899,12,31)+(0*7+IF(Z1302&gt;60,Z1302-1,Z1302))))=2,MONTH((DATE(1899,12,31)+(0*7+IF(Z1302&gt;60,Z1302-1,Z1302))))=3),"1er",IF(OR(MONTH((DATE(1899,12,31)+(0*7+IF(Z1302&gt;60,Z1302-1,Z1302))))=4,MONTH((DATE(1899,12,31)+(0*7+IF(Z1302&gt;60,Z1302-1,Z1302))))=5,MONTH((DATE(1899,12,31)+(0*7+IF(Z1302&gt;60,Z1302-1,Z1302))))=6),"2ème",IF(OR(MONTH((DATE(1899,12,31)+(0*7+IF(Z1302&gt;60,Z1302-1,Z1302))))=7,MONTH((DATE(1899,12,31)+(0*7+IF(Z1302&gt;60,Z1302-1,Z1302))))=8,MONTH((DATE(1899,12,31)+(0*7+IF(Z1302&gt;60,Z1302-1,Z1302))))=9),"3ème",IF(OR(MONTH((DATE(1899,12,31)+(0*7+IF(Z1302&gt;60,Z1302-1,Z1302))))=10,MONTH((DATE(1899,12,31)+(0*7+IF(Z1302&gt;60,Z1302-1,Z1302))))=11,MONTH((DATE(1899,12,31)+(0*7+IF(Z1302&gt;60,Z1302-1,Z1302))))=12),"4ème")))))</f>
      </c>
      <c r="AF1302" s="131">
        <f>IF(Z1302="","",YEAR((DATE(1899,12,31)+(0*7+IF(Z1302&gt;60,Z1302-1,Z1302)))))</f>
      </c>
      <c r="AG1302" s="123">
        <f>IF(U1302="","",U1302)</f>
      </c>
      <c r="AH1302" s="124">
        <f>IF(S1302="","",S1302)</f>
      </c>
      <c r="AI1302" s="99">
        <f>IF(P1302="","",P1302&amp;" ("&amp;O1302&amp;"_"&amp;ROW()&amp;")")</f>
      </c>
      <c r="AQ1302" s="124">
        <f>IF(T1302="","",T1302&amp;"1")</f>
      </c>
      <c r="AR1302" s="124">
        <f>IF(S1302="","",S1302&amp;"2")</f>
      </c>
      <c r="AS1302" s="30">
        <f>O1302</f>
      </c>
    </row>
    <row r="1303" s="41" customFormat="1" ht="64.9" customHeight="1">
      <c r="A1303" s="188"/>
      <c r="B1303" s="116"/>
      <c r="C1303" s="116"/>
      <c r="D1303" s="181"/>
      <c r="E1303" s="181"/>
      <c r="F1303" t="s" s="107">
        <v>67</v>
      </c>
      <c r="G1303" s="116"/>
      <c r="H1303" s="105">
        <f>IF(B1303="","",SUMIF(O1:O1961,A1303,AA1:AA1961))</f>
      </c>
      <c r="I1303" s="105">
        <f>IF(B1303="","",(SUMIF(O1:O1961,A1303,AB1:AB1961)+(SUMIF(O1:O1961,A1303,AC1:AC1961))))</f>
      </c>
      <c r="J1303" s="116"/>
      <c r="K1303" s="105">
        <f>IFERROR(J1303/H1303,"")</f>
      </c>
      <c r="L1303" s="116"/>
      <c r="M1303" s="116"/>
      <c r="N1303" s="116"/>
      <c r="O1303" s="119"/>
      <c r="P1303" s="116"/>
      <c r="Q1303" s="116"/>
      <c r="R1303" s="116"/>
      <c r="S1303" s="119"/>
      <c r="T1303" s="119"/>
      <c r="U1303" s="116"/>
      <c r="V1303" s="116"/>
      <c r="W1303" s="116"/>
      <c r="X1303" s="116"/>
      <c r="Y1303" s="116"/>
      <c r="Z1303" s="116"/>
      <c r="AA1303" s="116"/>
      <c r="AB1303" s="116"/>
      <c r="AC1303" s="119"/>
      <c r="AD1303" s="207"/>
      <c r="AE1303" s="130">
        <f>IF(Z1303="","",IF(OR(MONTH((DATE(1899,12,31)+(0*7+IF(Z1303&gt;60,Z1303-1,Z1303))))=1,MONTH((DATE(1899,12,31)+(0*7+IF(Z1303&gt;60,Z1303-1,Z1303))))=2,MONTH((DATE(1899,12,31)+(0*7+IF(Z1303&gt;60,Z1303-1,Z1303))))=3),"1er",IF(OR(MONTH((DATE(1899,12,31)+(0*7+IF(Z1303&gt;60,Z1303-1,Z1303))))=4,MONTH((DATE(1899,12,31)+(0*7+IF(Z1303&gt;60,Z1303-1,Z1303))))=5,MONTH((DATE(1899,12,31)+(0*7+IF(Z1303&gt;60,Z1303-1,Z1303))))=6),"2ème",IF(OR(MONTH((DATE(1899,12,31)+(0*7+IF(Z1303&gt;60,Z1303-1,Z1303))))=7,MONTH((DATE(1899,12,31)+(0*7+IF(Z1303&gt;60,Z1303-1,Z1303))))=8,MONTH((DATE(1899,12,31)+(0*7+IF(Z1303&gt;60,Z1303-1,Z1303))))=9),"3ème",IF(OR(MONTH((DATE(1899,12,31)+(0*7+IF(Z1303&gt;60,Z1303-1,Z1303))))=10,MONTH((DATE(1899,12,31)+(0*7+IF(Z1303&gt;60,Z1303-1,Z1303))))=11,MONTH((DATE(1899,12,31)+(0*7+IF(Z1303&gt;60,Z1303-1,Z1303))))=12),"4ème")))))</f>
      </c>
      <c r="AF1303" s="131">
        <f>IF(Z1303="","",YEAR((DATE(1899,12,31)+(0*7+IF(Z1303&gt;60,Z1303-1,Z1303)))))</f>
      </c>
      <c r="AG1303" s="123">
        <f>IF(U1303="","",U1303)</f>
      </c>
      <c r="AH1303" s="124">
        <f>IF(S1303="","",S1303)</f>
      </c>
      <c r="AI1303" s="99">
        <f>IF(P1303="","",P1303&amp;" ("&amp;O1303&amp;"_"&amp;ROW()&amp;")")</f>
      </c>
      <c r="AQ1303" s="124">
        <f>IF(T1303="","",T1303&amp;"1")</f>
      </c>
      <c r="AR1303" s="124">
        <f>IF(S1303="","",S1303&amp;"2")</f>
      </c>
      <c r="AS1303" s="30">
        <f>O1303</f>
      </c>
    </row>
    <row r="1304" s="41" customFormat="1" ht="64.9" customHeight="1">
      <c r="A1304" s="188"/>
      <c r="B1304" s="116"/>
      <c r="C1304" s="116"/>
      <c r="D1304" s="181"/>
      <c r="E1304" s="181"/>
      <c r="F1304" t="s" s="107">
        <v>67</v>
      </c>
      <c r="G1304" s="116"/>
      <c r="H1304" s="105">
        <f>IF(B1304="","",SUMIF(O1:O1961,A1304,AA1:AA1961))</f>
      </c>
      <c r="I1304" s="105">
        <f>IF(B1304="","",(SUMIF(O1:O1961,A1304,AB1:AB1961)+(SUMIF(O1:O1961,A1304,AC1:AC1961))))</f>
      </c>
      <c r="J1304" s="116"/>
      <c r="K1304" s="105">
        <f>IFERROR(J1304/H1304,"")</f>
      </c>
      <c r="L1304" s="116"/>
      <c r="M1304" s="116"/>
      <c r="N1304" s="116"/>
      <c r="O1304" s="119"/>
      <c r="P1304" s="116"/>
      <c r="Q1304" s="116"/>
      <c r="R1304" s="116"/>
      <c r="S1304" s="119"/>
      <c r="T1304" s="119"/>
      <c r="U1304" s="116"/>
      <c r="V1304" s="116"/>
      <c r="W1304" s="116"/>
      <c r="X1304" s="116"/>
      <c r="Y1304" s="116"/>
      <c r="Z1304" s="116"/>
      <c r="AA1304" s="116"/>
      <c r="AB1304" s="116"/>
      <c r="AC1304" s="119"/>
      <c r="AD1304" s="207"/>
      <c r="AE1304" s="130">
        <f>IF(Z1304="","",IF(OR(MONTH((DATE(1899,12,31)+(0*7+IF(Z1304&gt;60,Z1304-1,Z1304))))=1,MONTH((DATE(1899,12,31)+(0*7+IF(Z1304&gt;60,Z1304-1,Z1304))))=2,MONTH((DATE(1899,12,31)+(0*7+IF(Z1304&gt;60,Z1304-1,Z1304))))=3),"1er",IF(OR(MONTH((DATE(1899,12,31)+(0*7+IF(Z1304&gt;60,Z1304-1,Z1304))))=4,MONTH((DATE(1899,12,31)+(0*7+IF(Z1304&gt;60,Z1304-1,Z1304))))=5,MONTH((DATE(1899,12,31)+(0*7+IF(Z1304&gt;60,Z1304-1,Z1304))))=6),"2ème",IF(OR(MONTH((DATE(1899,12,31)+(0*7+IF(Z1304&gt;60,Z1304-1,Z1304))))=7,MONTH((DATE(1899,12,31)+(0*7+IF(Z1304&gt;60,Z1304-1,Z1304))))=8,MONTH((DATE(1899,12,31)+(0*7+IF(Z1304&gt;60,Z1304-1,Z1304))))=9),"3ème",IF(OR(MONTH((DATE(1899,12,31)+(0*7+IF(Z1304&gt;60,Z1304-1,Z1304))))=10,MONTH((DATE(1899,12,31)+(0*7+IF(Z1304&gt;60,Z1304-1,Z1304))))=11,MONTH((DATE(1899,12,31)+(0*7+IF(Z1304&gt;60,Z1304-1,Z1304))))=12),"4ème")))))</f>
      </c>
      <c r="AF1304" s="131">
        <f>IF(Z1304="","",YEAR((DATE(1899,12,31)+(0*7+IF(Z1304&gt;60,Z1304-1,Z1304)))))</f>
      </c>
      <c r="AG1304" s="123">
        <f>IF(U1304="","",U1304)</f>
      </c>
      <c r="AH1304" s="124">
        <f>IF(S1304="","",S1304)</f>
      </c>
      <c r="AI1304" s="99">
        <f>IF(P1304="","",P1304&amp;" ("&amp;O1304&amp;"_"&amp;ROW()&amp;")")</f>
      </c>
      <c r="AQ1304" s="124">
        <f>IF(T1304="","",T1304&amp;"1")</f>
      </c>
      <c r="AR1304" s="124">
        <f>IF(S1304="","",S1304&amp;"2")</f>
      </c>
      <c r="AS1304" s="30">
        <f>O1304</f>
      </c>
    </row>
    <row r="1305" s="41" customFormat="1" ht="64.9" customHeight="1">
      <c r="A1305" s="188"/>
      <c r="B1305" s="116"/>
      <c r="C1305" s="116"/>
      <c r="D1305" s="181"/>
      <c r="E1305" s="181"/>
      <c r="F1305" t="s" s="107">
        <v>67</v>
      </c>
      <c r="G1305" s="116"/>
      <c r="H1305" s="105">
        <f>IF(B1305="","",SUMIF(O1:O1961,A1305,AA1:AA1961))</f>
      </c>
      <c r="I1305" s="105">
        <f>IF(B1305="","",(SUMIF(O1:O1961,A1305,AB1:AB1961)+(SUMIF(O1:O1961,A1305,AC1:AC1961))))</f>
      </c>
      <c r="J1305" s="116"/>
      <c r="K1305" s="105">
        <f>IFERROR(J1305/H1305,"")</f>
      </c>
      <c r="L1305" s="116"/>
      <c r="M1305" s="116"/>
      <c r="N1305" s="116"/>
      <c r="O1305" s="119"/>
      <c r="P1305" s="116"/>
      <c r="Q1305" s="116"/>
      <c r="R1305" s="116"/>
      <c r="S1305" s="119"/>
      <c r="T1305" s="119"/>
      <c r="U1305" s="116"/>
      <c r="V1305" s="116"/>
      <c r="W1305" s="116"/>
      <c r="X1305" s="116"/>
      <c r="Y1305" s="116"/>
      <c r="Z1305" s="116"/>
      <c r="AA1305" s="116"/>
      <c r="AB1305" s="116"/>
      <c r="AC1305" s="119"/>
      <c r="AD1305" s="207"/>
      <c r="AE1305" s="130">
        <f>IF(Z1305="","",IF(OR(MONTH((DATE(1899,12,31)+(0*7+IF(Z1305&gt;60,Z1305-1,Z1305))))=1,MONTH((DATE(1899,12,31)+(0*7+IF(Z1305&gt;60,Z1305-1,Z1305))))=2,MONTH((DATE(1899,12,31)+(0*7+IF(Z1305&gt;60,Z1305-1,Z1305))))=3),"1er",IF(OR(MONTH((DATE(1899,12,31)+(0*7+IF(Z1305&gt;60,Z1305-1,Z1305))))=4,MONTH((DATE(1899,12,31)+(0*7+IF(Z1305&gt;60,Z1305-1,Z1305))))=5,MONTH((DATE(1899,12,31)+(0*7+IF(Z1305&gt;60,Z1305-1,Z1305))))=6),"2ème",IF(OR(MONTH((DATE(1899,12,31)+(0*7+IF(Z1305&gt;60,Z1305-1,Z1305))))=7,MONTH((DATE(1899,12,31)+(0*7+IF(Z1305&gt;60,Z1305-1,Z1305))))=8,MONTH((DATE(1899,12,31)+(0*7+IF(Z1305&gt;60,Z1305-1,Z1305))))=9),"3ème",IF(OR(MONTH((DATE(1899,12,31)+(0*7+IF(Z1305&gt;60,Z1305-1,Z1305))))=10,MONTH((DATE(1899,12,31)+(0*7+IF(Z1305&gt;60,Z1305-1,Z1305))))=11,MONTH((DATE(1899,12,31)+(0*7+IF(Z1305&gt;60,Z1305-1,Z1305))))=12),"4ème")))))</f>
      </c>
      <c r="AF1305" s="131">
        <f>IF(Z1305="","",YEAR((DATE(1899,12,31)+(0*7+IF(Z1305&gt;60,Z1305-1,Z1305)))))</f>
      </c>
      <c r="AG1305" s="123">
        <f>IF(U1305="","",U1305)</f>
      </c>
      <c r="AH1305" s="124">
        <f>IF(S1305="","",S1305)</f>
      </c>
      <c r="AI1305" s="99">
        <f>IF(P1305="","",P1305&amp;" ("&amp;O1305&amp;"_"&amp;ROW()&amp;")")</f>
      </c>
      <c r="AQ1305" s="124">
        <f>IF(T1305="","",T1305&amp;"1")</f>
      </c>
      <c r="AR1305" s="124">
        <f>IF(S1305="","",S1305&amp;"2")</f>
      </c>
      <c r="AS1305" s="30">
        <f>O1305</f>
      </c>
    </row>
    <row r="1306" s="41" customFormat="1" ht="64.9" customHeight="1">
      <c r="A1306" s="188"/>
      <c r="B1306" s="116"/>
      <c r="C1306" s="116"/>
      <c r="D1306" s="181"/>
      <c r="E1306" s="181"/>
      <c r="F1306" t="s" s="107">
        <v>67</v>
      </c>
      <c r="G1306" s="116"/>
      <c r="H1306" s="105">
        <f>IF(B1306="","",SUMIF(O1:O1961,A1306,AA1:AA1961))</f>
      </c>
      <c r="I1306" s="105">
        <f>IF(B1306="","",(SUMIF(O1:O1961,A1306,AB1:AB1961)+(SUMIF(O1:O1961,A1306,AC1:AC1961))))</f>
      </c>
      <c r="J1306" s="116"/>
      <c r="K1306" s="105">
        <f>IFERROR(J1306/H1306,"")</f>
      </c>
      <c r="L1306" s="116"/>
      <c r="M1306" s="116"/>
      <c r="N1306" s="116"/>
      <c r="O1306" s="119"/>
      <c r="P1306" s="116"/>
      <c r="Q1306" s="116"/>
      <c r="R1306" s="116"/>
      <c r="S1306" s="119"/>
      <c r="T1306" s="119"/>
      <c r="U1306" s="116"/>
      <c r="V1306" s="116"/>
      <c r="W1306" s="116"/>
      <c r="X1306" s="116"/>
      <c r="Y1306" s="116"/>
      <c r="Z1306" s="116"/>
      <c r="AA1306" s="116"/>
      <c r="AB1306" s="116"/>
      <c r="AC1306" s="119"/>
      <c r="AD1306" s="207"/>
      <c r="AE1306" s="130">
        <f>IF(Z1306="","",IF(OR(MONTH((DATE(1899,12,31)+(0*7+IF(Z1306&gt;60,Z1306-1,Z1306))))=1,MONTH((DATE(1899,12,31)+(0*7+IF(Z1306&gt;60,Z1306-1,Z1306))))=2,MONTH((DATE(1899,12,31)+(0*7+IF(Z1306&gt;60,Z1306-1,Z1306))))=3),"1er",IF(OR(MONTH((DATE(1899,12,31)+(0*7+IF(Z1306&gt;60,Z1306-1,Z1306))))=4,MONTH((DATE(1899,12,31)+(0*7+IF(Z1306&gt;60,Z1306-1,Z1306))))=5,MONTH((DATE(1899,12,31)+(0*7+IF(Z1306&gt;60,Z1306-1,Z1306))))=6),"2ème",IF(OR(MONTH((DATE(1899,12,31)+(0*7+IF(Z1306&gt;60,Z1306-1,Z1306))))=7,MONTH((DATE(1899,12,31)+(0*7+IF(Z1306&gt;60,Z1306-1,Z1306))))=8,MONTH((DATE(1899,12,31)+(0*7+IF(Z1306&gt;60,Z1306-1,Z1306))))=9),"3ème",IF(OR(MONTH((DATE(1899,12,31)+(0*7+IF(Z1306&gt;60,Z1306-1,Z1306))))=10,MONTH((DATE(1899,12,31)+(0*7+IF(Z1306&gt;60,Z1306-1,Z1306))))=11,MONTH((DATE(1899,12,31)+(0*7+IF(Z1306&gt;60,Z1306-1,Z1306))))=12),"4ème")))))</f>
      </c>
      <c r="AF1306" s="131">
        <f>IF(Z1306="","",YEAR((DATE(1899,12,31)+(0*7+IF(Z1306&gt;60,Z1306-1,Z1306)))))</f>
      </c>
      <c r="AG1306" s="123">
        <f>IF(U1306="","",U1306)</f>
      </c>
      <c r="AH1306" s="124">
        <f>IF(S1306="","",S1306)</f>
      </c>
      <c r="AI1306" s="99">
        <f>IF(P1306="","",P1306&amp;" ("&amp;O1306&amp;"_"&amp;ROW()&amp;")")</f>
      </c>
      <c r="AQ1306" s="124">
        <f>IF(T1306="","",T1306&amp;"1")</f>
      </c>
      <c r="AR1306" s="124">
        <f>IF(S1306="","",S1306&amp;"2")</f>
      </c>
      <c r="AS1306" s="30">
        <f>O1306</f>
      </c>
    </row>
    <row r="1307" s="41" customFormat="1" ht="64.9" customHeight="1">
      <c r="A1307" s="188"/>
      <c r="B1307" s="116"/>
      <c r="C1307" s="116"/>
      <c r="D1307" s="181"/>
      <c r="E1307" s="181"/>
      <c r="F1307" t="s" s="107">
        <v>67</v>
      </c>
      <c r="G1307" s="116"/>
      <c r="H1307" s="105">
        <f>IF(B1307="","",SUMIF(O1:O1961,A1307,AA1:AA1961))</f>
      </c>
      <c r="I1307" s="105">
        <f>IF(B1307="","",(SUMIF(O1:O1961,A1307,AB1:AB1961)+(SUMIF(O1:O1961,A1307,AC1:AC1961))))</f>
      </c>
      <c r="J1307" s="116"/>
      <c r="K1307" s="105">
        <f>IFERROR(J1307/H1307,"")</f>
      </c>
      <c r="L1307" s="116"/>
      <c r="M1307" s="116"/>
      <c r="N1307" s="116"/>
      <c r="O1307" s="119"/>
      <c r="P1307" s="116"/>
      <c r="Q1307" s="116"/>
      <c r="R1307" s="116"/>
      <c r="S1307" s="119"/>
      <c r="T1307" s="119"/>
      <c r="U1307" s="116"/>
      <c r="V1307" s="116"/>
      <c r="W1307" s="116"/>
      <c r="X1307" s="116"/>
      <c r="Y1307" s="116"/>
      <c r="Z1307" s="116"/>
      <c r="AA1307" s="116"/>
      <c r="AB1307" s="116"/>
      <c r="AC1307" s="119"/>
      <c r="AD1307" s="207"/>
      <c r="AE1307" s="130">
        <f>IF(Z1307="","",IF(OR(MONTH((DATE(1899,12,31)+(0*7+IF(Z1307&gt;60,Z1307-1,Z1307))))=1,MONTH((DATE(1899,12,31)+(0*7+IF(Z1307&gt;60,Z1307-1,Z1307))))=2,MONTH((DATE(1899,12,31)+(0*7+IF(Z1307&gt;60,Z1307-1,Z1307))))=3),"1er",IF(OR(MONTH((DATE(1899,12,31)+(0*7+IF(Z1307&gt;60,Z1307-1,Z1307))))=4,MONTH((DATE(1899,12,31)+(0*7+IF(Z1307&gt;60,Z1307-1,Z1307))))=5,MONTH((DATE(1899,12,31)+(0*7+IF(Z1307&gt;60,Z1307-1,Z1307))))=6),"2ème",IF(OR(MONTH((DATE(1899,12,31)+(0*7+IF(Z1307&gt;60,Z1307-1,Z1307))))=7,MONTH((DATE(1899,12,31)+(0*7+IF(Z1307&gt;60,Z1307-1,Z1307))))=8,MONTH((DATE(1899,12,31)+(0*7+IF(Z1307&gt;60,Z1307-1,Z1307))))=9),"3ème",IF(OR(MONTH((DATE(1899,12,31)+(0*7+IF(Z1307&gt;60,Z1307-1,Z1307))))=10,MONTH((DATE(1899,12,31)+(0*7+IF(Z1307&gt;60,Z1307-1,Z1307))))=11,MONTH((DATE(1899,12,31)+(0*7+IF(Z1307&gt;60,Z1307-1,Z1307))))=12),"4ème")))))</f>
      </c>
      <c r="AF1307" s="131">
        <f>IF(Z1307="","",YEAR((DATE(1899,12,31)+(0*7+IF(Z1307&gt;60,Z1307-1,Z1307)))))</f>
      </c>
      <c r="AG1307" s="123">
        <f>IF(U1307="","",U1307)</f>
      </c>
      <c r="AH1307" s="124">
        <f>IF(S1307="","",S1307)</f>
      </c>
      <c r="AI1307" s="99">
        <f>IF(P1307="","",P1307&amp;" ("&amp;O1307&amp;"_"&amp;ROW()&amp;")")</f>
      </c>
      <c r="AQ1307" s="124">
        <f>IF(T1307="","",T1307&amp;"1")</f>
      </c>
      <c r="AR1307" s="124">
        <f>IF(S1307="","",S1307&amp;"2")</f>
      </c>
      <c r="AS1307" s="30">
        <f>O1307</f>
      </c>
    </row>
    <row r="1308" s="41" customFormat="1" ht="64.9" customHeight="1">
      <c r="A1308" s="188"/>
      <c r="B1308" s="116"/>
      <c r="C1308" s="116"/>
      <c r="D1308" s="181"/>
      <c r="E1308" s="181"/>
      <c r="F1308" t="s" s="107">
        <v>67</v>
      </c>
      <c r="G1308" s="116"/>
      <c r="H1308" s="105">
        <f>IF(B1308="","",SUMIF(O1:O1961,A1308,AA1:AA1961))</f>
      </c>
      <c r="I1308" s="105">
        <f>IF(B1308="","",(SUMIF(O1:O1961,A1308,AB1:AB1961)+(SUMIF(O1:O1961,A1308,AC1:AC1961))))</f>
      </c>
      <c r="J1308" s="116"/>
      <c r="K1308" s="105">
        <f>IFERROR(J1308/H1308,"")</f>
      </c>
      <c r="L1308" s="116"/>
      <c r="M1308" s="116"/>
      <c r="N1308" s="116"/>
      <c r="O1308" s="119"/>
      <c r="P1308" s="116"/>
      <c r="Q1308" s="116"/>
      <c r="R1308" s="116"/>
      <c r="S1308" s="119"/>
      <c r="T1308" s="119"/>
      <c r="U1308" s="116"/>
      <c r="V1308" s="116"/>
      <c r="W1308" s="116"/>
      <c r="X1308" s="116"/>
      <c r="Y1308" s="116"/>
      <c r="Z1308" s="116"/>
      <c r="AA1308" s="116"/>
      <c r="AB1308" s="116"/>
      <c r="AC1308" s="119"/>
      <c r="AD1308" s="207"/>
      <c r="AE1308" s="130">
        <f>IF(Z1308="","",IF(OR(MONTH((DATE(1899,12,31)+(0*7+IF(Z1308&gt;60,Z1308-1,Z1308))))=1,MONTH((DATE(1899,12,31)+(0*7+IF(Z1308&gt;60,Z1308-1,Z1308))))=2,MONTH((DATE(1899,12,31)+(0*7+IF(Z1308&gt;60,Z1308-1,Z1308))))=3),"1er",IF(OR(MONTH((DATE(1899,12,31)+(0*7+IF(Z1308&gt;60,Z1308-1,Z1308))))=4,MONTH((DATE(1899,12,31)+(0*7+IF(Z1308&gt;60,Z1308-1,Z1308))))=5,MONTH((DATE(1899,12,31)+(0*7+IF(Z1308&gt;60,Z1308-1,Z1308))))=6),"2ème",IF(OR(MONTH((DATE(1899,12,31)+(0*7+IF(Z1308&gt;60,Z1308-1,Z1308))))=7,MONTH((DATE(1899,12,31)+(0*7+IF(Z1308&gt;60,Z1308-1,Z1308))))=8,MONTH((DATE(1899,12,31)+(0*7+IF(Z1308&gt;60,Z1308-1,Z1308))))=9),"3ème",IF(OR(MONTH((DATE(1899,12,31)+(0*7+IF(Z1308&gt;60,Z1308-1,Z1308))))=10,MONTH((DATE(1899,12,31)+(0*7+IF(Z1308&gt;60,Z1308-1,Z1308))))=11,MONTH((DATE(1899,12,31)+(0*7+IF(Z1308&gt;60,Z1308-1,Z1308))))=12),"4ème")))))</f>
      </c>
      <c r="AF1308" s="131">
        <f>IF(Z1308="","",YEAR((DATE(1899,12,31)+(0*7+IF(Z1308&gt;60,Z1308-1,Z1308)))))</f>
      </c>
      <c r="AG1308" s="123">
        <f>IF(U1308="","",U1308)</f>
      </c>
      <c r="AH1308" s="124">
        <f>IF(S1308="","",S1308)</f>
      </c>
      <c r="AI1308" s="99">
        <f>IF(P1308="","",P1308&amp;" ("&amp;O1308&amp;"_"&amp;ROW()&amp;")")</f>
      </c>
      <c r="AQ1308" s="124">
        <f>IF(T1308="","",T1308&amp;"1")</f>
      </c>
      <c r="AR1308" s="124">
        <f>IF(S1308="","",S1308&amp;"2")</f>
      </c>
      <c r="AS1308" s="30">
        <f>O1308</f>
      </c>
    </row>
    <row r="1309" s="41" customFormat="1" ht="64.9" customHeight="1">
      <c r="A1309" s="188"/>
      <c r="B1309" s="116"/>
      <c r="C1309" s="116"/>
      <c r="D1309" s="181"/>
      <c r="E1309" s="181"/>
      <c r="F1309" t="s" s="107">
        <v>67</v>
      </c>
      <c r="G1309" s="116"/>
      <c r="H1309" s="105">
        <f>IF(B1309="","",SUMIF(O1:O1961,A1309,AA1:AA1961))</f>
      </c>
      <c r="I1309" s="105">
        <f>IF(B1309="","",(SUMIF(O1:O1961,A1309,AB1:AB1961)+(SUMIF(O1:O1961,A1309,AC1:AC1961))))</f>
      </c>
      <c r="J1309" s="116"/>
      <c r="K1309" s="105">
        <f>IFERROR(J1309/H1309,"")</f>
      </c>
      <c r="L1309" s="116"/>
      <c r="M1309" s="116"/>
      <c r="N1309" s="116"/>
      <c r="O1309" s="119"/>
      <c r="P1309" s="116"/>
      <c r="Q1309" s="116"/>
      <c r="R1309" s="116"/>
      <c r="S1309" s="119"/>
      <c r="T1309" s="119"/>
      <c r="U1309" s="116"/>
      <c r="V1309" s="116"/>
      <c r="W1309" s="116"/>
      <c r="X1309" s="116"/>
      <c r="Y1309" s="116"/>
      <c r="Z1309" s="116"/>
      <c r="AA1309" s="116"/>
      <c r="AB1309" s="116"/>
      <c r="AC1309" s="119"/>
      <c r="AD1309" s="207"/>
      <c r="AE1309" s="130">
        <f>IF(Z1309="","",IF(OR(MONTH((DATE(1899,12,31)+(0*7+IF(Z1309&gt;60,Z1309-1,Z1309))))=1,MONTH((DATE(1899,12,31)+(0*7+IF(Z1309&gt;60,Z1309-1,Z1309))))=2,MONTH((DATE(1899,12,31)+(0*7+IF(Z1309&gt;60,Z1309-1,Z1309))))=3),"1er",IF(OR(MONTH((DATE(1899,12,31)+(0*7+IF(Z1309&gt;60,Z1309-1,Z1309))))=4,MONTH((DATE(1899,12,31)+(0*7+IF(Z1309&gt;60,Z1309-1,Z1309))))=5,MONTH((DATE(1899,12,31)+(0*7+IF(Z1309&gt;60,Z1309-1,Z1309))))=6),"2ème",IF(OR(MONTH((DATE(1899,12,31)+(0*7+IF(Z1309&gt;60,Z1309-1,Z1309))))=7,MONTH((DATE(1899,12,31)+(0*7+IF(Z1309&gt;60,Z1309-1,Z1309))))=8,MONTH((DATE(1899,12,31)+(0*7+IF(Z1309&gt;60,Z1309-1,Z1309))))=9),"3ème",IF(OR(MONTH((DATE(1899,12,31)+(0*7+IF(Z1309&gt;60,Z1309-1,Z1309))))=10,MONTH((DATE(1899,12,31)+(0*7+IF(Z1309&gt;60,Z1309-1,Z1309))))=11,MONTH((DATE(1899,12,31)+(0*7+IF(Z1309&gt;60,Z1309-1,Z1309))))=12),"4ème")))))</f>
      </c>
      <c r="AF1309" s="131">
        <f>IF(Z1309="","",YEAR((DATE(1899,12,31)+(0*7+IF(Z1309&gt;60,Z1309-1,Z1309)))))</f>
      </c>
      <c r="AG1309" s="123">
        <f>IF(U1309="","",U1309)</f>
      </c>
      <c r="AH1309" s="124">
        <f>IF(S1309="","",S1309)</f>
      </c>
      <c r="AI1309" s="99">
        <f>IF(P1309="","",P1309&amp;" ("&amp;O1309&amp;"_"&amp;ROW()&amp;")")</f>
      </c>
      <c r="AQ1309" s="124">
        <f>IF(T1309="","",T1309&amp;"1")</f>
      </c>
      <c r="AR1309" s="124">
        <f>IF(S1309="","",S1309&amp;"2")</f>
      </c>
      <c r="AS1309" s="30">
        <f>O1309</f>
      </c>
    </row>
    <row r="1310" s="41" customFormat="1" ht="64.9" customHeight="1">
      <c r="A1310" s="188"/>
      <c r="B1310" s="116"/>
      <c r="C1310" s="116"/>
      <c r="D1310" s="181"/>
      <c r="E1310" s="181"/>
      <c r="F1310" t="s" s="107">
        <v>67</v>
      </c>
      <c r="G1310" s="116"/>
      <c r="H1310" s="105">
        <f>IF(B1310="","",SUMIF(O1:O1961,A1310,AA1:AA1961))</f>
      </c>
      <c r="I1310" s="105">
        <f>IF(B1310="","",(SUMIF(O1:O1961,A1310,AB1:AB1961)+(SUMIF(O1:O1961,A1310,AC1:AC1961))))</f>
      </c>
      <c r="J1310" s="116"/>
      <c r="K1310" s="105">
        <f>IFERROR(J1310/H1310,"")</f>
      </c>
      <c r="L1310" s="116"/>
      <c r="M1310" s="116"/>
      <c r="N1310" s="116"/>
      <c r="O1310" s="119"/>
      <c r="P1310" s="116"/>
      <c r="Q1310" s="116"/>
      <c r="R1310" s="116"/>
      <c r="S1310" s="119"/>
      <c r="T1310" s="119"/>
      <c r="U1310" s="116"/>
      <c r="V1310" s="116"/>
      <c r="W1310" s="116"/>
      <c r="X1310" s="116"/>
      <c r="Y1310" s="116"/>
      <c r="Z1310" s="116"/>
      <c r="AA1310" s="116"/>
      <c r="AB1310" s="116"/>
      <c r="AC1310" s="119"/>
      <c r="AD1310" s="207"/>
      <c r="AE1310" s="130">
        <f>IF(Z1310="","",IF(OR(MONTH((DATE(1899,12,31)+(0*7+IF(Z1310&gt;60,Z1310-1,Z1310))))=1,MONTH((DATE(1899,12,31)+(0*7+IF(Z1310&gt;60,Z1310-1,Z1310))))=2,MONTH((DATE(1899,12,31)+(0*7+IF(Z1310&gt;60,Z1310-1,Z1310))))=3),"1er",IF(OR(MONTH((DATE(1899,12,31)+(0*7+IF(Z1310&gt;60,Z1310-1,Z1310))))=4,MONTH((DATE(1899,12,31)+(0*7+IF(Z1310&gt;60,Z1310-1,Z1310))))=5,MONTH((DATE(1899,12,31)+(0*7+IF(Z1310&gt;60,Z1310-1,Z1310))))=6),"2ème",IF(OR(MONTH((DATE(1899,12,31)+(0*7+IF(Z1310&gt;60,Z1310-1,Z1310))))=7,MONTH((DATE(1899,12,31)+(0*7+IF(Z1310&gt;60,Z1310-1,Z1310))))=8,MONTH((DATE(1899,12,31)+(0*7+IF(Z1310&gt;60,Z1310-1,Z1310))))=9),"3ème",IF(OR(MONTH((DATE(1899,12,31)+(0*7+IF(Z1310&gt;60,Z1310-1,Z1310))))=10,MONTH((DATE(1899,12,31)+(0*7+IF(Z1310&gt;60,Z1310-1,Z1310))))=11,MONTH((DATE(1899,12,31)+(0*7+IF(Z1310&gt;60,Z1310-1,Z1310))))=12),"4ème")))))</f>
      </c>
      <c r="AF1310" s="131">
        <f>IF(Z1310="","",YEAR((DATE(1899,12,31)+(0*7+IF(Z1310&gt;60,Z1310-1,Z1310)))))</f>
      </c>
      <c r="AG1310" s="123">
        <f>IF(U1310="","",U1310)</f>
      </c>
      <c r="AH1310" s="124">
        <f>IF(S1310="","",S1310)</f>
      </c>
      <c r="AI1310" s="99">
        <f>IF(P1310="","",P1310&amp;" ("&amp;O1310&amp;"_"&amp;ROW()&amp;")")</f>
      </c>
      <c r="AQ1310" s="124">
        <f>IF(T1310="","",T1310&amp;"1")</f>
      </c>
      <c r="AR1310" s="124">
        <f>IF(S1310="","",S1310&amp;"2")</f>
      </c>
      <c r="AS1310" s="30">
        <f>O1310</f>
      </c>
    </row>
    <row r="1311" s="41" customFormat="1" ht="64.9" customHeight="1">
      <c r="A1311" s="188"/>
      <c r="B1311" s="116"/>
      <c r="C1311" s="116"/>
      <c r="D1311" s="181"/>
      <c r="E1311" s="181"/>
      <c r="F1311" t="s" s="107">
        <v>67</v>
      </c>
      <c r="G1311" s="116"/>
      <c r="H1311" s="105">
        <f>IF(B1311="","",SUMIF(O1:O1961,A1311,AA1:AA1961))</f>
      </c>
      <c r="I1311" s="105">
        <f>IF(B1311="","",(SUMIF(O1:O1961,A1311,AB1:AB1961)+(SUMIF(O1:O1961,A1311,AC1:AC1961))))</f>
      </c>
      <c r="J1311" s="116"/>
      <c r="K1311" s="105">
        <f>IFERROR(J1311/H1311,"")</f>
      </c>
      <c r="L1311" s="116"/>
      <c r="M1311" s="116"/>
      <c r="N1311" s="116"/>
      <c r="O1311" s="119"/>
      <c r="P1311" s="116"/>
      <c r="Q1311" s="116"/>
      <c r="R1311" s="116"/>
      <c r="S1311" s="119"/>
      <c r="T1311" s="119"/>
      <c r="U1311" s="116"/>
      <c r="V1311" s="116"/>
      <c r="W1311" s="116"/>
      <c r="X1311" s="116"/>
      <c r="Y1311" s="116"/>
      <c r="Z1311" s="116"/>
      <c r="AA1311" s="116"/>
      <c r="AB1311" s="116"/>
      <c r="AC1311" s="119"/>
      <c r="AD1311" s="207"/>
      <c r="AE1311" s="130">
        <f>IF(Z1311="","",IF(OR(MONTH((DATE(1899,12,31)+(0*7+IF(Z1311&gt;60,Z1311-1,Z1311))))=1,MONTH((DATE(1899,12,31)+(0*7+IF(Z1311&gt;60,Z1311-1,Z1311))))=2,MONTH((DATE(1899,12,31)+(0*7+IF(Z1311&gt;60,Z1311-1,Z1311))))=3),"1er",IF(OR(MONTH((DATE(1899,12,31)+(0*7+IF(Z1311&gt;60,Z1311-1,Z1311))))=4,MONTH((DATE(1899,12,31)+(0*7+IF(Z1311&gt;60,Z1311-1,Z1311))))=5,MONTH((DATE(1899,12,31)+(0*7+IF(Z1311&gt;60,Z1311-1,Z1311))))=6),"2ème",IF(OR(MONTH((DATE(1899,12,31)+(0*7+IF(Z1311&gt;60,Z1311-1,Z1311))))=7,MONTH((DATE(1899,12,31)+(0*7+IF(Z1311&gt;60,Z1311-1,Z1311))))=8,MONTH((DATE(1899,12,31)+(0*7+IF(Z1311&gt;60,Z1311-1,Z1311))))=9),"3ème",IF(OR(MONTH((DATE(1899,12,31)+(0*7+IF(Z1311&gt;60,Z1311-1,Z1311))))=10,MONTH((DATE(1899,12,31)+(0*7+IF(Z1311&gt;60,Z1311-1,Z1311))))=11,MONTH((DATE(1899,12,31)+(0*7+IF(Z1311&gt;60,Z1311-1,Z1311))))=12),"4ème")))))</f>
      </c>
      <c r="AF1311" s="131">
        <f>IF(Z1311="","",YEAR((DATE(1899,12,31)+(0*7+IF(Z1311&gt;60,Z1311-1,Z1311)))))</f>
      </c>
      <c r="AG1311" s="123">
        <f>IF(U1311="","",U1311)</f>
      </c>
      <c r="AH1311" s="124">
        <f>IF(S1311="","",S1311)</f>
      </c>
      <c r="AI1311" s="99">
        <f>IF(P1311="","",P1311&amp;" ("&amp;O1311&amp;"_"&amp;ROW()&amp;")")</f>
      </c>
      <c r="AQ1311" s="124">
        <f>IF(T1311="","",T1311&amp;"1")</f>
      </c>
      <c r="AR1311" s="124">
        <f>IF(S1311="","",S1311&amp;"2")</f>
      </c>
      <c r="AS1311" s="30">
        <f>O1311</f>
      </c>
    </row>
    <row r="1312" s="41" customFormat="1" ht="64.9" customHeight="1">
      <c r="A1312" s="188"/>
      <c r="B1312" s="116"/>
      <c r="C1312" s="116"/>
      <c r="D1312" s="181"/>
      <c r="E1312" s="181"/>
      <c r="F1312" t="s" s="107">
        <v>67</v>
      </c>
      <c r="G1312" s="116"/>
      <c r="H1312" s="105">
        <f>IF(B1312="","",SUMIF(O1:O1961,A1312,AA1:AA1961))</f>
      </c>
      <c r="I1312" s="105">
        <f>IF(B1312="","",(SUMIF(O1:O1961,A1312,AB1:AB1961)+(SUMIF(O1:O1961,A1312,AC1:AC1961))))</f>
      </c>
      <c r="J1312" s="116"/>
      <c r="K1312" s="105">
        <f>IFERROR(J1312/H1312,"")</f>
      </c>
      <c r="L1312" s="116"/>
      <c r="M1312" s="116"/>
      <c r="N1312" s="116"/>
      <c r="O1312" s="119"/>
      <c r="P1312" s="116"/>
      <c r="Q1312" s="116"/>
      <c r="R1312" s="116"/>
      <c r="S1312" s="119"/>
      <c r="T1312" s="119"/>
      <c r="U1312" s="116"/>
      <c r="V1312" s="116"/>
      <c r="W1312" s="116"/>
      <c r="X1312" s="116"/>
      <c r="Y1312" s="116"/>
      <c r="Z1312" s="116"/>
      <c r="AA1312" s="116"/>
      <c r="AB1312" s="116"/>
      <c r="AC1312" s="119"/>
      <c r="AD1312" s="207"/>
      <c r="AE1312" s="130">
        <f>IF(Z1312="","",IF(OR(MONTH((DATE(1899,12,31)+(0*7+IF(Z1312&gt;60,Z1312-1,Z1312))))=1,MONTH((DATE(1899,12,31)+(0*7+IF(Z1312&gt;60,Z1312-1,Z1312))))=2,MONTH((DATE(1899,12,31)+(0*7+IF(Z1312&gt;60,Z1312-1,Z1312))))=3),"1er",IF(OR(MONTH((DATE(1899,12,31)+(0*7+IF(Z1312&gt;60,Z1312-1,Z1312))))=4,MONTH((DATE(1899,12,31)+(0*7+IF(Z1312&gt;60,Z1312-1,Z1312))))=5,MONTH((DATE(1899,12,31)+(0*7+IF(Z1312&gt;60,Z1312-1,Z1312))))=6),"2ème",IF(OR(MONTH((DATE(1899,12,31)+(0*7+IF(Z1312&gt;60,Z1312-1,Z1312))))=7,MONTH((DATE(1899,12,31)+(0*7+IF(Z1312&gt;60,Z1312-1,Z1312))))=8,MONTH((DATE(1899,12,31)+(0*7+IF(Z1312&gt;60,Z1312-1,Z1312))))=9),"3ème",IF(OR(MONTH((DATE(1899,12,31)+(0*7+IF(Z1312&gt;60,Z1312-1,Z1312))))=10,MONTH((DATE(1899,12,31)+(0*7+IF(Z1312&gt;60,Z1312-1,Z1312))))=11,MONTH((DATE(1899,12,31)+(0*7+IF(Z1312&gt;60,Z1312-1,Z1312))))=12),"4ème")))))</f>
      </c>
      <c r="AF1312" s="131">
        <f>IF(Z1312="","",YEAR((DATE(1899,12,31)+(0*7+IF(Z1312&gt;60,Z1312-1,Z1312)))))</f>
      </c>
      <c r="AG1312" s="123">
        <f>IF(U1312="","",U1312)</f>
      </c>
      <c r="AH1312" s="124">
        <f>IF(S1312="","",S1312)</f>
      </c>
      <c r="AI1312" s="99">
        <f>IF(P1312="","",P1312&amp;" ("&amp;O1312&amp;"_"&amp;ROW()&amp;")")</f>
      </c>
      <c r="AQ1312" s="124">
        <f>IF(T1312="","",T1312&amp;"1")</f>
      </c>
      <c r="AR1312" s="124">
        <f>IF(S1312="","",S1312&amp;"2")</f>
      </c>
      <c r="AS1312" s="30">
        <f>O1312</f>
      </c>
    </row>
    <row r="1313" s="41" customFormat="1" ht="64.9" customHeight="1">
      <c r="A1313" s="188"/>
      <c r="B1313" s="116"/>
      <c r="C1313" s="116"/>
      <c r="D1313" s="181"/>
      <c r="E1313" s="181"/>
      <c r="F1313" t="s" s="107">
        <v>67</v>
      </c>
      <c r="G1313" s="116"/>
      <c r="H1313" s="105">
        <f>IF(B1313="","",SUMIF(O1:O1961,A1313,AA1:AA1961))</f>
      </c>
      <c r="I1313" s="105">
        <f>IF(B1313="","",(SUMIF(O1:O1961,A1313,AB1:AB1961)+(SUMIF(O1:O1961,A1313,AC1:AC1961))))</f>
      </c>
      <c r="J1313" s="116"/>
      <c r="K1313" s="105">
        <f>IFERROR(J1313/H1313,"")</f>
      </c>
      <c r="L1313" s="116"/>
      <c r="M1313" s="116"/>
      <c r="N1313" s="116"/>
      <c r="O1313" s="119"/>
      <c r="P1313" s="116"/>
      <c r="Q1313" s="116"/>
      <c r="R1313" s="116"/>
      <c r="S1313" s="119"/>
      <c r="T1313" s="119"/>
      <c r="U1313" s="116"/>
      <c r="V1313" s="116"/>
      <c r="W1313" s="116"/>
      <c r="X1313" s="116"/>
      <c r="Y1313" s="116"/>
      <c r="Z1313" s="116"/>
      <c r="AA1313" s="116"/>
      <c r="AB1313" s="116"/>
      <c r="AC1313" s="119"/>
      <c r="AD1313" s="207"/>
      <c r="AE1313" s="130">
        <f>IF(Z1313="","",IF(OR(MONTH((DATE(1899,12,31)+(0*7+IF(Z1313&gt;60,Z1313-1,Z1313))))=1,MONTH((DATE(1899,12,31)+(0*7+IF(Z1313&gt;60,Z1313-1,Z1313))))=2,MONTH((DATE(1899,12,31)+(0*7+IF(Z1313&gt;60,Z1313-1,Z1313))))=3),"1er",IF(OR(MONTH((DATE(1899,12,31)+(0*7+IF(Z1313&gt;60,Z1313-1,Z1313))))=4,MONTH((DATE(1899,12,31)+(0*7+IF(Z1313&gt;60,Z1313-1,Z1313))))=5,MONTH((DATE(1899,12,31)+(0*7+IF(Z1313&gt;60,Z1313-1,Z1313))))=6),"2ème",IF(OR(MONTH((DATE(1899,12,31)+(0*7+IF(Z1313&gt;60,Z1313-1,Z1313))))=7,MONTH((DATE(1899,12,31)+(0*7+IF(Z1313&gt;60,Z1313-1,Z1313))))=8,MONTH((DATE(1899,12,31)+(0*7+IF(Z1313&gt;60,Z1313-1,Z1313))))=9),"3ème",IF(OR(MONTH((DATE(1899,12,31)+(0*7+IF(Z1313&gt;60,Z1313-1,Z1313))))=10,MONTH((DATE(1899,12,31)+(0*7+IF(Z1313&gt;60,Z1313-1,Z1313))))=11,MONTH((DATE(1899,12,31)+(0*7+IF(Z1313&gt;60,Z1313-1,Z1313))))=12),"4ème")))))</f>
      </c>
      <c r="AF1313" s="131">
        <f>IF(Z1313="","",YEAR((DATE(1899,12,31)+(0*7+IF(Z1313&gt;60,Z1313-1,Z1313)))))</f>
      </c>
      <c r="AG1313" s="123">
        <f>IF(U1313="","",U1313)</f>
      </c>
      <c r="AH1313" s="124">
        <f>IF(S1313="","",S1313)</f>
      </c>
      <c r="AI1313" s="99">
        <f>IF(P1313="","",P1313&amp;" ("&amp;O1313&amp;"_"&amp;ROW()&amp;")")</f>
      </c>
      <c r="AQ1313" s="124">
        <f>IF(T1313="","",T1313&amp;"1")</f>
      </c>
      <c r="AR1313" s="124">
        <f>IF(S1313="","",S1313&amp;"2")</f>
      </c>
      <c r="AS1313" s="30">
        <f>O1313</f>
      </c>
    </row>
    <row r="1314" s="41" customFormat="1" ht="64.9" customHeight="1">
      <c r="A1314" s="188"/>
      <c r="B1314" s="116"/>
      <c r="C1314" s="116"/>
      <c r="D1314" s="181"/>
      <c r="E1314" s="181"/>
      <c r="F1314" t="s" s="107">
        <v>67</v>
      </c>
      <c r="G1314" s="116"/>
      <c r="H1314" s="105">
        <f>IF(B1314="","",SUMIF(O1:O1961,A1314,AA1:AA1961))</f>
      </c>
      <c r="I1314" s="105">
        <f>IF(B1314="","",(SUMIF(O1:O1961,A1314,AB1:AB1961)+(SUMIF(O1:O1961,A1314,AC1:AC1961))))</f>
      </c>
      <c r="J1314" s="116"/>
      <c r="K1314" s="105">
        <f>IFERROR(J1314/H1314,"")</f>
      </c>
      <c r="L1314" s="116"/>
      <c r="M1314" s="116"/>
      <c r="N1314" s="116"/>
      <c r="O1314" s="119"/>
      <c r="P1314" s="116"/>
      <c r="Q1314" s="116"/>
      <c r="R1314" s="116"/>
      <c r="S1314" s="119"/>
      <c r="T1314" s="119"/>
      <c r="U1314" s="116"/>
      <c r="V1314" s="116"/>
      <c r="W1314" s="116"/>
      <c r="X1314" s="116"/>
      <c r="Y1314" s="116"/>
      <c r="Z1314" s="116"/>
      <c r="AA1314" s="116"/>
      <c r="AB1314" s="116"/>
      <c r="AC1314" s="119"/>
      <c r="AD1314" s="207"/>
      <c r="AE1314" s="130">
        <f>IF(Z1314="","",IF(OR(MONTH((DATE(1899,12,31)+(0*7+IF(Z1314&gt;60,Z1314-1,Z1314))))=1,MONTH((DATE(1899,12,31)+(0*7+IF(Z1314&gt;60,Z1314-1,Z1314))))=2,MONTH((DATE(1899,12,31)+(0*7+IF(Z1314&gt;60,Z1314-1,Z1314))))=3),"1er",IF(OR(MONTH((DATE(1899,12,31)+(0*7+IF(Z1314&gt;60,Z1314-1,Z1314))))=4,MONTH((DATE(1899,12,31)+(0*7+IF(Z1314&gt;60,Z1314-1,Z1314))))=5,MONTH((DATE(1899,12,31)+(0*7+IF(Z1314&gt;60,Z1314-1,Z1314))))=6),"2ème",IF(OR(MONTH((DATE(1899,12,31)+(0*7+IF(Z1314&gt;60,Z1314-1,Z1314))))=7,MONTH((DATE(1899,12,31)+(0*7+IF(Z1314&gt;60,Z1314-1,Z1314))))=8,MONTH((DATE(1899,12,31)+(0*7+IF(Z1314&gt;60,Z1314-1,Z1314))))=9),"3ème",IF(OR(MONTH((DATE(1899,12,31)+(0*7+IF(Z1314&gt;60,Z1314-1,Z1314))))=10,MONTH((DATE(1899,12,31)+(0*7+IF(Z1314&gt;60,Z1314-1,Z1314))))=11,MONTH((DATE(1899,12,31)+(0*7+IF(Z1314&gt;60,Z1314-1,Z1314))))=12),"4ème")))))</f>
      </c>
      <c r="AF1314" s="131">
        <f>IF(Z1314="","",YEAR((DATE(1899,12,31)+(0*7+IF(Z1314&gt;60,Z1314-1,Z1314)))))</f>
      </c>
      <c r="AG1314" s="123">
        <f>IF(U1314="","",U1314)</f>
      </c>
      <c r="AH1314" s="124">
        <f>IF(S1314="","",S1314)</f>
      </c>
      <c r="AI1314" s="99">
        <f>IF(P1314="","",P1314&amp;" ("&amp;O1314&amp;"_"&amp;ROW()&amp;")")</f>
      </c>
      <c r="AQ1314" s="124">
        <f>IF(T1314="","",T1314&amp;"1")</f>
      </c>
      <c r="AR1314" s="124">
        <f>IF(S1314="","",S1314&amp;"2")</f>
      </c>
      <c r="AS1314" s="30">
        <f>O1314</f>
      </c>
    </row>
    <row r="1315" s="41" customFormat="1" ht="64.9" customHeight="1">
      <c r="A1315" s="188"/>
      <c r="B1315" s="116"/>
      <c r="C1315" s="116"/>
      <c r="D1315" s="181"/>
      <c r="E1315" s="181"/>
      <c r="F1315" t="s" s="107">
        <v>67</v>
      </c>
      <c r="G1315" s="116"/>
      <c r="H1315" s="105">
        <f>IF(B1315="","",SUMIF(O1:O1961,A1315,AA1:AA1961))</f>
      </c>
      <c r="I1315" s="105">
        <f>IF(B1315="","",(SUMIF(O1:O1961,A1315,AB1:AB1961)+(SUMIF(O1:O1961,A1315,AC1:AC1961))))</f>
      </c>
      <c r="J1315" s="116"/>
      <c r="K1315" s="105">
        <f>IFERROR(J1315/H1315,"")</f>
      </c>
      <c r="L1315" s="116"/>
      <c r="M1315" s="116"/>
      <c r="N1315" s="116"/>
      <c r="O1315" s="119"/>
      <c r="P1315" s="116"/>
      <c r="Q1315" s="116"/>
      <c r="R1315" s="116"/>
      <c r="S1315" s="119"/>
      <c r="T1315" s="119"/>
      <c r="U1315" s="116"/>
      <c r="V1315" s="116"/>
      <c r="W1315" s="116"/>
      <c r="X1315" s="116"/>
      <c r="Y1315" s="116"/>
      <c r="Z1315" s="116"/>
      <c r="AA1315" s="116"/>
      <c r="AB1315" s="116"/>
      <c r="AC1315" s="119"/>
      <c r="AD1315" s="207"/>
      <c r="AE1315" s="130">
        <f>IF(Z1315="","",IF(OR(MONTH((DATE(1899,12,31)+(0*7+IF(Z1315&gt;60,Z1315-1,Z1315))))=1,MONTH((DATE(1899,12,31)+(0*7+IF(Z1315&gt;60,Z1315-1,Z1315))))=2,MONTH((DATE(1899,12,31)+(0*7+IF(Z1315&gt;60,Z1315-1,Z1315))))=3),"1er",IF(OR(MONTH((DATE(1899,12,31)+(0*7+IF(Z1315&gt;60,Z1315-1,Z1315))))=4,MONTH((DATE(1899,12,31)+(0*7+IF(Z1315&gt;60,Z1315-1,Z1315))))=5,MONTH((DATE(1899,12,31)+(0*7+IF(Z1315&gt;60,Z1315-1,Z1315))))=6),"2ème",IF(OR(MONTH((DATE(1899,12,31)+(0*7+IF(Z1315&gt;60,Z1315-1,Z1315))))=7,MONTH((DATE(1899,12,31)+(0*7+IF(Z1315&gt;60,Z1315-1,Z1315))))=8,MONTH((DATE(1899,12,31)+(0*7+IF(Z1315&gt;60,Z1315-1,Z1315))))=9),"3ème",IF(OR(MONTH((DATE(1899,12,31)+(0*7+IF(Z1315&gt;60,Z1315-1,Z1315))))=10,MONTH((DATE(1899,12,31)+(0*7+IF(Z1315&gt;60,Z1315-1,Z1315))))=11,MONTH((DATE(1899,12,31)+(0*7+IF(Z1315&gt;60,Z1315-1,Z1315))))=12),"4ème")))))</f>
      </c>
      <c r="AF1315" s="131">
        <f>IF(Z1315="","",YEAR((DATE(1899,12,31)+(0*7+IF(Z1315&gt;60,Z1315-1,Z1315)))))</f>
      </c>
      <c r="AG1315" s="123">
        <f>IF(U1315="","",U1315)</f>
      </c>
      <c r="AH1315" s="124">
        <f>IF(S1315="","",S1315)</f>
      </c>
      <c r="AI1315" s="99">
        <f>IF(P1315="","",P1315&amp;" ("&amp;O1315&amp;"_"&amp;ROW()&amp;")")</f>
      </c>
      <c r="AQ1315" s="124">
        <f>IF(T1315="","",T1315&amp;"1")</f>
      </c>
      <c r="AR1315" s="124">
        <f>IF(S1315="","",S1315&amp;"2")</f>
      </c>
      <c r="AS1315" s="30">
        <f>O1315</f>
      </c>
    </row>
    <row r="1316" s="41" customFormat="1" ht="64.9" customHeight="1">
      <c r="A1316" s="188"/>
      <c r="B1316" s="116"/>
      <c r="C1316" s="116"/>
      <c r="D1316" s="181"/>
      <c r="E1316" s="181"/>
      <c r="F1316" t="s" s="107">
        <v>67</v>
      </c>
      <c r="G1316" s="116"/>
      <c r="H1316" s="105">
        <f>IF(B1316="","",SUMIF(O1:O1961,A1316,AA1:AA1961))</f>
      </c>
      <c r="I1316" s="105">
        <f>IF(B1316="","",(SUMIF(O1:O1961,A1316,AB1:AB1961)+(SUMIF(O1:O1961,A1316,AC1:AC1961))))</f>
      </c>
      <c r="J1316" s="116"/>
      <c r="K1316" s="105">
        <f>IFERROR(J1316/H1316,"")</f>
      </c>
      <c r="L1316" s="116"/>
      <c r="M1316" s="116"/>
      <c r="N1316" s="116"/>
      <c r="O1316" s="119"/>
      <c r="P1316" s="116"/>
      <c r="Q1316" s="116"/>
      <c r="R1316" s="116"/>
      <c r="S1316" s="119"/>
      <c r="T1316" s="119"/>
      <c r="U1316" s="116"/>
      <c r="V1316" s="116"/>
      <c r="W1316" s="116"/>
      <c r="X1316" s="116"/>
      <c r="Y1316" s="116"/>
      <c r="Z1316" s="116"/>
      <c r="AA1316" s="116"/>
      <c r="AB1316" s="116"/>
      <c r="AC1316" s="119"/>
      <c r="AD1316" s="207"/>
      <c r="AE1316" s="130">
        <f>IF(Z1316="","",IF(OR(MONTH((DATE(1899,12,31)+(0*7+IF(Z1316&gt;60,Z1316-1,Z1316))))=1,MONTH((DATE(1899,12,31)+(0*7+IF(Z1316&gt;60,Z1316-1,Z1316))))=2,MONTH((DATE(1899,12,31)+(0*7+IF(Z1316&gt;60,Z1316-1,Z1316))))=3),"1er",IF(OR(MONTH((DATE(1899,12,31)+(0*7+IF(Z1316&gt;60,Z1316-1,Z1316))))=4,MONTH((DATE(1899,12,31)+(0*7+IF(Z1316&gt;60,Z1316-1,Z1316))))=5,MONTH((DATE(1899,12,31)+(0*7+IF(Z1316&gt;60,Z1316-1,Z1316))))=6),"2ème",IF(OR(MONTH((DATE(1899,12,31)+(0*7+IF(Z1316&gt;60,Z1316-1,Z1316))))=7,MONTH((DATE(1899,12,31)+(0*7+IF(Z1316&gt;60,Z1316-1,Z1316))))=8,MONTH((DATE(1899,12,31)+(0*7+IF(Z1316&gt;60,Z1316-1,Z1316))))=9),"3ème",IF(OR(MONTH((DATE(1899,12,31)+(0*7+IF(Z1316&gt;60,Z1316-1,Z1316))))=10,MONTH((DATE(1899,12,31)+(0*7+IF(Z1316&gt;60,Z1316-1,Z1316))))=11,MONTH((DATE(1899,12,31)+(0*7+IF(Z1316&gt;60,Z1316-1,Z1316))))=12),"4ème")))))</f>
      </c>
      <c r="AF1316" s="131">
        <f>IF(Z1316="","",YEAR((DATE(1899,12,31)+(0*7+IF(Z1316&gt;60,Z1316-1,Z1316)))))</f>
      </c>
      <c r="AG1316" s="123">
        <f>IF(U1316="","",U1316)</f>
      </c>
      <c r="AH1316" s="124">
        <f>IF(S1316="","",S1316)</f>
      </c>
      <c r="AI1316" s="99">
        <f>IF(P1316="","",P1316&amp;" ("&amp;O1316&amp;"_"&amp;ROW()&amp;")")</f>
      </c>
      <c r="AQ1316" s="124">
        <f>IF(T1316="","",T1316&amp;"1")</f>
      </c>
      <c r="AR1316" s="124">
        <f>IF(S1316="","",S1316&amp;"2")</f>
      </c>
      <c r="AS1316" s="30">
        <f>O1316</f>
      </c>
    </row>
    <row r="1317" s="41" customFormat="1" ht="64.9" customHeight="1">
      <c r="A1317" s="188"/>
      <c r="B1317" s="116"/>
      <c r="C1317" s="116"/>
      <c r="D1317" s="181"/>
      <c r="E1317" s="181"/>
      <c r="F1317" t="s" s="107">
        <v>67</v>
      </c>
      <c r="G1317" s="116"/>
      <c r="H1317" s="105">
        <f>IF(B1317="","",SUMIF(O1:O1961,A1317,AA1:AA1961))</f>
      </c>
      <c r="I1317" s="105">
        <f>IF(B1317="","",(SUMIF(O1:O1961,A1317,AB1:AB1961)+(SUMIF(O1:O1961,A1317,AC1:AC1961))))</f>
      </c>
      <c r="J1317" s="116"/>
      <c r="K1317" s="105">
        <f>IFERROR(J1317/H1317,"")</f>
      </c>
      <c r="L1317" s="116"/>
      <c r="M1317" s="116"/>
      <c r="N1317" s="116"/>
      <c r="O1317" s="119"/>
      <c r="P1317" s="116"/>
      <c r="Q1317" s="116"/>
      <c r="R1317" s="116"/>
      <c r="S1317" s="119"/>
      <c r="T1317" s="119"/>
      <c r="U1317" s="116"/>
      <c r="V1317" s="116"/>
      <c r="W1317" s="116"/>
      <c r="X1317" s="116"/>
      <c r="Y1317" s="116"/>
      <c r="Z1317" s="116"/>
      <c r="AA1317" s="116"/>
      <c r="AB1317" s="116"/>
      <c r="AC1317" s="119"/>
      <c r="AD1317" s="207"/>
      <c r="AE1317" s="130">
        <f>IF(Z1317="","",IF(OR(MONTH((DATE(1899,12,31)+(0*7+IF(Z1317&gt;60,Z1317-1,Z1317))))=1,MONTH((DATE(1899,12,31)+(0*7+IF(Z1317&gt;60,Z1317-1,Z1317))))=2,MONTH((DATE(1899,12,31)+(0*7+IF(Z1317&gt;60,Z1317-1,Z1317))))=3),"1er",IF(OR(MONTH((DATE(1899,12,31)+(0*7+IF(Z1317&gt;60,Z1317-1,Z1317))))=4,MONTH((DATE(1899,12,31)+(0*7+IF(Z1317&gt;60,Z1317-1,Z1317))))=5,MONTH((DATE(1899,12,31)+(0*7+IF(Z1317&gt;60,Z1317-1,Z1317))))=6),"2ème",IF(OR(MONTH((DATE(1899,12,31)+(0*7+IF(Z1317&gt;60,Z1317-1,Z1317))))=7,MONTH((DATE(1899,12,31)+(0*7+IF(Z1317&gt;60,Z1317-1,Z1317))))=8,MONTH((DATE(1899,12,31)+(0*7+IF(Z1317&gt;60,Z1317-1,Z1317))))=9),"3ème",IF(OR(MONTH((DATE(1899,12,31)+(0*7+IF(Z1317&gt;60,Z1317-1,Z1317))))=10,MONTH((DATE(1899,12,31)+(0*7+IF(Z1317&gt;60,Z1317-1,Z1317))))=11,MONTH((DATE(1899,12,31)+(0*7+IF(Z1317&gt;60,Z1317-1,Z1317))))=12),"4ème")))))</f>
      </c>
      <c r="AF1317" s="131">
        <f>IF(Z1317="","",YEAR((DATE(1899,12,31)+(0*7+IF(Z1317&gt;60,Z1317-1,Z1317)))))</f>
      </c>
      <c r="AG1317" s="123">
        <f>IF(U1317="","",U1317)</f>
      </c>
      <c r="AH1317" s="124">
        <f>IF(S1317="","",S1317)</f>
      </c>
      <c r="AI1317" s="99">
        <f>IF(P1317="","",P1317&amp;" ("&amp;O1317&amp;"_"&amp;ROW()&amp;")")</f>
      </c>
      <c r="AQ1317" s="124">
        <f>IF(T1317="","",T1317&amp;"1")</f>
      </c>
      <c r="AR1317" s="124">
        <f>IF(S1317="","",S1317&amp;"2")</f>
      </c>
      <c r="AS1317" s="30">
        <f>O1317</f>
      </c>
    </row>
    <row r="1318" s="41" customFormat="1" ht="64.9" customHeight="1">
      <c r="A1318" s="188"/>
      <c r="B1318" s="116"/>
      <c r="C1318" s="116"/>
      <c r="D1318" s="181"/>
      <c r="E1318" s="181"/>
      <c r="F1318" t="s" s="107">
        <v>67</v>
      </c>
      <c r="G1318" s="116"/>
      <c r="H1318" s="105">
        <f>IF(B1318="","",SUMIF(O1:O1961,A1318,AA1:AA1961))</f>
      </c>
      <c r="I1318" s="105">
        <f>IF(B1318="","",(SUMIF(O1:O1961,A1318,AB1:AB1961)+(SUMIF(O1:O1961,A1318,AC1:AC1961))))</f>
      </c>
      <c r="J1318" s="116"/>
      <c r="K1318" s="105">
        <f>IFERROR(J1318/H1318,"")</f>
      </c>
      <c r="L1318" s="116"/>
      <c r="M1318" s="116"/>
      <c r="N1318" s="116"/>
      <c r="O1318" s="119"/>
      <c r="P1318" s="116"/>
      <c r="Q1318" s="116"/>
      <c r="R1318" s="116"/>
      <c r="S1318" s="119"/>
      <c r="T1318" s="119"/>
      <c r="U1318" s="116"/>
      <c r="V1318" s="116"/>
      <c r="W1318" s="116"/>
      <c r="X1318" s="116"/>
      <c r="Y1318" s="116"/>
      <c r="Z1318" s="116"/>
      <c r="AA1318" s="116"/>
      <c r="AB1318" s="116"/>
      <c r="AC1318" s="119"/>
      <c r="AD1318" s="207"/>
      <c r="AE1318" s="130">
        <f>IF(Z1318="","",IF(OR(MONTH((DATE(1899,12,31)+(0*7+IF(Z1318&gt;60,Z1318-1,Z1318))))=1,MONTH((DATE(1899,12,31)+(0*7+IF(Z1318&gt;60,Z1318-1,Z1318))))=2,MONTH((DATE(1899,12,31)+(0*7+IF(Z1318&gt;60,Z1318-1,Z1318))))=3),"1er",IF(OR(MONTH((DATE(1899,12,31)+(0*7+IF(Z1318&gt;60,Z1318-1,Z1318))))=4,MONTH((DATE(1899,12,31)+(0*7+IF(Z1318&gt;60,Z1318-1,Z1318))))=5,MONTH((DATE(1899,12,31)+(0*7+IF(Z1318&gt;60,Z1318-1,Z1318))))=6),"2ème",IF(OR(MONTH((DATE(1899,12,31)+(0*7+IF(Z1318&gt;60,Z1318-1,Z1318))))=7,MONTH((DATE(1899,12,31)+(0*7+IF(Z1318&gt;60,Z1318-1,Z1318))))=8,MONTH((DATE(1899,12,31)+(0*7+IF(Z1318&gt;60,Z1318-1,Z1318))))=9),"3ème",IF(OR(MONTH((DATE(1899,12,31)+(0*7+IF(Z1318&gt;60,Z1318-1,Z1318))))=10,MONTH((DATE(1899,12,31)+(0*7+IF(Z1318&gt;60,Z1318-1,Z1318))))=11,MONTH((DATE(1899,12,31)+(0*7+IF(Z1318&gt;60,Z1318-1,Z1318))))=12),"4ème")))))</f>
      </c>
      <c r="AF1318" s="131">
        <f>IF(Z1318="","",YEAR((DATE(1899,12,31)+(0*7+IF(Z1318&gt;60,Z1318-1,Z1318)))))</f>
      </c>
      <c r="AG1318" s="123">
        <f>IF(U1318="","",U1318)</f>
      </c>
      <c r="AH1318" s="124">
        <f>IF(S1318="","",S1318)</f>
      </c>
      <c r="AI1318" s="99">
        <f>IF(P1318="","",P1318&amp;" ("&amp;O1318&amp;"_"&amp;ROW()&amp;")")</f>
      </c>
      <c r="AQ1318" s="124">
        <f>IF(T1318="","",T1318&amp;"1")</f>
      </c>
      <c r="AR1318" s="124">
        <f>IF(S1318="","",S1318&amp;"2")</f>
      </c>
      <c r="AS1318" s="30">
        <f>O1318</f>
      </c>
    </row>
    <row r="1319" s="41" customFormat="1" ht="64.9" customHeight="1">
      <c r="A1319" s="188"/>
      <c r="B1319" s="116"/>
      <c r="C1319" s="116"/>
      <c r="D1319" s="181"/>
      <c r="E1319" s="181"/>
      <c r="F1319" t="s" s="107">
        <v>67</v>
      </c>
      <c r="G1319" s="116"/>
      <c r="H1319" s="105">
        <f>IF(B1319="","",SUMIF(O1:O1961,A1319,AA1:AA1961))</f>
      </c>
      <c r="I1319" s="105">
        <f>IF(B1319="","",(SUMIF(O1:O1961,A1319,AB1:AB1961)+(SUMIF(O1:O1961,A1319,AC1:AC1961))))</f>
      </c>
      <c r="J1319" s="116"/>
      <c r="K1319" s="105">
        <f>IFERROR(J1319/H1319,"")</f>
      </c>
      <c r="L1319" s="116"/>
      <c r="M1319" s="116"/>
      <c r="N1319" s="116"/>
      <c r="O1319" s="119"/>
      <c r="P1319" s="116"/>
      <c r="Q1319" s="116"/>
      <c r="R1319" s="116"/>
      <c r="S1319" s="119"/>
      <c r="T1319" s="119"/>
      <c r="U1319" s="116"/>
      <c r="V1319" s="116"/>
      <c r="W1319" s="116"/>
      <c r="X1319" s="116"/>
      <c r="Y1319" s="116"/>
      <c r="Z1319" s="116"/>
      <c r="AA1319" s="116"/>
      <c r="AB1319" s="116"/>
      <c r="AC1319" s="119"/>
      <c r="AD1319" s="207"/>
      <c r="AE1319" s="130">
        <f>IF(Z1319="","",IF(OR(MONTH((DATE(1899,12,31)+(0*7+IF(Z1319&gt;60,Z1319-1,Z1319))))=1,MONTH((DATE(1899,12,31)+(0*7+IF(Z1319&gt;60,Z1319-1,Z1319))))=2,MONTH((DATE(1899,12,31)+(0*7+IF(Z1319&gt;60,Z1319-1,Z1319))))=3),"1er",IF(OR(MONTH((DATE(1899,12,31)+(0*7+IF(Z1319&gt;60,Z1319-1,Z1319))))=4,MONTH((DATE(1899,12,31)+(0*7+IF(Z1319&gt;60,Z1319-1,Z1319))))=5,MONTH((DATE(1899,12,31)+(0*7+IF(Z1319&gt;60,Z1319-1,Z1319))))=6),"2ème",IF(OR(MONTH((DATE(1899,12,31)+(0*7+IF(Z1319&gt;60,Z1319-1,Z1319))))=7,MONTH((DATE(1899,12,31)+(0*7+IF(Z1319&gt;60,Z1319-1,Z1319))))=8,MONTH((DATE(1899,12,31)+(0*7+IF(Z1319&gt;60,Z1319-1,Z1319))))=9),"3ème",IF(OR(MONTH((DATE(1899,12,31)+(0*7+IF(Z1319&gt;60,Z1319-1,Z1319))))=10,MONTH((DATE(1899,12,31)+(0*7+IF(Z1319&gt;60,Z1319-1,Z1319))))=11,MONTH((DATE(1899,12,31)+(0*7+IF(Z1319&gt;60,Z1319-1,Z1319))))=12),"4ème")))))</f>
      </c>
      <c r="AF1319" s="131">
        <f>IF(Z1319="","",YEAR((DATE(1899,12,31)+(0*7+IF(Z1319&gt;60,Z1319-1,Z1319)))))</f>
      </c>
      <c r="AG1319" s="123">
        <f>IF(U1319="","",U1319)</f>
      </c>
      <c r="AH1319" s="124">
        <f>IF(S1319="","",S1319)</f>
      </c>
      <c r="AI1319" s="99">
        <f>IF(P1319="","",P1319&amp;" ("&amp;O1319&amp;"_"&amp;ROW()&amp;")")</f>
      </c>
      <c r="AQ1319" s="124">
        <f>IF(T1319="","",T1319&amp;"1")</f>
      </c>
      <c r="AR1319" s="124">
        <f>IF(S1319="","",S1319&amp;"2")</f>
      </c>
      <c r="AS1319" s="30">
        <f>O1319</f>
      </c>
    </row>
    <row r="1320" s="41" customFormat="1" ht="64.9" customHeight="1">
      <c r="A1320" s="188"/>
      <c r="B1320" s="116"/>
      <c r="C1320" s="116"/>
      <c r="D1320" s="181"/>
      <c r="E1320" s="181"/>
      <c r="F1320" t="s" s="107">
        <v>67</v>
      </c>
      <c r="G1320" s="116"/>
      <c r="H1320" s="105">
        <f>IF(B1320="","",SUMIF(O1:O1961,A1320,AA1:AA1961))</f>
      </c>
      <c r="I1320" s="105">
        <f>IF(B1320="","",(SUMIF(O1:O1961,A1320,AB1:AB1961)+(SUMIF(O1:O1961,A1320,AC1:AC1961))))</f>
      </c>
      <c r="J1320" s="116"/>
      <c r="K1320" s="105">
        <f>IFERROR(J1320/H1320,"")</f>
      </c>
      <c r="L1320" s="116"/>
      <c r="M1320" s="116"/>
      <c r="N1320" s="116"/>
      <c r="O1320" s="119"/>
      <c r="P1320" s="116"/>
      <c r="Q1320" s="116"/>
      <c r="R1320" s="116"/>
      <c r="S1320" s="119"/>
      <c r="T1320" s="119"/>
      <c r="U1320" s="116"/>
      <c r="V1320" s="116"/>
      <c r="W1320" s="116"/>
      <c r="X1320" s="116"/>
      <c r="Y1320" s="116"/>
      <c r="Z1320" s="116"/>
      <c r="AA1320" s="116"/>
      <c r="AB1320" s="116"/>
      <c r="AC1320" s="119"/>
      <c r="AD1320" s="207"/>
      <c r="AE1320" s="130">
        <f>IF(Z1320="","",IF(OR(MONTH((DATE(1899,12,31)+(0*7+IF(Z1320&gt;60,Z1320-1,Z1320))))=1,MONTH((DATE(1899,12,31)+(0*7+IF(Z1320&gt;60,Z1320-1,Z1320))))=2,MONTH((DATE(1899,12,31)+(0*7+IF(Z1320&gt;60,Z1320-1,Z1320))))=3),"1er",IF(OR(MONTH((DATE(1899,12,31)+(0*7+IF(Z1320&gt;60,Z1320-1,Z1320))))=4,MONTH((DATE(1899,12,31)+(0*7+IF(Z1320&gt;60,Z1320-1,Z1320))))=5,MONTH((DATE(1899,12,31)+(0*7+IF(Z1320&gt;60,Z1320-1,Z1320))))=6),"2ème",IF(OR(MONTH((DATE(1899,12,31)+(0*7+IF(Z1320&gt;60,Z1320-1,Z1320))))=7,MONTH((DATE(1899,12,31)+(0*7+IF(Z1320&gt;60,Z1320-1,Z1320))))=8,MONTH((DATE(1899,12,31)+(0*7+IF(Z1320&gt;60,Z1320-1,Z1320))))=9),"3ème",IF(OR(MONTH((DATE(1899,12,31)+(0*7+IF(Z1320&gt;60,Z1320-1,Z1320))))=10,MONTH((DATE(1899,12,31)+(0*7+IF(Z1320&gt;60,Z1320-1,Z1320))))=11,MONTH((DATE(1899,12,31)+(0*7+IF(Z1320&gt;60,Z1320-1,Z1320))))=12),"4ème")))))</f>
      </c>
      <c r="AF1320" s="131">
        <f>IF(Z1320="","",YEAR((DATE(1899,12,31)+(0*7+IF(Z1320&gt;60,Z1320-1,Z1320)))))</f>
      </c>
      <c r="AG1320" s="123">
        <f>IF(U1320="","",U1320)</f>
      </c>
      <c r="AH1320" s="124">
        <f>IF(S1320="","",S1320)</f>
      </c>
      <c r="AI1320" s="99">
        <f>IF(P1320="","",P1320&amp;" ("&amp;O1320&amp;"_"&amp;ROW()&amp;")")</f>
      </c>
      <c r="AQ1320" s="124">
        <f>IF(T1320="","",T1320&amp;"1")</f>
      </c>
      <c r="AR1320" s="124">
        <f>IF(S1320="","",S1320&amp;"2")</f>
      </c>
      <c r="AS1320" s="30">
        <f>O1320</f>
      </c>
    </row>
    <row r="1321" s="41" customFormat="1" ht="64.9" customHeight="1">
      <c r="A1321" s="188"/>
      <c r="B1321" s="116"/>
      <c r="C1321" s="116"/>
      <c r="D1321" s="181"/>
      <c r="E1321" s="181"/>
      <c r="F1321" t="s" s="107">
        <v>67</v>
      </c>
      <c r="G1321" s="116"/>
      <c r="H1321" s="105">
        <f>IF(B1321="","",SUMIF(O1:O1961,A1321,AA1:AA1961))</f>
      </c>
      <c r="I1321" s="105">
        <f>IF(B1321="","",(SUMIF(O1:O1961,A1321,AB1:AB1961)+(SUMIF(O1:O1961,A1321,AC1:AC1961))))</f>
      </c>
      <c r="J1321" s="116"/>
      <c r="K1321" s="105">
        <f>IFERROR(J1321/H1321,"")</f>
      </c>
      <c r="L1321" s="116"/>
      <c r="M1321" s="116"/>
      <c r="N1321" s="116"/>
      <c r="O1321" s="119"/>
      <c r="P1321" s="116"/>
      <c r="Q1321" s="116"/>
      <c r="R1321" s="116"/>
      <c r="S1321" s="119"/>
      <c r="T1321" s="119"/>
      <c r="U1321" s="116"/>
      <c r="V1321" s="116"/>
      <c r="W1321" s="116"/>
      <c r="X1321" s="116"/>
      <c r="Y1321" s="116"/>
      <c r="Z1321" s="116"/>
      <c r="AA1321" s="116"/>
      <c r="AB1321" s="116"/>
      <c r="AC1321" s="119"/>
      <c r="AD1321" s="207"/>
      <c r="AE1321" s="130">
        <f>IF(Z1321="","",IF(OR(MONTH((DATE(1899,12,31)+(0*7+IF(Z1321&gt;60,Z1321-1,Z1321))))=1,MONTH((DATE(1899,12,31)+(0*7+IF(Z1321&gt;60,Z1321-1,Z1321))))=2,MONTH((DATE(1899,12,31)+(0*7+IF(Z1321&gt;60,Z1321-1,Z1321))))=3),"1er",IF(OR(MONTH((DATE(1899,12,31)+(0*7+IF(Z1321&gt;60,Z1321-1,Z1321))))=4,MONTH((DATE(1899,12,31)+(0*7+IF(Z1321&gt;60,Z1321-1,Z1321))))=5,MONTH((DATE(1899,12,31)+(0*7+IF(Z1321&gt;60,Z1321-1,Z1321))))=6),"2ème",IF(OR(MONTH((DATE(1899,12,31)+(0*7+IF(Z1321&gt;60,Z1321-1,Z1321))))=7,MONTH((DATE(1899,12,31)+(0*7+IF(Z1321&gt;60,Z1321-1,Z1321))))=8,MONTH((DATE(1899,12,31)+(0*7+IF(Z1321&gt;60,Z1321-1,Z1321))))=9),"3ème",IF(OR(MONTH((DATE(1899,12,31)+(0*7+IF(Z1321&gt;60,Z1321-1,Z1321))))=10,MONTH((DATE(1899,12,31)+(0*7+IF(Z1321&gt;60,Z1321-1,Z1321))))=11,MONTH((DATE(1899,12,31)+(0*7+IF(Z1321&gt;60,Z1321-1,Z1321))))=12),"4ème")))))</f>
      </c>
      <c r="AF1321" s="131">
        <f>IF(Z1321="","",YEAR((DATE(1899,12,31)+(0*7+IF(Z1321&gt;60,Z1321-1,Z1321)))))</f>
      </c>
      <c r="AG1321" s="123">
        <f>IF(U1321="","",U1321)</f>
      </c>
      <c r="AH1321" s="124">
        <f>IF(S1321="","",S1321)</f>
      </c>
      <c r="AI1321" s="99">
        <f>IF(P1321="","",P1321&amp;" ("&amp;O1321&amp;"_"&amp;ROW()&amp;")")</f>
      </c>
      <c r="AQ1321" s="124">
        <f>IF(T1321="","",T1321&amp;"1")</f>
      </c>
      <c r="AR1321" s="124">
        <f>IF(S1321="","",S1321&amp;"2")</f>
      </c>
      <c r="AS1321" s="30">
        <f>O1321</f>
      </c>
    </row>
    <row r="1322" s="41" customFormat="1" ht="64.9" customHeight="1">
      <c r="A1322" s="188"/>
      <c r="B1322" s="116"/>
      <c r="C1322" s="116"/>
      <c r="D1322" s="181"/>
      <c r="E1322" s="181"/>
      <c r="F1322" t="s" s="107">
        <v>67</v>
      </c>
      <c r="G1322" s="116"/>
      <c r="H1322" s="105">
        <f>IF(B1322="","",SUMIF(O1:O1961,A1322,AA1:AA1961))</f>
      </c>
      <c r="I1322" s="105">
        <f>IF(B1322="","",(SUMIF(O1:O1961,A1322,AB1:AB1961)+(SUMIF(O1:O1961,A1322,AC1:AC1961))))</f>
      </c>
      <c r="J1322" s="116"/>
      <c r="K1322" s="105">
        <f>IFERROR(J1322/H1322,"")</f>
      </c>
      <c r="L1322" s="116"/>
      <c r="M1322" s="116"/>
      <c r="N1322" s="116"/>
      <c r="O1322" s="119"/>
      <c r="P1322" s="116"/>
      <c r="Q1322" s="116"/>
      <c r="R1322" s="116"/>
      <c r="S1322" s="119"/>
      <c r="T1322" s="119"/>
      <c r="U1322" s="116"/>
      <c r="V1322" s="116"/>
      <c r="W1322" s="116"/>
      <c r="X1322" s="116"/>
      <c r="Y1322" s="116"/>
      <c r="Z1322" s="116"/>
      <c r="AA1322" s="116"/>
      <c r="AB1322" s="116"/>
      <c r="AC1322" s="119"/>
      <c r="AD1322" s="207"/>
      <c r="AE1322" s="130">
        <f>IF(Z1322="","",IF(OR(MONTH((DATE(1899,12,31)+(0*7+IF(Z1322&gt;60,Z1322-1,Z1322))))=1,MONTH((DATE(1899,12,31)+(0*7+IF(Z1322&gt;60,Z1322-1,Z1322))))=2,MONTH((DATE(1899,12,31)+(0*7+IF(Z1322&gt;60,Z1322-1,Z1322))))=3),"1er",IF(OR(MONTH((DATE(1899,12,31)+(0*7+IF(Z1322&gt;60,Z1322-1,Z1322))))=4,MONTH((DATE(1899,12,31)+(0*7+IF(Z1322&gt;60,Z1322-1,Z1322))))=5,MONTH((DATE(1899,12,31)+(0*7+IF(Z1322&gt;60,Z1322-1,Z1322))))=6),"2ème",IF(OR(MONTH((DATE(1899,12,31)+(0*7+IF(Z1322&gt;60,Z1322-1,Z1322))))=7,MONTH((DATE(1899,12,31)+(0*7+IF(Z1322&gt;60,Z1322-1,Z1322))))=8,MONTH((DATE(1899,12,31)+(0*7+IF(Z1322&gt;60,Z1322-1,Z1322))))=9),"3ème",IF(OR(MONTH((DATE(1899,12,31)+(0*7+IF(Z1322&gt;60,Z1322-1,Z1322))))=10,MONTH((DATE(1899,12,31)+(0*7+IF(Z1322&gt;60,Z1322-1,Z1322))))=11,MONTH((DATE(1899,12,31)+(0*7+IF(Z1322&gt;60,Z1322-1,Z1322))))=12),"4ème")))))</f>
      </c>
      <c r="AF1322" s="131">
        <f>IF(Z1322="","",YEAR((DATE(1899,12,31)+(0*7+IF(Z1322&gt;60,Z1322-1,Z1322)))))</f>
      </c>
      <c r="AG1322" s="123">
        <f>IF(U1322="","",U1322)</f>
      </c>
      <c r="AH1322" s="124">
        <f>IF(S1322="","",S1322)</f>
      </c>
      <c r="AI1322" s="99">
        <f>IF(P1322="","",P1322&amp;" ("&amp;O1322&amp;"_"&amp;ROW()&amp;")")</f>
      </c>
      <c r="AQ1322" s="124">
        <f>IF(T1322="","",T1322&amp;"1")</f>
      </c>
      <c r="AR1322" s="124">
        <f>IF(S1322="","",S1322&amp;"2")</f>
      </c>
      <c r="AS1322" s="30">
        <f>O1322</f>
      </c>
    </row>
    <row r="1323" s="41" customFormat="1" ht="64.9" customHeight="1">
      <c r="A1323" s="188"/>
      <c r="B1323" s="116"/>
      <c r="C1323" s="116"/>
      <c r="D1323" s="181"/>
      <c r="E1323" s="181"/>
      <c r="F1323" t="s" s="107">
        <v>67</v>
      </c>
      <c r="G1323" s="116"/>
      <c r="H1323" s="105">
        <f>IF(B1323="","",SUMIF(O1:O1961,A1323,AA1:AA1961))</f>
      </c>
      <c r="I1323" s="105">
        <f>IF(B1323="","",(SUMIF(O1:O1961,A1323,AB1:AB1961)+(SUMIF(O1:O1961,A1323,AC1:AC1961))))</f>
      </c>
      <c r="J1323" s="116"/>
      <c r="K1323" s="105">
        <f>IFERROR(J1323/H1323,"")</f>
      </c>
      <c r="L1323" s="116"/>
      <c r="M1323" s="116"/>
      <c r="N1323" s="116"/>
      <c r="O1323" s="119"/>
      <c r="P1323" s="116"/>
      <c r="Q1323" s="116"/>
      <c r="R1323" s="116"/>
      <c r="S1323" s="119"/>
      <c r="T1323" s="119"/>
      <c r="U1323" s="116"/>
      <c r="V1323" s="116"/>
      <c r="W1323" s="116"/>
      <c r="X1323" s="116"/>
      <c r="Y1323" s="116"/>
      <c r="Z1323" s="116"/>
      <c r="AA1323" s="116"/>
      <c r="AB1323" s="116"/>
      <c r="AC1323" s="119"/>
      <c r="AD1323" s="207"/>
      <c r="AE1323" s="130">
        <f>IF(Z1323="","",IF(OR(MONTH((DATE(1899,12,31)+(0*7+IF(Z1323&gt;60,Z1323-1,Z1323))))=1,MONTH((DATE(1899,12,31)+(0*7+IF(Z1323&gt;60,Z1323-1,Z1323))))=2,MONTH((DATE(1899,12,31)+(0*7+IF(Z1323&gt;60,Z1323-1,Z1323))))=3),"1er",IF(OR(MONTH((DATE(1899,12,31)+(0*7+IF(Z1323&gt;60,Z1323-1,Z1323))))=4,MONTH((DATE(1899,12,31)+(0*7+IF(Z1323&gt;60,Z1323-1,Z1323))))=5,MONTH((DATE(1899,12,31)+(0*7+IF(Z1323&gt;60,Z1323-1,Z1323))))=6),"2ème",IF(OR(MONTH((DATE(1899,12,31)+(0*7+IF(Z1323&gt;60,Z1323-1,Z1323))))=7,MONTH((DATE(1899,12,31)+(0*7+IF(Z1323&gt;60,Z1323-1,Z1323))))=8,MONTH((DATE(1899,12,31)+(0*7+IF(Z1323&gt;60,Z1323-1,Z1323))))=9),"3ème",IF(OR(MONTH((DATE(1899,12,31)+(0*7+IF(Z1323&gt;60,Z1323-1,Z1323))))=10,MONTH((DATE(1899,12,31)+(0*7+IF(Z1323&gt;60,Z1323-1,Z1323))))=11,MONTH((DATE(1899,12,31)+(0*7+IF(Z1323&gt;60,Z1323-1,Z1323))))=12),"4ème")))))</f>
      </c>
      <c r="AF1323" s="131">
        <f>IF(Z1323="","",YEAR((DATE(1899,12,31)+(0*7+IF(Z1323&gt;60,Z1323-1,Z1323)))))</f>
      </c>
      <c r="AG1323" s="123">
        <f>IF(U1323="","",U1323)</f>
      </c>
      <c r="AH1323" s="124">
        <f>IF(S1323="","",S1323)</f>
      </c>
      <c r="AI1323" s="99">
        <f>IF(P1323="","",P1323&amp;" ("&amp;O1323&amp;"_"&amp;ROW()&amp;")")</f>
      </c>
      <c r="AQ1323" s="124">
        <f>IF(T1323="","",T1323&amp;"1")</f>
      </c>
      <c r="AR1323" s="124">
        <f>IF(S1323="","",S1323&amp;"2")</f>
      </c>
      <c r="AS1323" s="30">
        <f>O1323</f>
      </c>
    </row>
    <row r="1324" s="41" customFormat="1" ht="64.9" customHeight="1">
      <c r="A1324" s="188"/>
      <c r="B1324" s="116"/>
      <c r="C1324" s="116"/>
      <c r="D1324" s="181"/>
      <c r="E1324" s="181"/>
      <c r="F1324" t="s" s="107">
        <v>67</v>
      </c>
      <c r="G1324" s="116"/>
      <c r="H1324" s="105">
        <f>IF(B1324="","",SUMIF(O1:O1961,A1324,AA1:AA1961))</f>
      </c>
      <c r="I1324" s="105">
        <f>IF(B1324="","",(SUMIF(O1:O1961,A1324,AB1:AB1961)+(SUMIF(O1:O1961,A1324,AC1:AC1961))))</f>
      </c>
      <c r="J1324" s="116"/>
      <c r="K1324" s="105">
        <f>IFERROR(J1324/H1324,"")</f>
      </c>
      <c r="L1324" s="116"/>
      <c r="M1324" s="116"/>
      <c r="N1324" s="116"/>
      <c r="O1324" s="119"/>
      <c r="P1324" s="116"/>
      <c r="Q1324" s="116"/>
      <c r="R1324" s="116"/>
      <c r="S1324" s="119"/>
      <c r="T1324" s="119"/>
      <c r="U1324" s="116"/>
      <c r="V1324" s="116"/>
      <c r="W1324" s="116"/>
      <c r="X1324" s="116"/>
      <c r="Y1324" s="116"/>
      <c r="Z1324" s="116"/>
      <c r="AA1324" s="116"/>
      <c r="AB1324" s="116"/>
      <c r="AC1324" s="119"/>
      <c r="AD1324" s="207"/>
      <c r="AE1324" s="130">
        <f>IF(Z1324="","",IF(OR(MONTH((DATE(1899,12,31)+(0*7+IF(Z1324&gt;60,Z1324-1,Z1324))))=1,MONTH((DATE(1899,12,31)+(0*7+IF(Z1324&gt;60,Z1324-1,Z1324))))=2,MONTH((DATE(1899,12,31)+(0*7+IF(Z1324&gt;60,Z1324-1,Z1324))))=3),"1er",IF(OR(MONTH((DATE(1899,12,31)+(0*7+IF(Z1324&gt;60,Z1324-1,Z1324))))=4,MONTH((DATE(1899,12,31)+(0*7+IF(Z1324&gt;60,Z1324-1,Z1324))))=5,MONTH((DATE(1899,12,31)+(0*7+IF(Z1324&gt;60,Z1324-1,Z1324))))=6),"2ème",IF(OR(MONTH((DATE(1899,12,31)+(0*7+IF(Z1324&gt;60,Z1324-1,Z1324))))=7,MONTH((DATE(1899,12,31)+(0*7+IF(Z1324&gt;60,Z1324-1,Z1324))))=8,MONTH((DATE(1899,12,31)+(0*7+IF(Z1324&gt;60,Z1324-1,Z1324))))=9),"3ème",IF(OR(MONTH((DATE(1899,12,31)+(0*7+IF(Z1324&gt;60,Z1324-1,Z1324))))=10,MONTH((DATE(1899,12,31)+(0*7+IF(Z1324&gt;60,Z1324-1,Z1324))))=11,MONTH((DATE(1899,12,31)+(0*7+IF(Z1324&gt;60,Z1324-1,Z1324))))=12),"4ème")))))</f>
      </c>
      <c r="AF1324" s="131">
        <f>IF(Z1324="","",YEAR((DATE(1899,12,31)+(0*7+IF(Z1324&gt;60,Z1324-1,Z1324)))))</f>
      </c>
      <c r="AG1324" s="123">
        <f>IF(U1324="","",U1324)</f>
      </c>
      <c r="AH1324" s="124">
        <f>IF(S1324="","",S1324)</f>
      </c>
      <c r="AI1324" s="99">
        <f>IF(P1324="","",P1324&amp;" ("&amp;O1324&amp;"_"&amp;ROW()&amp;")")</f>
      </c>
      <c r="AQ1324" s="124">
        <f>IF(T1324="","",T1324&amp;"1")</f>
      </c>
      <c r="AR1324" s="124">
        <f>IF(S1324="","",S1324&amp;"2")</f>
      </c>
      <c r="AS1324" s="30">
        <f>O1324</f>
      </c>
    </row>
    <row r="1325" s="41" customFormat="1" ht="64.9" customHeight="1">
      <c r="A1325" s="188"/>
      <c r="B1325" s="116"/>
      <c r="C1325" s="116"/>
      <c r="D1325" s="181"/>
      <c r="E1325" s="181"/>
      <c r="F1325" t="s" s="107">
        <v>67</v>
      </c>
      <c r="G1325" s="116"/>
      <c r="H1325" s="105">
        <f>IF(B1325="","",SUMIF(O1:O1961,A1325,AA1:AA1961))</f>
      </c>
      <c r="I1325" s="105">
        <f>IF(B1325="","",(SUMIF(O1:O1961,A1325,AB1:AB1961)+(SUMIF(O1:O1961,A1325,AC1:AC1961))))</f>
      </c>
      <c r="J1325" s="116"/>
      <c r="K1325" s="105">
        <f>IFERROR(J1325/H1325,"")</f>
      </c>
      <c r="L1325" s="116"/>
      <c r="M1325" s="116"/>
      <c r="N1325" s="116"/>
      <c r="O1325" s="119"/>
      <c r="P1325" s="116"/>
      <c r="Q1325" s="116"/>
      <c r="R1325" s="116"/>
      <c r="S1325" s="119"/>
      <c r="T1325" s="119"/>
      <c r="U1325" s="116"/>
      <c r="V1325" s="116"/>
      <c r="W1325" s="116"/>
      <c r="X1325" s="116"/>
      <c r="Y1325" s="116"/>
      <c r="Z1325" s="116"/>
      <c r="AA1325" s="116"/>
      <c r="AB1325" s="116"/>
      <c r="AC1325" s="119"/>
      <c r="AD1325" s="207"/>
      <c r="AE1325" s="130">
        <f>IF(Z1325="","",IF(OR(MONTH((DATE(1899,12,31)+(0*7+IF(Z1325&gt;60,Z1325-1,Z1325))))=1,MONTH((DATE(1899,12,31)+(0*7+IF(Z1325&gt;60,Z1325-1,Z1325))))=2,MONTH((DATE(1899,12,31)+(0*7+IF(Z1325&gt;60,Z1325-1,Z1325))))=3),"1er",IF(OR(MONTH((DATE(1899,12,31)+(0*7+IF(Z1325&gt;60,Z1325-1,Z1325))))=4,MONTH((DATE(1899,12,31)+(0*7+IF(Z1325&gt;60,Z1325-1,Z1325))))=5,MONTH((DATE(1899,12,31)+(0*7+IF(Z1325&gt;60,Z1325-1,Z1325))))=6),"2ème",IF(OR(MONTH((DATE(1899,12,31)+(0*7+IF(Z1325&gt;60,Z1325-1,Z1325))))=7,MONTH((DATE(1899,12,31)+(0*7+IF(Z1325&gt;60,Z1325-1,Z1325))))=8,MONTH((DATE(1899,12,31)+(0*7+IF(Z1325&gt;60,Z1325-1,Z1325))))=9),"3ème",IF(OR(MONTH((DATE(1899,12,31)+(0*7+IF(Z1325&gt;60,Z1325-1,Z1325))))=10,MONTH((DATE(1899,12,31)+(0*7+IF(Z1325&gt;60,Z1325-1,Z1325))))=11,MONTH((DATE(1899,12,31)+(0*7+IF(Z1325&gt;60,Z1325-1,Z1325))))=12),"4ème")))))</f>
      </c>
      <c r="AF1325" s="131">
        <f>IF(Z1325="","",YEAR((DATE(1899,12,31)+(0*7+IF(Z1325&gt;60,Z1325-1,Z1325)))))</f>
      </c>
      <c r="AG1325" s="123">
        <f>IF(U1325="","",U1325)</f>
      </c>
      <c r="AH1325" s="124">
        <f>IF(S1325="","",S1325)</f>
      </c>
      <c r="AI1325" s="99">
        <f>IF(P1325="","",P1325&amp;" ("&amp;O1325&amp;"_"&amp;ROW()&amp;")")</f>
      </c>
      <c r="AQ1325" s="124">
        <f>IF(T1325="","",T1325&amp;"1")</f>
      </c>
      <c r="AR1325" s="124">
        <f>IF(S1325="","",S1325&amp;"2")</f>
      </c>
      <c r="AS1325" s="30">
        <f>O1325</f>
      </c>
    </row>
    <row r="1326" s="41" customFormat="1" ht="64.9" customHeight="1">
      <c r="A1326" s="188"/>
      <c r="B1326" s="116"/>
      <c r="C1326" s="116"/>
      <c r="D1326" s="181"/>
      <c r="E1326" s="181"/>
      <c r="F1326" t="s" s="107">
        <v>67</v>
      </c>
      <c r="G1326" s="116"/>
      <c r="H1326" s="105">
        <f>IF(B1326="","",SUMIF(O1:O1961,A1326,AA1:AA1961))</f>
      </c>
      <c r="I1326" s="105">
        <f>IF(B1326="","",(SUMIF(O1:O1961,A1326,AB1:AB1961)+(SUMIF(O1:O1961,A1326,AC1:AC1961))))</f>
      </c>
      <c r="J1326" s="116"/>
      <c r="K1326" s="105">
        <f>IFERROR(J1326/H1326,"")</f>
      </c>
      <c r="L1326" s="116"/>
      <c r="M1326" s="116"/>
      <c r="N1326" s="116"/>
      <c r="O1326" s="119"/>
      <c r="P1326" s="116"/>
      <c r="Q1326" s="116"/>
      <c r="R1326" s="116"/>
      <c r="S1326" s="119"/>
      <c r="T1326" s="119"/>
      <c r="U1326" s="116"/>
      <c r="V1326" s="116"/>
      <c r="W1326" s="116"/>
      <c r="X1326" s="116"/>
      <c r="Y1326" s="116"/>
      <c r="Z1326" s="116"/>
      <c r="AA1326" s="116"/>
      <c r="AB1326" s="116"/>
      <c r="AC1326" s="119"/>
      <c r="AD1326" s="207"/>
      <c r="AE1326" s="130">
        <f>IF(Z1326="","",IF(OR(MONTH((DATE(1899,12,31)+(0*7+IF(Z1326&gt;60,Z1326-1,Z1326))))=1,MONTH((DATE(1899,12,31)+(0*7+IF(Z1326&gt;60,Z1326-1,Z1326))))=2,MONTH((DATE(1899,12,31)+(0*7+IF(Z1326&gt;60,Z1326-1,Z1326))))=3),"1er",IF(OR(MONTH((DATE(1899,12,31)+(0*7+IF(Z1326&gt;60,Z1326-1,Z1326))))=4,MONTH((DATE(1899,12,31)+(0*7+IF(Z1326&gt;60,Z1326-1,Z1326))))=5,MONTH((DATE(1899,12,31)+(0*7+IF(Z1326&gt;60,Z1326-1,Z1326))))=6),"2ème",IF(OR(MONTH((DATE(1899,12,31)+(0*7+IF(Z1326&gt;60,Z1326-1,Z1326))))=7,MONTH((DATE(1899,12,31)+(0*7+IF(Z1326&gt;60,Z1326-1,Z1326))))=8,MONTH((DATE(1899,12,31)+(0*7+IF(Z1326&gt;60,Z1326-1,Z1326))))=9),"3ème",IF(OR(MONTH((DATE(1899,12,31)+(0*7+IF(Z1326&gt;60,Z1326-1,Z1326))))=10,MONTH((DATE(1899,12,31)+(0*7+IF(Z1326&gt;60,Z1326-1,Z1326))))=11,MONTH((DATE(1899,12,31)+(0*7+IF(Z1326&gt;60,Z1326-1,Z1326))))=12),"4ème")))))</f>
      </c>
      <c r="AF1326" s="131">
        <f>IF(Z1326="","",YEAR((DATE(1899,12,31)+(0*7+IF(Z1326&gt;60,Z1326-1,Z1326)))))</f>
      </c>
      <c r="AG1326" s="123">
        <f>IF(U1326="","",U1326)</f>
      </c>
      <c r="AH1326" s="124">
        <f>IF(S1326="","",S1326)</f>
      </c>
      <c r="AI1326" s="99">
        <f>IF(P1326="","",P1326&amp;" ("&amp;O1326&amp;"_"&amp;ROW()&amp;")")</f>
      </c>
      <c r="AQ1326" s="124">
        <f>IF(T1326="","",T1326&amp;"1")</f>
      </c>
      <c r="AR1326" s="124">
        <f>IF(S1326="","",S1326&amp;"2")</f>
      </c>
      <c r="AS1326" s="30">
        <f>O1326</f>
      </c>
    </row>
    <row r="1327" s="41" customFormat="1" ht="64.9" customHeight="1">
      <c r="A1327" s="188"/>
      <c r="B1327" s="116"/>
      <c r="C1327" s="116"/>
      <c r="D1327" s="181"/>
      <c r="E1327" s="181"/>
      <c r="F1327" t="s" s="107">
        <v>67</v>
      </c>
      <c r="G1327" s="116"/>
      <c r="H1327" s="105">
        <f>IF(B1327="","",SUMIF(O1:O1961,A1327,AA1:AA1961))</f>
      </c>
      <c r="I1327" s="105">
        <f>IF(B1327="","",(SUMIF(O1:O1961,A1327,AB1:AB1961)+(SUMIF(O1:O1961,A1327,AC1:AC1961))))</f>
      </c>
      <c r="J1327" s="116"/>
      <c r="K1327" s="105">
        <f>IFERROR(J1327/H1327,"")</f>
      </c>
      <c r="L1327" s="116"/>
      <c r="M1327" s="116"/>
      <c r="N1327" s="116"/>
      <c r="O1327" s="119"/>
      <c r="P1327" s="116"/>
      <c r="Q1327" s="116"/>
      <c r="R1327" s="116"/>
      <c r="S1327" s="119"/>
      <c r="T1327" s="119"/>
      <c r="U1327" s="116"/>
      <c r="V1327" s="116"/>
      <c r="W1327" s="116"/>
      <c r="X1327" s="116"/>
      <c r="Y1327" s="116"/>
      <c r="Z1327" s="116"/>
      <c r="AA1327" s="116"/>
      <c r="AB1327" s="116"/>
      <c r="AC1327" s="119"/>
      <c r="AD1327" s="207"/>
      <c r="AE1327" s="130">
        <f>IF(Z1327="","",IF(OR(MONTH((DATE(1899,12,31)+(0*7+IF(Z1327&gt;60,Z1327-1,Z1327))))=1,MONTH((DATE(1899,12,31)+(0*7+IF(Z1327&gt;60,Z1327-1,Z1327))))=2,MONTH((DATE(1899,12,31)+(0*7+IF(Z1327&gt;60,Z1327-1,Z1327))))=3),"1er",IF(OR(MONTH((DATE(1899,12,31)+(0*7+IF(Z1327&gt;60,Z1327-1,Z1327))))=4,MONTH((DATE(1899,12,31)+(0*7+IF(Z1327&gt;60,Z1327-1,Z1327))))=5,MONTH((DATE(1899,12,31)+(0*7+IF(Z1327&gt;60,Z1327-1,Z1327))))=6),"2ème",IF(OR(MONTH((DATE(1899,12,31)+(0*7+IF(Z1327&gt;60,Z1327-1,Z1327))))=7,MONTH((DATE(1899,12,31)+(0*7+IF(Z1327&gt;60,Z1327-1,Z1327))))=8,MONTH((DATE(1899,12,31)+(0*7+IF(Z1327&gt;60,Z1327-1,Z1327))))=9),"3ème",IF(OR(MONTH((DATE(1899,12,31)+(0*7+IF(Z1327&gt;60,Z1327-1,Z1327))))=10,MONTH((DATE(1899,12,31)+(0*7+IF(Z1327&gt;60,Z1327-1,Z1327))))=11,MONTH((DATE(1899,12,31)+(0*7+IF(Z1327&gt;60,Z1327-1,Z1327))))=12),"4ème")))))</f>
      </c>
      <c r="AF1327" s="131">
        <f>IF(Z1327="","",YEAR((DATE(1899,12,31)+(0*7+IF(Z1327&gt;60,Z1327-1,Z1327)))))</f>
      </c>
      <c r="AG1327" s="123">
        <f>IF(U1327="","",U1327)</f>
      </c>
      <c r="AH1327" s="124">
        <f>IF(S1327="","",S1327)</f>
      </c>
      <c r="AI1327" s="99">
        <f>IF(P1327="","",P1327&amp;" ("&amp;O1327&amp;"_"&amp;ROW()&amp;")")</f>
      </c>
      <c r="AQ1327" s="124">
        <f>IF(T1327="","",T1327&amp;"1")</f>
      </c>
      <c r="AR1327" s="124">
        <f>IF(S1327="","",S1327&amp;"2")</f>
      </c>
      <c r="AS1327" s="30">
        <f>O1327</f>
      </c>
    </row>
    <row r="1328" s="41" customFormat="1" ht="64.9" customHeight="1">
      <c r="A1328" s="188"/>
      <c r="B1328" s="116"/>
      <c r="C1328" s="116"/>
      <c r="D1328" s="181"/>
      <c r="E1328" s="181"/>
      <c r="F1328" t="s" s="107">
        <v>67</v>
      </c>
      <c r="G1328" s="116"/>
      <c r="H1328" s="105">
        <f>IF(B1328="","",SUMIF(O1:O1961,A1328,AA1:AA1961))</f>
      </c>
      <c r="I1328" s="105">
        <f>IF(B1328="","",(SUMIF(O1:O1961,A1328,AB1:AB1961)+(SUMIF(O1:O1961,A1328,AC1:AC1961))))</f>
      </c>
      <c r="J1328" s="116"/>
      <c r="K1328" s="105">
        <f>IFERROR(J1328/H1328,"")</f>
      </c>
      <c r="L1328" s="116"/>
      <c r="M1328" s="116"/>
      <c r="N1328" s="116"/>
      <c r="O1328" s="119"/>
      <c r="P1328" s="116"/>
      <c r="Q1328" s="116"/>
      <c r="R1328" s="116"/>
      <c r="S1328" s="119"/>
      <c r="T1328" s="119"/>
      <c r="U1328" s="116"/>
      <c r="V1328" s="116"/>
      <c r="W1328" s="116"/>
      <c r="X1328" s="116"/>
      <c r="Y1328" s="116"/>
      <c r="Z1328" s="116"/>
      <c r="AA1328" s="116"/>
      <c r="AB1328" s="116"/>
      <c r="AC1328" s="119"/>
      <c r="AD1328" s="207"/>
      <c r="AE1328" s="130">
        <f>IF(Z1328="","",IF(OR(MONTH((DATE(1899,12,31)+(0*7+IF(Z1328&gt;60,Z1328-1,Z1328))))=1,MONTH((DATE(1899,12,31)+(0*7+IF(Z1328&gt;60,Z1328-1,Z1328))))=2,MONTH((DATE(1899,12,31)+(0*7+IF(Z1328&gt;60,Z1328-1,Z1328))))=3),"1er",IF(OR(MONTH((DATE(1899,12,31)+(0*7+IF(Z1328&gt;60,Z1328-1,Z1328))))=4,MONTH((DATE(1899,12,31)+(0*7+IF(Z1328&gt;60,Z1328-1,Z1328))))=5,MONTH((DATE(1899,12,31)+(0*7+IF(Z1328&gt;60,Z1328-1,Z1328))))=6),"2ème",IF(OR(MONTH((DATE(1899,12,31)+(0*7+IF(Z1328&gt;60,Z1328-1,Z1328))))=7,MONTH((DATE(1899,12,31)+(0*7+IF(Z1328&gt;60,Z1328-1,Z1328))))=8,MONTH((DATE(1899,12,31)+(0*7+IF(Z1328&gt;60,Z1328-1,Z1328))))=9),"3ème",IF(OR(MONTH((DATE(1899,12,31)+(0*7+IF(Z1328&gt;60,Z1328-1,Z1328))))=10,MONTH((DATE(1899,12,31)+(0*7+IF(Z1328&gt;60,Z1328-1,Z1328))))=11,MONTH((DATE(1899,12,31)+(0*7+IF(Z1328&gt;60,Z1328-1,Z1328))))=12),"4ème")))))</f>
      </c>
      <c r="AF1328" s="131">
        <f>IF(Z1328="","",YEAR((DATE(1899,12,31)+(0*7+IF(Z1328&gt;60,Z1328-1,Z1328)))))</f>
      </c>
      <c r="AG1328" s="123">
        <f>IF(U1328="","",U1328)</f>
      </c>
      <c r="AH1328" s="124">
        <f>IF(S1328="","",S1328)</f>
      </c>
      <c r="AI1328" s="99">
        <f>IF(P1328="","",P1328&amp;" ("&amp;O1328&amp;"_"&amp;ROW()&amp;")")</f>
      </c>
      <c r="AQ1328" s="124">
        <f>IF(T1328="","",T1328&amp;"1")</f>
      </c>
      <c r="AR1328" s="124">
        <f>IF(S1328="","",S1328&amp;"2")</f>
      </c>
      <c r="AS1328" s="30">
        <f>O1328</f>
      </c>
    </row>
    <row r="1329" s="41" customFormat="1" ht="64.9" customHeight="1">
      <c r="A1329" s="188"/>
      <c r="B1329" s="116"/>
      <c r="C1329" s="116"/>
      <c r="D1329" s="181"/>
      <c r="E1329" s="181"/>
      <c r="F1329" t="s" s="107">
        <v>67</v>
      </c>
      <c r="G1329" s="116"/>
      <c r="H1329" s="105">
        <f>IF(B1329="","",SUMIF(O1:O1961,A1329,AA1:AA1961))</f>
      </c>
      <c r="I1329" s="105">
        <f>IF(B1329="","",(SUMIF(O1:O1961,A1329,AB1:AB1961)+(SUMIF(O1:O1961,A1329,AC1:AC1961))))</f>
      </c>
      <c r="J1329" s="116"/>
      <c r="K1329" s="105">
        <f>IFERROR(J1329/H1329,"")</f>
      </c>
      <c r="L1329" s="116"/>
      <c r="M1329" s="116"/>
      <c r="N1329" s="116"/>
      <c r="O1329" s="119"/>
      <c r="P1329" s="116"/>
      <c r="Q1329" s="116"/>
      <c r="R1329" s="116"/>
      <c r="S1329" s="119"/>
      <c r="T1329" s="119"/>
      <c r="U1329" s="116"/>
      <c r="V1329" s="116"/>
      <c r="W1329" s="116"/>
      <c r="X1329" s="116"/>
      <c r="Y1329" s="116"/>
      <c r="Z1329" s="116"/>
      <c r="AA1329" s="116"/>
      <c r="AB1329" s="116"/>
      <c r="AC1329" s="119"/>
      <c r="AD1329" s="207"/>
      <c r="AE1329" s="130">
        <f>IF(Z1329="","",IF(OR(MONTH((DATE(1899,12,31)+(0*7+IF(Z1329&gt;60,Z1329-1,Z1329))))=1,MONTH((DATE(1899,12,31)+(0*7+IF(Z1329&gt;60,Z1329-1,Z1329))))=2,MONTH((DATE(1899,12,31)+(0*7+IF(Z1329&gt;60,Z1329-1,Z1329))))=3),"1er",IF(OR(MONTH((DATE(1899,12,31)+(0*7+IF(Z1329&gt;60,Z1329-1,Z1329))))=4,MONTH((DATE(1899,12,31)+(0*7+IF(Z1329&gt;60,Z1329-1,Z1329))))=5,MONTH((DATE(1899,12,31)+(0*7+IF(Z1329&gt;60,Z1329-1,Z1329))))=6),"2ème",IF(OR(MONTH((DATE(1899,12,31)+(0*7+IF(Z1329&gt;60,Z1329-1,Z1329))))=7,MONTH((DATE(1899,12,31)+(0*7+IF(Z1329&gt;60,Z1329-1,Z1329))))=8,MONTH((DATE(1899,12,31)+(0*7+IF(Z1329&gt;60,Z1329-1,Z1329))))=9),"3ème",IF(OR(MONTH((DATE(1899,12,31)+(0*7+IF(Z1329&gt;60,Z1329-1,Z1329))))=10,MONTH((DATE(1899,12,31)+(0*7+IF(Z1329&gt;60,Z1329-1,Z1329))))=11,MONTH((DATE(1899,12,31)+(0*7+IF(Z1329&gt;60,Z1329-1,Z1329))))=12),"4ème")))))</f>
      </c>
      <c r="AF1329" s="131">
        <f>IF(Z1329="","",YEAR((DATE(1899,12,31)+(0*7+IF(Z1329&gt;60,Z1329-1,Z1329)))))</f>
      </c>
      <c r="AG1329" s="123">
        <f>IF(U1329="","",U1329)</f>
      </c>
      <c r="AH1329" s="124">
        <f>IF(S1329="","",S1329)</f>
      </c>
      <c r="AI1329" s="99">
        <f>IF(P1329="","",P1329&amp;" ("&amp;O1329&amp;"_"&amp;ROW()&amp;")")</f>
      </c>
      <c r="AQ1329" s="124">
        <f>IF(T1329="","",T1329&amp;"1")</f>
      </c>
      <c r="AR1329" s="124">
        <f>IF(S1329="","",S1329&amp;"2")</f>
      </c>
      <c r="AS1329" s="30">
        <f>O1329</f>
      </c>
    </row>
    <row r="1330" s="41" customFormat="1" ht="64.9" customHeight="1">
      <c r="A1330" s="188"/>
      <c r="B1330" s="116"/>
      <c r="C1330" s="116"/>
      <c r="D1330" s="181"/>
      <c r="E1330" s="181"/>
      <c r="F1330" t="s" s="107">
        <v>67</v>
      </c>
      <c r="G1330" s="116"/>
      <c r="H1330" s="105">
        <f>IF(B1330="","",SUMIF(O1:O1961,A1330,AA1:AA1961))</f>
      </c>
      <c r="I1330" s="105">
        <f>IF(B1330="","",(SUMIF(O1:O1961,A1330,AB1:AB1961)+(SUMIF(O1:O1961,A1330,AC1:AC1961))))</f>
      </c>
      <c r="J1330" s="116"/>
      <c r="K1330" s="105">
        <f>IFERROR(J1330/H1330,"")</f>
      </c>
      <c r="L1330" s="116"/>
      <c r="M1330" s="116"/>
      <c r="N1330" s="116"/>
      <c r="O1330" s="119"/>
      <c r="P1330" s="116"/>
      <c r="Q1330" s="116"/>
      <c r="R1330" s="116"/>
      <c r="S1330" s="119"/>
      <c r="T1330" s="119"/>
      <c r="U1330" s="116"/>
      <c r="V1330" s="116"/>
      <c r="W1330" s="116"/>
      <c r="X1330" s="116"/>
      <c r="Y1330" s="116"/>
      <c r="Z1330" s="116"/>
      <c r="AA1330" s="116"/>
      <c r="AB1330" s="116"/>
      <c r="AC1330" s="119"/>
      <c r="AD1330" s="207"/>
      <c r="AE1330" s="130">
        <f>IF(Z1330="","",IF(OR(MONTH((DATE(1899,12,31)+(0*7+IF(Z1330&gt;60,Z1330-1,Z1330))))=1,MONTH((DATE(1899,12,31)+(0*7+IF(Z1330&gt;60,Z1330-1,Z1330))))=2,MONTH((DATE(1899,12,31)+(0*7+IF(Z1330&gt;60,Z1330-1,Z1330))))=3),"1er",IF(OR(MONTH((DATE(1899,12,31)+(0*7+IF(Z1330&gt;60,Z1330-1,Z1330))))=4,MONTH((DATE(1899,12,31)+(0*7+IF(Z1330&gt;60,Z1330-1,Z1330))))=5,MONTH((DATE(1899,12,31)+(0*7+IF(Z1330&gt;60,Z1330-1,Z1330))))=6),"2ème",IF(OR(MONTH((DATE(1899,12,31)+(0*7+IF(Z1330&gt;60,Z1330-1,Z1330))))=7,MONTH((DATE(1899,12,31)+(0*7+IF(Z1330&gt;60,Z1330-1,Z1330))))=8,MONTH((DATE(1899,12,31)+(0*7+IF(Z1330&gt;60,Z1330-1,Z1330))))=9),"3ème",IF(OR(MONTH((DATE(1899,12,31)+(0*7+IF(Z1330&gt;60,Z1330-1,Z1330))))=10,MONTH((DATE(1899,12,31)+(0*7+IF(Z1330&gt;60,Z1330-1,Z1330))))=11,MONTH((DATE(1899,12,31)+(0*7+IF(Z1330&gt;60,Z1330-1,Z1330))))=12),"4ème")))))</f>
      </c>
      <c r="AF1330" s="131">
        <f>IF(Z1330="","",YEAR((DATE(1899,12,31)+(0*7+IF(Z1330&gt;60,Z1330-1,Z1330)))))</f>
      </c>
      <c r="AG1330" s="123">
        <f>IF(U1330="","",U1330)</f>
      </c>
      <c r="AH1330" s="124">
        <f>IF(S1330="","",S1330)</f>
      </c>
      <c r="AI1330" s="99">
        <f>IF(P1330="","",P1330&amp;" ("&amp;O1330&amp;"_"&amp;ROW()&amp;")")</f>
      </c>
      <c r="AQ1330" s="124">
        <f>IF(T1330="","",T1330&amp;"1")</f>
      </c>
      <c r="AR1330" s="124">
        <f>IF(S1330="","",S1330&amp;"2")</f>
      </c>
      <c r="AS1330" s="30">
        <f>O1330</f>
      </c>
    </row>
    <row r="1331" s="41" customFormat="1" ht="64.9" customHeight="1">
      <c r="A1331" s="188"/>
      <c r="B1331" s="116"/>
      <c r="C1331" s="116"/>
      <c r="D1331" s="181"/>
      <c r="E1331" s="181"/>
      <c r="F1331" t="s" s="107">
        <v>67</v>
      </c>
      <c r="G1331" s="116"/>
      <c r="H1331" s="105">
        <f>IF(B1331="","",SUMIF(O1:O1961,A1331,AA1:AA1961))</f>
      </c>
      <c r="I1331" s="105">
        <f>IF(B1331="","",(SUMIF(O1:O1961,A1331,AB1:AB1961)+(SUMIF(O1:O1961,A1331,AC1:AC1961))))</f>
      </c>
      <c r="J1331" s="116"/>
      <c r="K1331" s="105">
        <f>IFERROR(J1331/H1331,"")</f>
      </c>
      <c r="L1331" s="116"/>
      <c r="M1331" s="116"/>
      <c r="N1331" s="116"/>
      <c r="O1331" s="119"/>
      <c r="P1331" s="116"/>
      <c r="Q1331" s="116"/>
      <c r="R1331" s="116"/>
      <c r="S1331" s="119"/>
      <c r="T1331" s="119"/>
      <c r="U1331" s="116"/>
      <c r="V1331" s="116"/>
      <c r="W1331" s="116"/>
      <c r="X1331" s="116"/>
      <c r="Y1331" s="116"/>
      <c r="Z1331" s="116"/>
      <c r="AA1331" s="116"/>
      <c r="AB1331" s="116"/>
      <c r="AC1331" s="119"/>
      <c r="AD1331" s="207"/>
      <c r="AE1331" s="130">
        <f>IF(Z1331="","",IF(OR(MONTH((DATE(1899,12,31)+(0*7+IF(Z1331&gt;60,Z1331-1,Z1331))))=1,MONTH((DATE(1899,12,31)+(0*7+IF(Z1331&gt;60,Z1331-1,Z1331))))=2,MONTH((DATE(1899,12,31)+(0*7+IF(Z1331&gt;60,Z1331-1,Z1331))))=3),"1er",IF(OR(MONTH((DATE(1899,12,31)+(0*7+IF(Z1331&gt;60,Z1331-1,Z1331))))=4,MONTH((DATE(1899,12,31)+(0*7+IF(Z1331&gt;60,Z1331-1,Z1331))))=5,MONTH((DATE(1899,12,31)+(0*7+IF(Z1331&gt;60,Z1331-1,Z1331))))=6),"2ème",IF(OR(MONTH((DATE(1899,12,31)+(0*7+IF(Z1331&gt;60,Z1331-1,Z1331))))=7,MONTH((DATE(1899,12,31)+(0*7+IF(Z1331&gt;60,Z1331-1,Z1331))))=8,MONTH((DATE(1899,12,31)+(0*7+IF(Z1331&gt;60,Z1331-1,Z1331))))=9),"3ème",IF(OR(MONTH((DATE(1899,12,31)+(0*7+IF(Z1331&gt;60,Z1331-1,Z1331))))=10,MONTH((DATE(1899,12,31)+(0*7+IF(Z1331&gt;60,Z1331-1,Z1331))))=11,MONTH((DATE(1899,12,31)+(0*7+IF(Z1331&gt;60,Z1331-1,Z1331))))=12),"4ème")))))</f>
      </c>
      <c r="AF1331" s="131">
        <f>IF(Z1331="","",YEAR((DATE(1899,12,31)+(0*7+IF(Z1331&gt;60,Z1331-1,Z1331)))))</f>
      </c>
      <c r="AG1331" s="123">
        <f>IF(U1331="","",U1331)</f>
      </c>
      <c r="AH1331" s="124">
        <f>IF(S1331="","",S1331)</f>
      </c>
      <c r="AI1331" s="99">
        <f>IF(P1331="","",P1331&amp;" ("&amp;O1331&amp;"_"&amp;ROW()&amp;")")</f>
      </c>
      <c r="AQ1331" s="124">
        <f>IF(T1331="","",T1331&amp;"1")</f>
      </c>
      <c r="AR1331" s="124">
        <f>IF(S1331="","",S1331&amp;"2")</f>
      </c>
      <c r="AS1331" s="30">
        <f>O1331</f>
      </c>
    </row>
    <row r="1332" s="41" customFormat="1" ht="64.9" customHeight="1">
      <c r="A1332" s="188"/>
      <c r="B1332" s="116"/>
      <c r="C1332" s="116"/>
      <c r="D1332" s="181"/>
      <c r="E1332" s="181"/>
      <c r="F1332" t="s" s="107">
        <v>67</v>
      </c>
      <c r="G1332" s="116"/>
      <c r="H1332" s="105">
        <f>IF(B1332="","",SUMIF(O1:O1961,A1332,AA1:AA1961))</f>
      </c>
      <c r="I1332" s="105">
        <f>IF(B1332="","",(SUMIF(O1:O1961,A1332,AB1:AB1961)+(SUMIF(O1:O1961,A1332,AC1:AC1961))))</f>
      </c>
      <c r="J1332" s="116"/>
      <c r="K1332" s="105">
        <f>IFERROR(J1332/H1332,"")</f>
      </c>
      <c r="L1332" s="116"/>
      <c r="M1332" s="116"/>
      <c r="N1332" s="116"/>
      <c r="O1332" s="119"/>
      <c r="P1332" s="116"/>
      <c r="Q1332" s="116"/>
      <c r="R1332" s="116"/>
      <c r="S1332" s="119"/>
      <c r="T1332" s="119"/>
      <c r="U1332" s="116"/>
      <c r="V1332" s="116"/>
      <c r="W1332" s="116"/>
      <c r="X1332" s="116"/>
      <c r="Y1332" s="116"/>
      <c r="Z1332" s="116"/>
      <c r="AA1332" s="116"/>
      <c r="AB1332" s="116"/>
      <c r="AC1332" s="119"/>
      <c r="AD1332" s="207"/>
      <c r="AE1332" s="130">
        <f>IF(Z1332="","",IF(OR(MONTH((DATE(1899,12,31)+(0*7+IF(Z1332&gt;60,Z1332-1,Z1332))))=1,MONTH((DATE(1899,12,31)+(0*7+IF(Z1332&gt;60,Z1332-1,Z1332))))=2,MONTH((DATE(1899,12,31)+(0*7+IF(Z1332&gt;60,Z1332-1,Z1332))))=3),"1er",IF(OR(MONTH((DATE(1899,12,31)+(0*7+IF(Z1332&gt;60,Z1332-1,Z1332))))=4,MONTH((DATE(1899,12,31)+(0*7+IF(Z1332&gt;60,Z1332-1,Z1332))))=5,MONTH((DATE(1899,12,31)+(0*7+IF(Z1332&gt;60,Z1332-1,Z1332))))=6),"2ème",IF(OR(MONTH((DATE(1899,12,31)+(0*7+IF(Z1332&gt;60,Z1332-1,Z1332))))=7,MONTH((DATE(1899,12,31)+(0*7+IF(Z1332&gt;60,Z1332-1,Z1332))))=8,MONTH((DATE(1899,12,31)+(0*7+IF(Z1332&gt;60,Z1332-1,Z1332))))=9),"3ème",IF(OR(MONTH((DATE(1899,12,31)+(0*7+IF(Z1332&gt;60,Z1332-1,Z1332))))=10,MONTH((DATE(1899,12,31)+(0*7+IF(Z1332&gt;60,Z1332-1,Z1332))))=11,MONTH((DATE(1899,12,31)+(0*7+IF(Z1332&gt;60,Z1332-1,Z1332))))=12),"4ème")))))</f>
      </c>
      <c r="AF1332" s="131">
        <f>IF(Z1332="","",YEAR((DATE(1899,12,31)+(0*7+IF(Z1332&gt;60,Z1332-1,Z1332)))))</f>
      </c>
      <c r="AG1332" s="123">
        <f>IF(U1332="","",U1332)</f>
      </c>
      <c r="AH1332" s="124">
        <f>IF(S1332="","",S1332)</f>
      </c>
      <c r="AI1332" s="99">
        <f>IF(P1332="","",P1332&amp;" ("&amp;O1332&amp;"_"&amp;ROW()&amp;")")</f>
      </c>
      <c r="AQ1332" s="124">
        <f>IF(T1332="","",T1332&amp;"1")</f>
      </c>
      <c r="AR1332" s="124">
        <f>IF(S1332="","",S1332&amp;"2")</f>
      </c>
      <c r="AS1332" s="30">
        <f>O1332</f>
      </c>
    </row>
    <row r="1333" s="41" customFormat="1" ht="64.9" customHeight="1">
      <c r="A1333" s="188"/>
      <c r="B1333" s="116"/>
      <c r="C1333" s="116"/>
      <c r="D1333" s="181"/>
      <c r="E1333" s="181"/>
      <c r="F1333" t="s" s="107">
        <v>67</v>
      </c>
      <c r="G1333" s="116"/>
      <c r="H1333" s="105">
        <f>IF(B1333="","",SUMIF(O1:O1961,A1333,AA1:AA1961))</f>
      </c>
      <c r="I1333" s="105">
        <f>IF(B1333="","",(SUMIF(O1:O1961,A1333,AB1:AB1961)+(SUMIF(O1:O1961,A1333,AC1:AC1961))))</f>
      </c>
      <c r="J1333" s="116"/>
      <c r="K1333" s="105">
        <f>IFERROR(J1333/H1333,"")</f>
      </c>
      <c r="L1333" s="116"/>
      <c r="M1333" s="116"/>
      <c r="N1333" s="116"/>
      <c r="O1333" s="119"/>
      <c r="P1333" s="116"/>
      <c r="Q1333" s="116"/>
      <c r="R1333" s="116"/>
      <c r="S1333" s="119"/>
      <c r="T1333" s="119"/>
      <c r="U1333" s="116"/>
      <c r="V1333" s="116"/>
      <c r="W1333" s="116"/>
      <c r="X1333" s="116"/>
      <c r="Y1333" s="116"/>
      <c r="Z1333" s="116"/>
      <c r="AA1333" s="116"/>
      <c r="AB1333" s="116"/>
      <c r="AC1333" s="119"/>
      <c r="AD1333" s="207"/>
      <c r="AE1333" s="130">
        <f>IF(Z1333="","",IF(OR(MONTH((DATE(1899,12,31)+(0*7+IF(Z1333&gt;60,Z1333-1,Z1333))))=1,MONTH((DATE(1899,12,31)+(0*7+IF(Z1333&gt;60,Z1333-1,Z1333))))=2,MONTH((DATE(1899,12,31)+(0*7+IF(Z1333&gt;60,Z1333-1,Z1333))))=3),"1er",IF(OR(MONTH((DATE(1899,12,31)+(0*7+IF(Z1333&gt;60,Z1333-1,Z1333))))=4,MONTH((DATE(1899,12,31)+(0*7+IF(Z1333&gt;60,Z1333-1,Z1333))))=5,MONTH((DATE(1899,12,31)+(0*7+IF(Z1333&gt;60,Z1333-1,Z1333))))=6),"2ème",IF(OR(MONTH((DATE(1899,12,31)+(0*7+IF(Z1333&gt;60,Z1333-1,Z1333))))=7,MONTH((DATE(1899,12,31)+(0*7+IF(Z1333&gt;60,Z1333-1,Z1333))))=8,MONTH((DATE(1899,12,31)+(0*7+IF(Z1333&gt;60,Z1333-1,Z1333))))=9),"3ème",IF(OR(MONTH((DATE(1899,12,31)+(0*7+IF(Z1333&gt;60,Z1333-1,Z1333))))=10,MONTH((DATE(1899,12,31)+(0*7+IF(Z1333&gt;60,Z1333-1,Z1333))))=11,MONTH((DATE(1899,12,31)+(0*7+IF(Z1333&gt;60,Z1333-1,Z1333))))=12),"4ème")))))</f>
      </c>
      <c r="AF1333" s="131">
        <f>IF(Z1333="","",YEAR((DATE(1899,12,31)+(0*7+IF(Z1333&gt;60,Z1333-1,Z1333)))))</f>
      </c>
      <c r="AG1333" s="123">
        <f>IF(U1333="","",U1333)</f>
      </c>
      <c r="AH1333" s="124">
        <f>IF(S1333="","",S1333)</f>
      </c>
      <c r="AI1333" s="99">
        <f>IF(P1333="","",P1333&amp;" ("&amp;O1333&amp;"_"&amp;ROW()&amp;")")</f>
      </c>
      <c r="AQ1333" s="124">
        <f>IF(T1333="","",T1333&amp;"1")</f>
      </c>
      <c r="AR1333" s="124">
        <f>IF(S1333="","",S1333&amp;"2")</f>
      </c>
      <c r="AS1333" s="30">
        <f>O1333</f>
      </c>
    </row>
    <row r="1334" s="41" customFormat="1" ht="64.9" customHeight="1">
      <c r="A1334" s="188"/>
      <c r="B1334" s="116"/>
      <c r="C1334" s="116"/>
      <c r="D1334" s="181"/>
      <c r="E1334" s="181"/>
      <c r="F1334" t="s" s="107">
        <v>67</v>
      </c>
      <c r="G1334" s="116"/>
      <c r="H1334" s="105">
        <f>IF(B1334="","",SUMIF(O1:O1961,A1334,AA1:AA1961))</f>
      </c>
      <c r="I1334" s="105">
        <f>IF(B1334="","",(SUMIF(O1:O1961,A1334,AB1:AB1961)+(SUMIF(O1:O1961,A1334,AC1:AC1961))))</f>
      </c>
      <c r="J1334" s="116"/>
      <c r="K1334" s="105">
        <f>IFERROR(J1334/H1334,"")</f>
      </c>
      <c r="L1334" s="116"/>
      <c r="M1334" s="116"/>
      <c r="N1334" s="116"/>
      <c r="O1334" s="119"/>
      <c r="P1334" s="116"/>
      <c r="Q1334" s="116"/>
      <c r="R1334" s="116"/>
      <c r="S1334" s="119"/>
      <c r="T1334" s="119"/>
      <c r="U1334" s="116"/>
      <c r="V1334" s="116"/>
      <c r="W1334" s="116"/>
      <c r="X1334" s="116"/>
      <c r="Y1334" s="116"/>
      <c r="Z1334" s="116"/>
      <c r="AA1334" s="116"/>
      <c r="AB1334" s="116"/>
      <c r="AC1334" s="119"/>
      <c r="AD1334" s="207"/>
      <c r="AE1334" s="130">
        <f>IF(Z1334="","",IF(OR(MONTH((DATE(1899,12,31)+(0*7+IF(Z1334&gt;60,Z1334-1,Z1334))))=1,MONTH((DATE(1899,12,31)+(0*7+IF(Z1334&gt;60,Z1334-1,Z1334))))=2,MONTH((DATE(1899,12,31)+(0*7+IF(Z1334&gt;60,Z1334-1,Z1334))))=3),"1er",IF(OR(MONTH((DATE(1899,12,31)+(0*7+IF(Z1334&gt;60,Z1334-1,Z1334))))=4,MONTH((DATE(1899,12,31)+(0*7+IF(Z1334&gt;60,Z1334-1,Z1334))))=5,MONTH((DATE(1899,12,31)+(0*7+IF(Z1334&gt;60,Z1334-1,Z1334))))=6),"2ème",IF(OR(MONTH((DATE(1899,12,31)+(0*7+IF(Z1334&gt;60,Z1334-1,Z1334))))=7,MONTH((DATE(1899,12,31)+(0*7+IF(Z1334&gt;60,Z1334-1,Z1334))))=8,MONTH((DATE(1899,12,31)+(0*7+IF(Z1334&gt;60,Z1334-1,Z1334))))=9),"3ème",IF(OR(MONTH((DATE(1899,12,31)+(0*7+IF(Z1334&gt;60,Z1334-1,Z1334))))=10,MONTH((DATE(1899,12,31)+(0*7+IF(Z1334&gt;60,Z1334-1,Z1334))))=11,MONTH((DATE(1899,12,31)+(0*7+IF(Z1334&gt;60,Z1334-1,Z1334))))=12),"4ème")))))</f>
      </c>
      <c r="AF1334" s="131">
        <f>IF(Z1334="","",YEAR((DATE(1899,12,31)+(0*7+IF(Z1334&gt;60,Z1334-1,Z1334)))))</f>
      </c>
      <c r="AG1334" s="123">
        <f>IF(U1334="","",U1334)</f>
      </c>
      <c r="AH1334" s="124">
        <f>IF(S1334="","",S1334)</f>
      </c>
      <c r="AI1334" s="99">
        <f>IF(P1334="","",P1334&amp;" ("&amp;O1334&amp;"_"&amp;ROW()&amp;")")</f>
      </c>
      <c r="AQ1334" s="124">
        <f>IF(T1334="","",T1334&amp;"1")</f>
      </c>
      <c r="AR1334" s="124">
        <f>IF(S1334="","",S1334&amp;"2")</f>
      </c>
      <c r="AS1334" s="30">
        <f>O1334</f>
      </c>
    </row>
    <row r="1335" s="41" customFormat="1" ht="64.9" customHeight="1">
      <c r="A1335" s="188"/>
      <c r="B1335" s="116"/>
      <c r="C1335" s="116"/>
      <c r="D1335" s="181"/>
      <c r="E1335" s="181"/>
      <c r="F1335" t="s" s="107">
        <v>67</v>
      </c>
      <c r="G1335" s="116"/>
      <c r="H1335" s="105">
        <f>IF(B1335="","",SUMIF(O1:O1961,A1335,AA1:AA1961))</f>
      </c>
      <c r="I1335" s="105">
        <f>IF(B1335="","",(SUMIF(O1:O1961,A1335,AB1:AB1961)+(SUMIF(O1:O1961,A1335,AC1:AC1961))))</f>
      </c>
      <c r="J1335" s="116"/>
      <c r="K1335" s="105">
        <f>IFERROR(J1335/H1335,"")</f>
      </c>
      <c r="L1335" s="116"/>
      <c r="M1335" s="116"/>
      <c r="N1335" s="116"/>
      <c r="O1335" s="119"/>
      <c r="P1335" s="116"/>
      <c r="Q1335" s="116"/>
      <c r="R1335" s="116"/>
      <c r="S1335" s="119"/>
      <c r="T1335" s="119"/>
      <c r="U1335" s="116"/>
      <c r="V1335" s="116"/>
      <c r="W1335" s="116"/>
      <c r="X1335" s="116"/>
      <c r="Y1335" s="116"/>
      <c r="Z1335" s="116"/>
      <c r="AA1335" s="116"/>
      <c r="AB1335" s="116"/>
      <c r="AC1335" s="119"/>
      <c r="AD1335" s="207"/>
      <c r="AE1335" s="130">
        <f>IF(Z1335="","",IF(OR(MONTH((DATE(1899,12,31)+(0*7+IF(Z1335&gt;60,Z1335-1,Z1335))))=1,MONTH((DATE(1899,12,31)+(0*7+IF(Z1335&gt;60,Z1335-1,Z1335))))=2,MONTH((DATE(1899,12,31)+(0*7+IF(Z1335&gt;60,Z1335-1,Z1335))))=3),"1er",IF(OR(MONTH((DATE(1899,12,31)+(0*7+IF(Z1335&gt;60,Z1335-1,Z1335))))=4,MONTH((DATE(1899,12,31)+(0*7+IF(Z1335&gt;60,Z1335-1,Z1335))))=5,MONTH((DATE(1899,12,31)+(0*7+IF(Z1335&gt;60,Z1335-1,Z1335))))=6),"2ème",IF(OR(MONTH((DATE(1899,12,31)+(0*7+IF(Z1335&gt;60,Z1335-1,Z1335))))=7,MONTH((DATE(1899,12,31)+(0*7+IF(Z1335&gt;60,Z1335-1,Z1335))))=8,MONTH((DATE(1899,12,31)+(0*7+IF(Z1335&gt;60,Z1335-1,Z1335))))=9),"3ème",IF(OR(MONTH((DATE(1899,12,31)+(0*7+IF(Z1335&gt;60,Z1335-1,Z1335))))=10,MONTH((DATE(1899,12,31)+(0*7+IF(Z1335&gt;60,Z1335-1,Z1335))))=11,MONTH((DATE(1899,12,31)+(0*7+IF(Z1335&gt;60,Z1335-1,Z1335))))=12),"4ème")))))</f>
      </c>
      <c r="AF1335" s="131">
        <f>IF(Z1335="","",YEAR((DATE(1899,12,31)+(0*7+IF(Z1335&gt;60,Z1335-1,Z1335)))))</f>
      </c>
      <c r="AG1335" s="123">
        <f>IF(U1335="","",U1335)</f>
      </c>
      <c r="AH1335" s="124">
        <f>IF(S1335="","",S1335)</f>
      </c>
      <c r="AI1335" s="99">
        <f>IF(P1335="","",P1335&amp;" ("&amp;O1335&amp;"_"&amp;ROW()&amp;")")</f>
      </c>
      <c r="AQ1335" s="124">
        <f>IF(T1335="","",T1335&amp;"1")</f>
      </c>
      <c r="AR1335" s="124">
        <f>IF(S1335="","",S1335&amp;"2")</f>
      </c>
      <c r="AS1335" s="30">
        <f>O1335</f>
      </c>
    </row>
    <row r="1336" s="41" customFormat="1" ht="64.9" customHeight="1">
      <c r="A1336" s="188"/>
      <c r="B1336" s="116"/>
      <c r="C1336" s="116"/>
      <c r="D1336" s="181"/>
      <c r="E1336" s="181"/>
      <c r="F1336" t="s" s="107">
        <v>67</v>
      </c>
      <c r="G1336" s="116"/>
      <c r="H1336" s="105">
        <f>IF(B1336="","",SUMIF(O1:O1961,A1336,AA1:AA1961))</f>
      </c>
      <c r="I1336" s="105">
        <f>IF(B1336="","",(SUMIF(O1:O1961,A1336,AB1:AB1961)+(SUMIF(O1:O1961,A1336,AC1:AC1961))))</f>
      </c>
      <c r="J1336" s="116"/>
      <c r="K1336" s="105">
        <f>IFERROR(J1336/H1336,"")</f>
      </c>
      <c r="L1336" s="116"/>
      <c r="M1336" s="116"/>
      <c r="N1336" s="116"/>
      <c r="O1336" s="119"/>
      <c r="P1336" s="116"/>
      <c r="Q1336" s="116"/>
      <c r="R1336" s="116"/>
      <c r="S1336" s="119"/>
      <c r="T1336" s="119"/>
      <c r="U1336" s="116"/>
      <c r="V1336" s="116"/>
      <c r="W1336" s="116"/>
      <c r="X1336" s="116"/>
      <c r="Y1336" s="116"/>
      <c r="Z1336" s="116"/>
      <c r="AA1336" s="116"/>
      <c r="AB1336" s="116"/>
      <c r="AC1336" s="119"/>
      <c r="AD1336" s="207"/>
      <c r="AE1336" s="130">
        <f>IF(Z1336="","",IF(OR(MONTH((DATE(1899,12,31)+(0*7+IF(Z1336&gt;60,Z1336-1,Z1336))))=1,MONTH((DATE(1899,12,31)+(0*7+IF(Z1336&gt;60,Z1336-1,Z1336))))=2,MONTH((DATE(1899,12,31)+(0*7+IF(Z1336&gt;60,Z1336-1,Z1336))))=3),"1er",IF(OR(MONTH((DATE(1899,12,31)+(0*7+IF(Z1336&gt;60,Z1336-1,Z1336))))=4,MONTH((DATE(1899,12,31)+(0*7+IF(Z1336&gt;60,Z1336-1,Z1336))))=5,MONTH((DATE(1899,12,31)+(0*7+IF(Z1336&gt;60,Z1336-1,Z1336))))=6),"2ème",IF(OR(MONTH((DATE(1899,12,31)+(0*7+IF(Z1336&gt;60,Z1336-1,Z1336))))=7,MONTH((DATE(1899,12,31)+(0*7+IF(Z1336&gt;60,Z1336-1,Z1336))))=8,MONTH((DATE(1899,12,31)+(0*7+IF(Z1336&gt;60,Z1336-1,Z1336))))=9),"3ème",IF(OR(MONTH((DATE(1899,12,31)+(0*7+IF(Z1336&gt;60,Z1336-1,Z1336))))=10,MONTH((DATE(1899,12,31)+(0*7+IF(Z1336&gt;60,Z1336-1,Z1336))))=11,MONTH((DATE(1899,12,31)+(0*7+IF(Z1336&gt;60,Z1336-1,Z1336))))=12),"4ème")))))</f>
      </c>
      <c r="AF1336" s="131">
        <f>IF(Z1336="","",YEAR((DATE(1899,12,31)+(0*7+IF(Z1336&gt;60,Z1336-1,Z1336)))))</f>
      </c>
      <c r="AG1336" s="123">
        <f>IF(U1336="","",U1336)</f>
      </c>
      <c r="AH1336" s="124">
        <f>IF(S1336="","",S1336)</f>
      </c>
      <c r="AI1336" s="99">
        <f>IF(P1336="","",P1336&amp;" ("&amp;O1336&amp;"_"&amp;ROW()&amp;")")</f>
      </c>
      <c r="AQ1336" s="124">
        <f>IF(T1336="","",T1336&amp;"1")</f>
      </c>
      <c r="AR1336" s="124">
        <f>IF(S1336="","",S1336&amp;"2")</f>
      </c>
      <c r="AS1336" s="30">
        <f>O1336</f>
      </c>
    </row>
    <row r="1337" s="41" customFormat="1" ht="64.9" customHeight="1">
      <c r="A1337" s="188"/>
      <c r="B1337" s="116"/>
      <c r="C1337" s="116"/>
      <c r="D1337" s="181"/>
      <c r="E1337" s="181"/>
      <c r="F1337" t="s" s="107">
        <v>67</v>
      </c>
      <c r="G1337" s="116"/>
      <c r="H1337" s="105">
        <f>IF(B1337="","",SUMIF(O1:O1961,A1337,AA1:AA1961))</f>
      </c>
      <c r="I1337" s="105">
        <f>IF(B1337="","",(SUMIF(O1:O1961,A1337,AB1:AB1961)+(SUMIF(O1:O1961,A1337,AC1:AC1961))))</f>
      </c>
      <c r="J1337" s="116"/>
      <c r="K1337" s="105">
        <f>IFERROR(J1337/H1337,"")</f>
      </c>
      <c r="L1337" s="116"/>
      <c r="M1337" s="116"/>
      <c r="N1337" s="116"/>
      <c r="O1337" s="119"/>
      <c r="P1337" s="116"/>
      <c r="Q1337" s="116"/>
      <c r="R1337" s="116"/>
      <c r="S1337" s="119"/>
      <c r="T1337" s="119"/>
      <c r="U1337" s="116"/>
      <c r="V1337" s="116"/>
      <c r="W1337" s="116"/>
      <c r="X1337" s="116"/>
      <c r="Y1337" s="116"/>
      <c r="Z1337" s="116"/>
      <c r="AA1337" s="116"/>
      <c r="AB1337" s="116"/>
      <c r="AC1337" s="119"/>
      <c r="AD1337" s="207"/>
      <c r="AE1337" s="130">
        <f>IF(Z1337="","",IF(OR(MONTH((DATE(1899,12,31)+(0*7+IF(Z1337&gt;60,Z1337-1,Z1337))))=1,MONTH((DATE(1899,12,31)+(0*7+IF(Z1337&gt;60,Z1337-1,Z1337))))=2,MONTH((DATE(1899,12,31)+(0*7+IF(Z1337&gt;60,Z1337-1,Z1337))))=3),"1er",IF(OR(MONTH((DATE(1899,12,31)+(0*7+IF(Z1337&gt;60,Z1337-1,Z1337))))=4,MONTH((DATE(1899,12,31)+(0*7+IF(Z1337&gt;60,Z1337-1,Z1337))))=5,MONTH((DATE(1899,12,31)+(0*7+IF(Z1337&gt;60,Z1337-1,Z1337))))=6),"2ème",IF(OR(MONTH((DATE(1899,12,31)+(0*7+IF(Z1337&gt;60,Z1337-1,Z1337))))=7,MONTH((DATE(1899,12,31)+(0*7+IF(Z1337&gt;60,Z1337-1,Z1337))))=8,MONTH((DATE(1899,12,31)+(0*7+IF(Z1337&gt;60,Z1337-1,Z1337))))=9),"3ème",IF(OR(MONTH((DATE(1899,12,31)+(0*7+IF(Z1337&gt;60,Z1337-1,Z1337))))=10,MONTH((DATE(1899,12,31)+(0*7+IF(Z1337&gt;60,Z1337-1,Z1337))))=11,MONTH((DATE(1899,12,31)+(0*7+IF(Z1337&gt;60,Z1337-1,Z1337))))=12),"4ème")))))</f>
      </c>
      <c r="AF1337" s="131">
        <f>IF(Z1337="","",YEAR((DATE(1899,12,31)+(0*7+IF(Z1337&gt;60,Z1337-1,Z1337)))))</f>
      </c>
      <c r="AG1337" s="123">
        <f>IF(U1337="","",U1337)</f>
      </c>
      <c r="AH1337" s="124">
        <f>IF(S1337="","",S1337)</f>
      </c>
      <c r="AI1337" s="99">
        <f>IF(P1337="","",P1337&amp;" ("&amp;O1337&amp;"_"&amp;ROW()&amp;")")</f>
      </c>
      <c r="AQ1337" s="124">
        <f>IF(T1337="","",T1337&amp;"1")</f>
      </c>
      <c r="AR1337" s="124">
        <f>IF(S1337="","",S1337&amp;"2")</f>
      </c>
      <c r="AS1337" s="30">
        <f>O1337</f>
      </c>
    </row>
    <row r="1338" s="41" customFormat="1" ht="64.9" customHeight="1">
      <c r="A1338" s="188"/>
      <c r="B1338" s="116"/>
      <c r="C1338" s="116"/>
      <c r="D1338" s="181"/>
      <c r="E1338" s="181"/>
      <c r="F1338" t="s" s="107">
        <v>67</v>
      </c>
      <c r="G1338" s="116"/>
      <c r="H1338" s="105">
        <f>IF(B1338="","",SUMIF(O1:O1961,A1338,AA1:AA1961))</f>
      </c>
      <c r="I1338" s="105">
        <f>IF(B1338="","",(SUMIF(O1:O1961,A1338,AB1:AB1961)+(SUMIF(O1:O1961,A1338,AC1:AC1961))))</f>
      </c>
      <c r="J1338" s="116"/>
      <c r="K1338" s="105">
        <f>IFERROR(J1338/H1338,"")</f>
      </c>
      <c r="L1338" s="116"/>
      <c r="M1338" s="116"/>
      <c r="N1338" s="116"/>
      <c r="O1338" s="119"/>
      <c r="P1338" s="116"/>
      <c r="Q1338" s="116"/>
      <c r="R1338" s="116"/>
      <c r="S1338" s="119"/>
      <c r="T1338" s="119"/>
      <c r="U1338" s="116"/>
      <c r="V1338" s="116"/>
      <c r="W1338" s="116"/>
      <c r="X1338" s="116"/>
      <c r="Y1338" s="116"/>
      <c r="Z1338" s="116"/>
      <c r="AA1338" s="116"/>
      <c r="AB1338" s="116"/>
      <c r="AC1338" s="119"/>
      <c r="AD1338" s="207"/>
      <c r="AE1338" s="130">
        <f>IF(Z1338="","",IF(OR(MONTH((DATE(1899,12,31)+(0*7+IF(Z1338&gt;60,Z1338-1,Z1338))))=1,MONTH((DATE(1899,12,31)+(0*7+IF(Z1338&gt;60,Z1338-1,Z1338))))=2,MONTH((DATE(1899,12,31)+(0*7+IF(Z1338&gt;60,Z1338-1,Z1338))))=3),"1er",IF(OR(MONTH((DATE(1899,12,31)+(0*7+IF(Z1338&gt;60,Z1338-1,Z1338))))=4,MONTH((DATE(1899,12,31)+(0*7+IF(Z1338&gt;60,Z1338-1,Z1338))))=5,MONTH((DATE(1899,12,31)+(0*7+IF(Z1338&gt;60,Z1338-1,Z1338))))=6),"2ème",IF(OR(MONTH((DATE(1899,12,31)+(0*7+IF(Z1338&gt;60,Z1338-1,Z1338))))=7,MONTH((DATE(1899,12,31)+(0*7+IF(Z1338&gt;60,Z1338-1,Z1338))))=8,MONTH((DATE(1899,12,31)+(0*7+IF(Z1338&gt;60,Z1338-1,Z1338))))=9),"3ème",IF(OR(MONTH((DATE(1899,12,31)+(0*7+IF(Z1338&gt;60,Z1338-1,Z1338))))=10,MONTH((DATE(1899,12,31)+(0*7+IF(Z1338&gt;60,Z1338-1,Z1338))))=11,MONTH((DATE(1899,12,31)+(0*7+IF(Z1338&gt;60,Z1338-1,Z1338))))=12),"4ème")))))</f>
      </c>
      <c r="AF1338" s="131">
        <f>IF(Z1338="","",YEAR((DATE(1899,12,31)+(0*7+IF(Z1338&gt;60,Z1338-1,Z1338)))))</f>
      </c>
      <c r="AG1338" s="123">
        <f>IF(U1338="","",U1338)</f>
      </c>
      <c r="AH1338" s="124">
        <f>IF(S1338="","",S1338)</f>
      </c>
      <c r="AI1338" s="99">
        <f>IF(P1338="","",P1338&amp;" ("&amp;O1338&amp;"_"&amp;ROW()&amp;")")</f>
      </c>
      <c r="AQ1338" s="124">
        <f>IF(T1338="","",T1338&amp;"1")</f>
      </c>
      <c r="AR1338" s="124">
        <f>IF(S1338="","",S1338&amp;"2")</f>
      </c>
      <c r="AS1338" s="30">
        <f>O1338</f>
      </c>
    </row>
    <row r="1339" s="41" customFormat="1" ht="64.9" customHeight="1">
      <c r="A1339" s="188"/>
      <c r="B1339" s="116"/>
      <c r="C1339" s="116"/>
      <c r="D1339" s="181"/>
      <c r="E1339" s="181"/>
      <c r="F1339" t="s" s="107">
        <v>67</v>
      </c>
      <c r="G1339" s="116"/>
      <c r="H1339" s="105">
        <f>IF(B1339="","",SUMIF(O1:O1961,A1339,AA1:AA1961))</f>
      </c>
      <c r="I1339" s="105">
        <f>IF(B1339="","",(SUMIF(O1:O1961,A1339,AB1:AB1961)+(SUMIF(O1:O1961,A1339,AC1:AC1961))))</f>
      </c>
      <c r="J1339" s="116"/>
      <c r="K1339" s="105">
        <f>IFERROR(J1339/H1339,"")</f>
      </c>
      <c r="L1339" s="116"/>
      <c r="M1339" s="116"/>
      <c r="N1339" s="116"/>
      <c r="O1339" s="119"/>
      <c r="P1339" s="116"/>
      <c r="Q1339" s="116"/>
      <c r="R1339" s="116"/>
      <c r="S1339" s="119"/>
      <c r="T1339" s="119"/>
      <c r="U1339" s="116"/>
      <c r="V1339" s="116"/>
      <c r="W1339" s="116"/>
      <c r="X1339" s="116"/>
      <c r="Y1339" s="116"/>
      <c r="Z1339" s="116"/>
      <c r="AA1339" s="116"/>
      <c r="AB1339" s="116"/>
      <c r="AC1339" s="119"/>
      <c r="AD1339" s="207"/>
      <c r="AE1339" s="130">
        <f>IF(Z1339="","",IF(OR(MONTH((DATE(1899,12,31)+(0*7+IF(Z1339&gt;60,Z1339-1,Z1339))))=1,MONTH((DATE(1899,12,31)+(0*7+IF(Z1339&gt;60,Z1339-1,Z1339))))=2,MONTH((DATE(1899,12,31)+(0*7+IF(Z1339&gt;60,Z1339-1,Z1339))))=3),"1er",IF(OR(MONTH((DATE(1899,12,31)+(0*7+IF(Z1339&gt;60,Z1339-1,Z1339))))=4,MONTH((DATE(1899,12,31)+(0*7+IF(Z1339&gt;60,Z1339-1,Z1339))))=5,MONTH((DATE(1899,12,31)+(0*7+IF(Z1339&gt;60,Z1339-1,Z1339))))=6),"2ème",IF(OR(MONTH((DATE(1899,12,31)+(0*7+IF(Z1339&gt;60,Z1339-1,Z1339))))=7,MONTH((DATE(1899,12,31)+(0*7+IF(Z1339&gt;60,Z1339-1,Z1339))))=8,MONTH((DATE(1899,12,31)+(0*7+IF(Z1339&gt;60,Z1339-1,Z1339))))=9),"3ème",IF(OR(MONTH((DATE(1899,12,31)+(0*7+IF(Z1339&gt;60,Z1339-1,Z1339))))=10,MONTH((DATE(1899,12,31)+(0*7+IF(Z1339&gt;60,Z1339-1,Z1339))))=11,MONTH((DATE(1899,12,31)+(0*7+IF(Z1339&gt;60,Z1339-1,Z1339))))=12),"4ème")))))</f>
      </c>
      <c r="AF1339" s="131">
        <f>IF(Z1339="","",YEAR((DATE(1899,12,31)+(0*7+IF(Z1339&gt;60,Z1339-1,Z1339)))))</f>
      </c>
      <c r="AG1339" s="123">
        <f>IF(U1339="","",U1339)</f>
      </c>
      <c r="AH1339" s="124">
        <f>IF(S1339="","",S1339)</f>
      </c>
      <c r="AI1339" s="99">
        <f>IF(P1339="","",P1339&amp;" ("&amp;O1339&amp;"_"&amp;ROW()&amp;")")</f>
      </c>
      <c r="AQ1339" s="124">
        <f>IF(T1339="","",T1339&amp;"1")</f>
      </c>
      <c r="AR1339" s="124">
        <f>IF(S1339="","",S1339&amp;"2")</f>
      </c>
      <c r="AS1339" s="30">
        <f>O1339</f>
      </c>
    </row>
    <row r="1340" s="41" customFormat="1" ht="64.9" customHeight="1">
      <c r="A1340" s="188"/>
      <c r="B1340" s="116"/>
      <c r="C1340" s="116"/>
      <c r="D1340" s="181"/>
      <c r="E1340" s="181"/>
      <c r="F1340" t="s" s="107">
        <v>67</v>
      </c>
      <c r="G1340" s="116"/>
      <c r="H1340" s="105">
        <f>IF(B1340="","",SUMIF(O1:O1961,A1340,AA1:AA1961))</f>
      </c>
      <c r="I1340" s="105">
        <f>IF(B1340="","",(SUMIF(O1:O1961,A1340,AB1:AB1961)+(SUMIF(O1:O1961,A1340,AC1:AC1961))))</f>
      </c>
      <c r="J1340" s="116"/>
      <c r="K1340" s="105">
        <f>IFERROR(J1340/H1340,"")</f>
      </c>
      <c r="L1340" s="116"/>
      <c r="M1340" s="116"/>
      <c r="N1340" s="116"/>
      <c r="O1340" s="119"/>
      <c r="P1340" s="116"/>
      <c r="Q1340" s="116"/>
      <c r="R1340" s="116"/>
      <c r="S1340" s="119"/>
      <c r="T1340" s="119"/>
      <c r="U1340" s="116"/>
      <c r="V1340" s="116"/>
      <c r="W1340" s="116"/>
      <c r="X1340" s="116"/>
      <c r="Y1340" s="116"/>
      <c r="Z1340" s="116"/>
      <c r="AA1340" s="116"/>
      <c r="AB1340" s="116"/>
      <c r="AC1340" s="119"/>
      <c r="AD1340" s="207"/>
      <c r="AE1340" s="130">
        <f>IF(Z1340="","",IF(OR(MONTH((DATE(1899,12,31)+(0*7+IF(Z1340&gt;60,Z1340-1,Z1340))))=1,MONTH((DATE(1899,12,31)+(0*7+IF(Z1340&gt;60,Z1340-1,Z1340))))=2,MONTH((DATE(1899,12,31)+(0*7+IF(Z1340&gt;60,Z1340-1,Z1340))))=3),"1er",IF(OR(MONTH((DATE(1899,12,31)+(0*7+IF(Z1340&gt;60,Z1340-1,Z1340))))=4,MONTH((DATE(1899,12,31)+(0*7+IF(Z1340&gt;60,Z1340-1,Z1340))))=5,MONTH((DATE(1899,12,31)+(0*7+IF(Z1340&gt;60,Z1340-1,Z1340))))=6),"2ème",IF(OR(MONTH((DATE(1899,12,31)+(0*7+IF(Z1340&gt;60,Z1340-1,Z1340))))=7,MONTH((DATE(1899,12,31)+(0*7+IF(Z1340&gt;60,Z1340-1,Z1340))))=8,MONTH((DATE(1899,12,31)+(0*7+IF(Z1340&gt;60,Z1340-1,Z1340))))=9),"3ème",IF(OR(MONTH((DATE(1899,12,31)+(0*7+IF(Z1340&gt;60,Z1340-1,Z1340))))=10,MONTH((DATE(1899,12,31)+(0*7+IF(Z1340&gt;60,Z1340-1,Z1340))))=11,MONTH((DATE(1899,12,31)+(0*7+IF(Z1340&gt;60,Z1340-1,Z1340))))=12),"4ème")))))</f>
      </c>
      <c r="AF1340" s="131">
        <f>IF(Z1340="","",YEAR((DATE(1899,12,31)+(0*7+IF(Z1340&gt;60,Z1340-1,Z1340)))))</f>
      </c>
      <c r="AG1340" s="123">
        <f>IF(U1340="","",U1340)</f>
      </c>
      <c r="AH1340" s="124">
        <f>IF(S1340="","",S1340)</f>
      </c>
      <c r="AI1340" s="99">
        <f>IF(P1340="","",P1340&amp;" ("&amp;O1340&amp;"_"&amp;ROW()&amp;")")</f>
      </c>
      <c r="AQ1340" s="124">
        <f>IF(T1340="","",T1340&amp;"1")</f>
      </c>
      <c r="AR1340" s="124">
        <f>IF(S1340="","",S1340&amp;"2")</f>
      </c>
      <c r="AS1340" s="30">
        <f>O1340</f>
      </c>
    </row>
    <row r="1341" s="41" customFormat="1" ht="64.9" customHeight="1">
      <c r="A1341" s="188"/>
      <c r="B1341" s="116"/>
      <c r="C1341" s="116"/>
      <c r="D1341" s="181"/>
      <c r="E1341" s="181"/>
      <c r="F1341" t="s" s="107">
        <v>67</v>
      </c>
      <c r="G1341" s="116"/>
      <c r="H1341" s="105">
        <f>IF(B1341="","",SUMIF(O1:O1961,A1341,AA1:AA1961))</f>
      </c>
      <c r="I1341" s="105">
        <f>IF(B1341="","",(SUMIF(O1:O1961,A1341,AB1:AB1961)+(SUMIF(O1:O1961,A1341,AC1:AC1961))))</f>
      </c>
      <c r="J1341" s="116"/>
      <c r="K1341" s="105">
        <f>IFERROR(J1341/H1341,"")</f>
      </c>
      <c r="L1341" s="116"/>
      <c r="M1341" s="116"/>
      <c r="N1341" s="116"/>
      <c r="O1341" s="119"/>
      <c r="P1341" s="116"/>
      <c r="Q1341" s="116"/>
      <c r="R1341" s="116"/>
      <c r="S1341" s="119"/>
      <c r="T1341" s="119"/>
      <c r="U1341" s="116"/>
      <c r="V1341" s="116"/>
      <c r="W1341" s="116"/>
      <c r="X1341" s="116"/>
      <c r="Y1341" s="116"/>
      <c r="Z1341" s="116"/>
      <c r="AA1341" s="116"/>
      <c r="AB1341" s="116"/>
      <c r="AC1341" s="119"/>
      <c r="AD1341" s="207"/>
      <c r="AE1341" s="130">
        <f>IF(Z1341="","",IF(OR(MONTH((DATE(1899,12,31)+(0*7+IF(Z1341&gt;60,Z1341-1,Z1341))))=1,MONTH((DATE(1899,12,31)+(0*7+IF(Z1341&gt;60,Z1341-1,Z1341))))=2,MONTH((DATE(1899,12,31)+(0*7+IF(Z1341&gt;60,Z1341-1,Z1341))))=3),"1er",IF(OR(MONTH((DATE(1899,12,31)+(0*7+IF(Z1341&gt;60,Z1341-1,Z1341))))=4,MONTH((DATE(1899,12,31)+(0*7+IF(Z1341&gt;60,Z1341-1,Z1341))))=5,MONTH((DATE(1899,12,31)+(0*7+IF(Z1341&gt;60,Z1341-1,Z1341))))=6),"2ème",IF(OR(MONTH((DATE(1899,12,31)+(0*7+IF(Z1341&gt;60,Z1341-1,Z1341))))=7,MONTH((DATE(1899,12,31)+(0*7+IF(Z1341&gt;60,Z1341-1,Z1341))))=8,MONTH((DATE(1899,12,31)+(0*7+IF(Z1341&gt;60,Z1341-1,Z1341))))=9),"3ème",IF(OR(MONTH((DATE(1899,12,31)+(0*7+IF(Z1341&gt;60,Z1341-1,Z1341))))=10,MONTH((DATE(1899,12,31)+(0*7+IF(Z1341&gt;60,Z1341-1,Z1341))))=11,MONTH((DATE(1899,12,31)+(0*7+IF(Z1341&gt;60,Z1341-1,Z1341))))=12),"4ème")))))</f>
      </c>
      <c r="AF1341" s="131">
        <f>IF(Z1341="","",YEAR((DATE(1899,12,31)+(0*7+IF(Z1341&gt;60,Z1341-1,Z1341)))))</f>
      </c>
      <c r="AG1341" s="123">
        <f>IF(U1341="","",U1341)</f>
      </c>
      <c r="AH1341" s="124">
        <f>IF(S1341="","",S1341)</f>
      </c>
      <c r="AI1341" s="99">
        <f>IF(P1341="","",P1341&amp;" ("&amp;O1341&amp;"_"&amp;ROW()&amp;")")</f>
      </c>
      <c r="AQ1341" s="124">
        <f>IF(T1341="","",T1341&amp;"1")</f>
      </c>
      <c r="AR1341" s="124">
        <f>IF(S1341="","",S1341&amp;"2")</f>
      </c>
      <c r="AS1341" s="30">
        <f>O1341</f>
      </c>
    </row>
    <row r="1342" s="41" customFormat="1" ht="64.9" customHeight="1">
      <c r="A1342" s="188"/>
      <c r="B1342" s="116"/>
      <c r="C1342" s="116"/>
      <c r="D1342" s="181"/>
      <c r="E1342" s="181"/>
      <c r="F1342" t="s" s="107">
        <v>67</v>
      </c>
      <c r="G1342" s="116"/>
      <c r="H1342" s="105">
        <f>IF(B1342="","",SUMIF(O1:O1961,A1342,AA1:AA1961))</f>
      </c>
      <c r="I1342" s="105">
        <f>IF(B1342="","",(SUMIF(O1:O1961,A1342,AB1:AB1961)+(SUMIF(O1:O1961,A1342,AC1:AC1961))))</f>
      </c>
      <c r="J1342" s="116"/>
      <c r="K1342" s="105">
        <f>IFERROR(J1342/H1342,"")</f>
      </c>
      <c r="L1342" s="116"/>
      <c r="M1342" s="116"/>
      <c r="N1342" s="116"/>
      <c r="O1342" s="119"/>
      <c r="P1342" s="116"/>
      <c r="Q1342" s="116"/>
      <c r="R1342" s="116"/>
      <c r="S1342" s="119"/>
      <c r="T1342" s="119"/>
      <c r="U1342" s="116"/>
      <c r="V1342" s="116"/>
      <c r="W1342" s="116"/>
      <c r="X1342" s="116"/>
      <c r="Y1342" s="116"/>
      <c r="Z1342" s="116"/>
      <c r="AA1342" s="116"/>
      <c r="AB1342" s="116"/>
      <c r="AC1342" s="119"/>
      <c r="AD1342" s="207"/>
      <c r="AE1342" s="130">
        <f>IF(Z1342="","",IF(OR(MONTH((DATE(1899,12,31)+(0*7+IF(Z1342&gt;60,Z1342-1,Z1342))))=1,MONTH((DATE(1899,12,31)+(0*7+IF(Z1342&gt;60,Z1342-1,Z1342))))=2,MONTH((DATE(1899,12,31)+(0*7+IF(Z1342&gt;60,Z1342-1,Z1342))))=3),"1er",IF(OR(MONTH((DATE(1899,12,31)+(0*7+IF(Z1342&gt;60,Z1342-1,Z1342))))=4,MONTH((DATE(1899,12,31)+(0*7+IF(Z1342&gt;60,Z1342-1,Z1342))))=5,MONTH((DATE(1899,12,31)+(0*7+IF(Z1342&gt;60,Z1342-1,Z1342))))=6),"2ème",IF(OR(MONTH((DATE(1899,12,31)+(0*7+IF(Z1342&gt;60,Z1342-1,Z1342))))=7,MONTH((DATE(1899,12,31)+(0*7+IF(Z1342&gt;60,Z1342-1,Z1342))))=8,MONTH((DATE(1899,12,31)+(0*7+IF(Z1342&gt;60,Z1342-1,Z1342))))=9),"3ème",IF(OR(MONTH((DATE(1899,12,31)+(0*7+IF(Z1342&gt;60,Z1342-1,Z1342))))=10,MONTH((DATE(1899,12,31)+(0*7+IF(Z1342&gt;60,Z1342-1,Z1342))))=11,MONTH((DATE(1899,12,31)+(0*7+IF(Z1342&gt;60,Z1342-1,Z1342))))=12),"4ème")))))</f>
      </c>
      <c r="AF1342" s="131">
        <f>IF(Z1342="","",YEAR((DATE(1899,12,31)+(0*7+IF(Z1342&gt;60,Z1342-1,Z1342)))))</f>
      </c>
      <c r="AG1342" s="123">
        <f>IF(U1342="","",U1342)</f>
      </c>
      <c r="AH1342" s="124">
        <f>IF(S1342="","",S1342)</f>
      </c>
      <c r="AI1342" s="99">
        <f>IF(P1342="","",P1342&amp;" ("&amp;O1342&amp;"_"&amp;ROW()&amp;")")</f>
      </c>
      <c r="AQ1342" s="124">
        <f>IF(T1342="","",T1342&amp;"1")</f>
      </c>
      <c r="AR1342" s="124">
        <f>IF(S1342="","",S1342&amp;"2")</f>
      </c>
      <c r="AS1342" s="30">
        <f>O1342</f>
      </c>
    </row>
    <row r="1343" s="41" customFormat="1" ht="64.9" customHeight="1">
      <c r="A1343" s="188"/>
      <c r="B1343" s="116"/>
      <c r="C1343" s="116"/>
      <c r="D1343" s="181"/>
      <c r="E1343" s="181"/>
      <c r="F1343" t="s" s="107">
        <v>67</v>
      </c>
      <c r="G1343" s="116"/>
      <c r="H1343" s="105">
        <f>IF(B1343="","",SUMIF(O1:O1961,A1343,AA1:AA1961))</f>
      </c>
      <c r="I1343" s="105">
        <f>IF(B1343="","",(SUMIF(O1:O1961,A1343,AB1:AB1961)+(SUMIF(O1:O1961,A1343,AC1:AC1961))))</f>
      </c>
      <c r="J1343" s="116"/>
      <c r="K1343" s="105">
        <f>IFERROR(J1343/H1343,"")</f>
      </c>
      <c r="L1343" s="116"/>
      <c r="M1343" s="116"/>
      <c r="N1343" s="116"/>
      <c r="O1343" s="119"/>
      <c r="P1343" s="116"/>
      <c r="Q1343" s="116"/>
      <c r="R1343" s="116"/>
      <c r="S1343" s="119"/>
      <c r="T1343" s="119"/>
      <c r="U1343" s="116"/>
      <c r="V1343" s="116"/>
      <c r="W1343" s="116"/>
      <c r="X1343" s="116"/>
      <c r="Y1343" s="116"/>
      <c r="Z1343" s="116"/>
      <c r="AA1343" s="116"/>
      <c r="AB1343" s="116"/>
      <c r="AC1343" s="119"/>
      <c r="AD1343" s="207"/>
      <c r="AE1343" s="130">
        <f>IF(Z1343="","",IF(OR(MONTH((DATE(1899,12,31)+(0*7+IF(Z1343&gt;60,Z1343-1,Z1343))))=1,MONTH((DATE(1899,12,31)+(0*7+IF(Z1343&gt;60,Z1343-1,Z1343))))=2,MONTH((DATE(1899,12,31)+(0*7+IF(Z1343&gt;60,Z1343-1,Z1343))))=3),"1er",IF(OR(MONTH((DATE(1899,12,31)+(0*7+IF(Z1343&gt;60,Z1343-1,Z1343))))=4,MONTH((DATE(1899,12,31)+(0*7+IF(Z1343&gt;60,Z1343-1,Z1343))))=5,MONTH((DATE(1899,12,31)+(0*7+IF(Z1343&gt;60,Z1343-1,Z1343))))=6),"2ème",IF(OR(MONTH((DATE(1899,12,31)+(0*7+IF(Z1343&gt;60,Z1343-1,Z1343))))=7,MONTH((DATE(1899,12,31)+(0*7+IF(Z1343&gt;60,Z1343-1,Z1343))))=8,MONTH((DATE(1899,12,31)+(0*7+IF(Z1343&gt;60,Z1343-1,Z1343))))=9),"3ème",IF(OR(MONTH((DATE(1899,12,31)+(0*7+IF(Z1343&gt;60,Z1343-1,Z1343))))=10,MONTH((DATE(1899,12,31)+(0*7+IF(Z1343&gt;60,Z1343-1,Z1343))))=11,MONTH((DATE(1899,12,31)+(0*7+IF(Z1343&gt;60,Z1343-1,Z1343))))=12),"4ème")))))</f>
      </c>
      <c r="AF1343" s="131">
        <f>IF(Z1343="","",YEAR((DATE(1899,12,31)+(0*7+IF(Z1343&gt;60,Z1343-1,Z1343)))))</f>
      </c>
      <c r="AG1343" s="123">
        <f>IF(U1343="","",U1343)</f>
      </c>
      <c r="AH1343" s="124">
        <f>IF(S1343="","",S1343)</f>
      </c>
      <c r="AI1343" s="99">
        <f>IF(P1343="","",P1343&amp;" ("&amp;O1343&amp;"_"&amp;ROW()&amp;")")</f>
      </c>
      <c r="AQ1343" s="124">
        <f>IF(T1343="","",T1343&amp;"1")</f>
      </c>
      <c r="AR1343" s="124">
        <f>IF(S1343="","",S1343&amp;"2")</f>
      </c>
      <c r="AS1343" s="30">
        <f>O1343</f>
      </c>
    </row>
    <row r="1344" s="41" customFormat="1" ht="64.9" customHeight="1">
      <c r="A1344" s="188"/>
      <c r="B1344" s="116"/>
      <c r="C1344" s="116"/>
      <c r="D1344" s="181"/>
      <c r="E1344" s="181"/>
      <c r="F1344" t="s" s="107">
        <v>67</v>
      </c>
      <c r="G1344" s="116"/>
      <c r="H1344" s="105">
        <f>IF(B1344="","",SUMIF(O1:O1961,A1344,AA1:AA1961))</f>
      </c>
      <c r="I1344" s="105">
        <f>IF(B1344="","",(SUMIF(O1:O1961,A1344,AB1:AB1961)+(SUMIF(O1:O1961,A1344,AC1:AC1961))))</f>
      </c>
      <c r="J1344" s="116"/>
      <c r="K1344" s="105">
        <f>IFERROR(J1344/H1344,"")</f>
      </c>
      <c r="L1344" s="116"/>
      <c r="M1344" s="116"/>
      <c r="N1344" s="116"/>
      <c r="O1344" s="119"/>
      <c r="P1344" s="116"/>
      <c r="Q1344" s="116"/>
      <c r="R1344" s="116"/>
      <c r="S1344" s="119"/>
      <c r="T1344" s="119"/>
      <c r="U1344" s="116"/>
      <c r="V1344" s="116"/>
      <c r="W1344" s="116"/>
      <c r="X1344" s="116"/>
      <c r="Y1344" s="116"/>
      <c r="Z1344" s="116"/>
      <c r="AA1344" s="116"/>
      <c r="AB1344" s="116"/>
      <c r="AC1344" s="119"/>
      <c r="AD1344" s="207"/>
      <c r="AE1344" s="130">
        <f>IF(Z1344="","",IF(OR(MONTH((DATE(1899,12,31)+(0*7+IF(Z1344&gt;60,Z1344-1,Z1344))))=1,MONTH((DATE(1899,12,31)+(0*7+IF(Z1344&gt;60,Z1344-1,Z1344))))=2,MONTH((DATE(1899,12,31)+(0*7+IF(Z1344&gt;60,Z1344-1,Z1344))))=3),"1er",IF(OR(MONTH((DATE(1899,12,31)+(0*7+IF(Z1344&gt;60,Z1344-1,Z1344))))=4,MONTH((DATE(1899,12,31)+(0*7+IF(Z1344&gt;60,Z1344-1,Z1344))))=5,MONTH((DATE(1899,12,31)+(0*7+IF(Z1344&gt;60,Z1344-1,Z1344))))=6),"2ème",IF(OR(MONTH((DATE(1899,12,31)+(0*7+IF(Z1344&gt;60,Z1344-1,Z1344))))=7,MONTH((DATE(1899,12,31)+(0*7+IF(Z1344&gt;60,Z1344-1,Z1344))))=8,MONTH((DATE(1899,12,31)+(0*7+IF(Z1344&gt;60,Z1344-1,Z1344))))=9),"3ème",IF(OR(MONTH((DATE(1899,12,31)+(0*7+IF(Z1344&gt;60,Z1344-1,Z1344))))=10,MONTH((DATE(1899,12,31)+(0*7+IF(Z1344&gt;60,Z1344-1,Z1344))))=11,MONTH((DATE(1899,12,31)+(0*7+IF(Z1344&gt;60,Z1344-1,Z1344))))=12),"4ème")))))</f>
      </c>
      <c r="AF1344" s="131">
        <f>IF(Z1344="","",YEAR((DATE(1899,12,31)+(0*7+IF(Z1344&gt;60,Z1344-1,Z1344)))))</f>
      </c>
      <c r="AG1344" s="123">
        <f>IF(U1344="","",U1344)</f>
      </c>
      <c r="AH1344" s="124">
        <f>IF(S1344="","",S1344)</f>
      </c>
      <c r="AI1344" s="99">
        <f>IF(P1344="","",P1344&amp;" ("&amp;O1344&amp;"_"&amp;ROW()&amp;")")</f>
      </c>
      <c r="AQ1344" s="124">
        <f>IF(T1344="","",T1344&amp;"1")</f>
      </c>
      <c r="AR1344" s="124">
        <f>IF(S1344="","",S1344&amp;"2")</f>
      </c>
      <c r="AS1344" s="30">
        <f>O1344</f>
      </c>
    </row>
    <row r="1345" s="41" customFormat="1" ht="64.9" customHeight="1">
      <c r="A1345" s="188"/>
      <c r="B1345" s="116"/>
      <c r="C1345" s="116"/>
      <c r="D1345" s="181"/>
      <c r="E1345" s="181"/>
      <c r="F1345" t="s" s="107">
        <v>67</v>
      </c>
      <c r="G1345" s="116"/>
      <c r="H1345" s="105">
        <f>IF(B1345="","",SUMIF(O1:O1961,A1345,AA1:AA1961))</f>
      </c>
      <c r="I1345" s="105">
        <f>IF(B1345="","",(SUMIF(O1:O1961,A1345,AB1:AB1961)+(SUMIF(O1:O1961,A1345,AC1:AC1961))))</f>
      </c>
      <c r="J1345" s="116"/>
      <c r="K1345" s="105">
        <f>IFERROR(J1345/H1345,"")</f>
      </c>
      <c r="L1345" s="116"/>
      <c r="M1345" s="116"/>
      <c r="N1345" s="116"/>
      <c r="O1345" s="119"/>
      <c r="P1345" s="116"/>
      <c r="Q1345" s="116"/>
      <c r="R1345" s="116"/>
      <c r="S1345" s="119"/>
      <c r="T1345" s="119"/>
      <c r="U1345" s="116"/>
      <c r="V1345" s="116"/>
      <c r="W1345" s="116"/>
      <c r="X1345" s="116"/>
      <c r="Y1345" s="116"/>
      <c r="Z1345" s="116"/>
      <c r="AA1345" s="116"/>
      <c r="AB1345" s="116"/>
      <c r="AC1345" s="119"/>
      <c r="AD1345" s="207"/>
      <c r="AE1345" s="130">
        <f>IF(Z1345="","",IF(OR(MONTH((DATE(1899,12,31)+(0*7+IF(Z1345&gt;60,Z1345-1,Z1345))))=1,MONTH((DATE(1899,12,31)+(0*7+IF(Z1345&gt;60,Z1345-1,Z1345))))=2,MONTH((DATE(1899,12,31)+(0*7+IF(Z1345&gt;60,Z1345-1,Z1345))))=3),"1er",IF(OR(MONTH((DATE(1899,12,31)+(0*7+IF(Z1345&gt;60,Z1345-1,Z1345))))=4,MONTH((DATE(1899,12,31)+(0*7+IF(Z1345&gt;60,Z1345-1,Z1345))))=5,MONTH((DATE(1899,12,31)+(0*7+IF(Z1345&gt;60,Z1345-1,Z1345))))=6),"2ème",IF(OR(MONTH((DATE(1899,12,31)+(0*7+IF(Z1345&gt;60,Z1345-1,Z1345))))=7,MONTH((DATE(1899,12,31)+(0*7+IF(Z1345&gt;60,Z1345-1,Z1345))))=8,MONTH((DATE(1899,12,31)+(0*7+IF(Z1345&gt;60,Z1345-1,Z1345))))=9),"3ème",IF(OR(MONTH((DATE(1899,12,31)+(0*7+IF(Z1345&gt;60,Z1345-1,Z1345))))=10,MONTH((DATE(1899,12,31)+(0*7+IF(Z1345&gt;60,Z1345-1,Z1345))))=11,MONTH((DATE(1899,12,31)+(0*7+IF(Z1345&gt;60,Z1345-1,Z1345))))=12),"4ème")))))</f>
      </c>
      <c r="AF1345" s="131">
        <f>IF(Z1345="","",YEAR((DATE(1899,12,31)+(0*7+IF(Z1345&gt;60,Z1345-1,Z1345)))))</f>
      </c>
      <c r="AG1345" s="123">
        <f>IF(U1345="","",U1345)</f>
      </c>
      <c r="AH1345" s="124">
        <f>IF(S1345="","",S1345)</f>
      </c>
      <c r="AI1345" s="99">
        <f>IF(P1345="","",P1345&amp;" ("&amp;O1345&amp;"_"&amp;ROW()&amp;")")</f>
      </c>
      <c r="AQ1345" s="124">
        <f>IF(T1345="","",T1345&amp;"1")</f>
      </c>
      <c r="AR1345" s="124">
        <f>IF(S1345="","",S1345&amp;"2")</f>
      </c>
      <c r="AS1345" s="30">
        <f>O1345</f>
      </c>
    </row>
    <row r="1346" s="41" customFormat="1" ht="64.9" customHeight="1">
      <c r="A1346" s="188"/>
      <c r="B1346" s="116"/>
      <c r="C1346" s="116"/>
      <c r="D1346" s="181"/>
      <c r="E1346" s="181"/>
      <c r="F1346" t="s" s="107">
        <v>67</v>
      </c>
      <c r="G1346" s="116"/>
      <c r="H1346" s="105">
        <f>IF(B1346="","",SUMIF(O1:O1961,A1346,AA1:AA1961))</f>
      </c>
      <c r="I1346" s="105">
        <f>IF(B1346="","",(SUMIF(O1:O1961,A1346,AB1:AB1961)+(SUMIF(O1:O1961,A1346,AC1:AC1961))))</f>
      </c>
      <c r="J1346" s="116"/>
      <c r="K1346" s="105">
        <f>IFERROR(J1346/H1346,"")</f>
      </c>
      <c r="L1346" s="116"/>
      <c r="M1346" s="116"/>
      <c r="N1346" s="116"/>
      <c r="O1346" s="119"/>
      <c r="P1346" s="116"/>
      <c r="Q1346" s="116"/>
      <c r="R1346" s="116"/>
      <c r="S1346" s="119"/>
      <c r="T1346" s="119"/>
      <c r="U1346" s="116"/>
      <c r="V1346" s="116"/>
      <c r="W1346" s="116"/>
      <c r="X1346" s="116"/>
      <c r="Y1346" s="116"/>
      <c r="Z1346" s="116"/>
      <c r="AA1346" s="116"/>
      <c r="AB1346" s="116"/>
      <c r="AC1346" s="119"/>
      <c r="AD1346" s="207"/>
      <c r="AE1346" s="130">
        <f>IF(Z1346="","",IF(OR(MONTH((DATE(1899,12,31)+(0*7+IF(Z1346&gt;60,Z1346-1,Z1346))))=1,MONTH((DATE(1899,12,31)+(0*7+IF(Z1346&gt;60,Z1346-1,Z1346))))=2,MONTH((DATE(1899,12,31)+(0*7+IF(Z1346&gt;60,Z1346-1,Z1346))))=3),"1er",IF(OR(MONTH((DATE(1899,12,31)+(0*7+IF(Z1346&gt;60,Z1346-1,Z1346))))=4,MONTH((DATE(1899,12,31)+(0*7+IF(Z1346&gt;60,Z1346-1,Z1346))))=5,MONTH((DATE(1899,12,31)+(0*7+IF(Z1346&gt;60,Z1346-1,Z1346))))=6),"2ème",IF(OR(MONTH((DATE(1899,12,31)+(0*7+IF(Z1346&gt;60,Z1346-1,Z1346))))=7,MONTH((DATE(1899,12,31)+(0*7+IF(Z1346&gt;60,Z1346-1,Z1346))))=8,MONTH((DATE(1899,12,31)+(0*7+IF(Z1346&gt;60,Z1346-1,Z1346))))=9),"3ème",IF(OR(MONTH((DATE(1899,12,31)+(0*7+IF(Z1346&gt;60,Z1346-1,Z1346))))=10,MONTH((DATE(1899,12,31)+(0*7+IF(Z1346&gt;60,Z1346-1,Z1346))))=11,MONTH((DATE(1899,12,31)+(0*7+IF(Z1346&gt;60,Z1346-1,Z1346))))=12),"4ème")))))</f>
      </c>
      <c r="AF1346" s="131">
        <f>IF(Z1346="","",YEAR((DATE(1899,12,31)+(0*7+IF(Z1346&gt;60,Z1346-1,Z1346)))))</f>
      </c>
      <c r="AG1346" s="123">
        <f>IF(U1346="","",U1346)</f>
      </c>
      <c r="AH1346" s="124">
        <f>IF(S1346="","",S1346)</f>
      </c>
      <c r="AI1346" s="99">
        <f>IF(P1346="","",P1346&amp;" ("&amp;O1346&amp;"_"&amp;ROW()&amp;")")</f>
      </c>
      <c r="AQ1346" s="124">
        <f>IF(T1346="","",T1346&amp;"1")</f>
      </c>
      <c r="AR1346" s="124">
        <f>IF(S1346="","",S1346&amp;"2")</f>
      </c>
      <c r="AS1346" s="30">
        <f>O1346</f>
      </c>
    </row>
    <row r="1347" s="41" customFormat="1" ht="64.9" customHeight="1">
      <c r="A1347" s="188"/>
      <c r="B1347" s="116"/>
      <c r="C1347" s="116"/>
      <c r="D1347" s="181"/>
      <c r="E1347" s="181"/>
      <c r="F1347" t="s" s="107">
        <v>67</v>
      </c>
      <c r="G1347" s="116"/>
      <c r="H1347" s="105">
        <f>IF(B1347="","",SUMIF(O1:O1961,A1347,AA1:AA1961))</f>
      </c>
      <c r="I1347" s="105">
        <f>IF(B1347="","",(SUMIF(O1:O1961,A1347,AB1:AB1961)+(SUMIF(O1:O1961,A1347,AC1:AC1961))))</f>
      </c>
      <c r="J1347" s="116"/>
      <c r="K1347" s="105">
        <f>IFERROR(J1347/H1347,"")</f>
      </c>
      <c r="L1347" s="116"/>
      <c r="M1347" s="116"/>
      <c r="N1347" s="116"/>
      <c r="O1347" s="119"/>
      <c r="P1347" s="116"/>
      <c r="Q1347" s="116"/>
      <c r="R1347" s="116"/>
      <c r="S1347" s="119"/>
      <c r="T1347" s="119"/>
      <c r="U1347" s="116"/>
      <c r="V1347" s="116"/>
      <c r="W1347" s="116"/>
      <c r="X1347" s="116"/>
      <c r="Y1347" s="116"/>
      <c r="Z1347" s="116"/>
      <c r="AA1347" s="116"/>
      <c r="AB1347" s="116"/>
      <c r="AC1347" s="119"/>
      <c r="AD1347" s="207"/>
      <c r="AE1347" s="130">
        <f>IF(Z1347="","",IF(OR(MONTH((DATE(1899,12,31)+(0*7+IF(Z1347&gt;60,Z1347-1,Z1347))))=1,MONTH((DATE(1899,12,31)+(0*7+IF(Z1347&gt;60,Z1347-1,Z1347))))=2,MONTH((DATE(1899,12,31)+(0*7+IF(Z1347&gt;60,Z1347-1,Z1347))))=3),"1er",IF(OR(MONTH((DATE(1899,12,31)+(0*7+IF(Z1347&gt;60,Z1347-1,Z1347))))=4,MONTH((DATE(1899,12,31)+(0*7+IF(Z1347&gt;60,Z1347-1,Z1347))))=5,MONTH((DATE(1899,12,31)+(0*7+IF(Z1347&gt;60,Z1347-1,Z1347))))=6),"2ème",IF(OR(MONTH((DATE(1899,12,31)+(0*7+IF(Z1347&gt;60,Z1347-1,Z1347))))=7,MONTH((DATE(1899,12,31)+(0*7+IF(Z1347&gt;60,Z1347-1,Z1347))))=8,MONTH((DATE(1899,12,31)+(0*7+IF(Z1347&gt;60,Z1347-1,Z1347))))=9),"3ème",IF(OR(MONTH((DATE(1899,12,31)+(0*7+IF(Z1347&gt;60,Z1347-1,Z1347))))=10,MONTH((DATE(1899,12,31)+(0*7+IF(Z1347&gt;60,Z1347-1,Z1347))))=11,MONTH((DATE(1899,12,31)+(0*7+IF(Z1347&gt;60,Z1347-1,Z1347))))=12),"4ème")))))</f>
      </c>
      <c r="AF1347" s="131">
        <f>IF(Z1347="","",YEAR((DATE(1899,12,31)+(0*7+IF(Z1347&gt;60,Z1347-1,Z1347)))))</f>
      </c>
      <c r="AG1347" s="123">
        <f>IF(U1347="","",U1347)</f>
      </c>
      <c r="AH1347" s="124">
        <f>IF(S1347="","",S1347)</f>
      </c>
      <c r="AI1347" s="99">
        <f>IF(P1347="","",P1347&amp;" ("&amp;O1347&amp;"_"&amp;ROW()&amp;")")</f>
      </c>
      <c r="AQ1347" s="124">
        <f>IF(T1347="","",T1347&amp;"1")</f>
      </c>
      <c r="AR1347" s="124">
        <f>IF(S1347="","",S1347&amp;"2")</f>
      </c>
      <c r="AS1347" s="30">
        <f>O1347</f>
      </c>
    </row>
    <row r="1348" s="41" customFormat="1" ht="64.9" customHeight="1">
      <c r="A1348" s="188"/>
      <c r="B1348" s="116"/>
      <c r="C1348" s="116"/>
      <c r="D1348" s="181"/>
      <c r="E1348" s="181"/>
      <c r="F1348" t="s" s="107">
        <v>67</v>
      </c>
      <c r="G1348" s="116"/>
      <c r="H1348" s="105">
        <f>IF(B1348="","",SUMIF(O1:O1961,A1348,AA1:AA1961))</f>
      </c>
      <c r="I1348" s="105">
        <f>IF(B1348="","",(SUMIF(O1:O1961,A1348,AB1:AB1961)+(SUMIF(O1:O1961,A1348,AC1:AC1961))))</f>
      </c>
      <c r="J1348" s="116"/>
      <c r="K1348" s="105">
        <f>IFERROR(J1348/H1348,"")</f>
      </c>
      <c r="L1348" s="116"/>
      <c r="M1348" s="116"/>
      <c r="N1348" s="116"/>
      <c r="O1348" s="119"/>
      <c r="P1348" s="116"/>
      <c r="Q1348" s="116"/>
      <c r="R1348" s="116"/>
      <c r="S1348" s="119"/>
      <c r="T1348" s="119"/>
      <c r="U1348" s="116"/>
      <c r="V1348" s="116"/>
      <c r="W1348" s="116"/>
      <c r="X1348" s="116"/>
      <c r="Y1348" s="116"/>
      <c r="Z1348" s="116"/>
      <c r="AA1348" s="116"/>
      <c r="AB1348" s="116"/>
      <c r="AC1348" s="119"/>
      <c r="AD1348" s="207"/>
      <c r="AE1348" s="130">
        <f>IF(Z1348="","",IF(OR(MONTH((DATE(1899,12,31)+(0*7+IF(Z1348&gt;60,Z1348-1,Z1348))))=1,MONTH((DATE(1899,12,31)+(0*7+IF(Z1348&gt;60,Z1348-1,Z1348))))=2,MONTH((DATE(1899,12,31)+(0*7+IF(Z1348&gt;60,Z1348-1,Z1348))))=3),"1er",IF(OR(MONTH((DATE(1899,12,31)+(0*7+IF(Z1348&gt;60,Z1348-1,Z1348))))=4,MONTH((DATE(1899,12,31)+(0*7+IF(Z1348&gt;60,Z1348-1,Z1348))))=5,MONTH((DATE(1899,12,31)+(0*7+IF(Z1348&gt;60,Z1348-1,Z1348))))=6),"2ème",IF(OR(MONTH((DATE(1899,12,31)+(0*7+IF(Z1348&gt;60,Z1348-1,Z1348))))=7,MONTH((DATE(1899,12,31)+(0*7+IF(Z1348&gt;60,Z1348-1,Z1348))))=8,MONTH((DATE(1899,12,31)+(0*7+IF(Z1348&gt;60,Z1348-1,Z1348))))=9),"3ème",IF(OR(MONTH((DATE(1899,12,31)+(0*7+IF(Z1348&gt;60,Z1348-1,Z1348))))=10,MONTH((DATE(1899,12,31)+(0*7+IF(Z1348&gt;60,Z1348-1,Z1348))))=11,MONTH((DATE(1899,12,31)+(0*7+IF(Z1348&gt;60,Z1348-1,Z1348))))=12),"4ème")))))</f>
      </c>
      <c r="AF1348" s="131">
        <f>IF(Z1348="","",YEAR((DATE(1899,12,31)+(0*7+IF(Z1348&gt;60,Z1348-1,Z1348)))))</f>
      </c>
      <c r="AG1348" s="123">
        <f>IF(U1348="","",U1348)</f>
      </c>
      <c r="AH1348" s="124">
        <f>IF(S1348="","",S1348)</f>
      </c>
      <c r="AI1348" s="99">
        <f>IF(P1348="","",P1348&amp;" ("&amp;O1348&amp;"_"&amp;ROW()&amp;")")</f>
      </c>
      <c r="AQ1348" s="124">
        <f>IF(T1348="","",T1348&amp;"1")</f>
      </c>
      <c r="AR1348" s="124">
        <f>IF(S1348="","",S1348&amp;"2")</f>
      </c>
      <c r="AS1348" s="30">
        <f>O1348</f>
      </c>
    </row>
    <row r="1349" s="41" customFormat="1" ht="64.9" customHeight="1">
      <c r="A1349" s="188"/>
      <c r="B1349" s="116"/>
      <c r="C1349" s="116"/>
      <c r="D1349" s="181"/>
      <c r="E1349" s="181"/>
      <c r="F1349" t="s" s="107">
        <v>67</v>
      </c>
      <c r="G1349" s="116"/>
      <c r="H1349" s="105">
        <f>IF(B1349="","",SUMIF(O1:O1961,A1349,AA1:AA1961))</f>
      </c>
      <c r="I1349" s="105">
        <f>IF(B1349="","",(SUMIF(O1:O1961,A1349,AB1:AB1961)+(SUMIF(O1:O1961,A1349,AC1:AC1961))))</f>
      </c>
      <c r="J1349" s="116"/>
      <c r="K1349" s="105">
        <f>IFERROR(J1349/H1349,"")</f>
      </c>
      <c r="L1349" s="116"/>
      <c r="M1349" s="116"/>
      <c r="N1349" s="116"/>
      <c r="O1349" s="119"/>
      <c r="P1349" s="116"/>
      <c r="Q1349" s="116"/>
      <c r="R1349" s="116"/>
      <c r="S1349" s="119"/>
      <c r="T1349" s="119"/>
      <c r="U1349" s="116"/>
      <c r="V1349" s="116"/>
      <c r="W1349" s="116"/>
      <c r="X1349" s="116"/>
      <c r="Y1349" s="116"/>
      <c r="Z1349" s="116"/>
      <c r="AA1349" s="116"/>
      <c r="AB1349" s="116"/>
      <c r="AC1349" s="119"/>
      <c r="AD1349" s="207"/>
      <c r="AE1349" s="130">
        <f>IF(Z1349="","",IF(OR(MONTH((DATE(1899,12,31)+(0*7+IF(Z1349&gt;60,Z1349-1,Z1349))))=1,MONTH((DATE(1899,12,31)+(0*7+IF(Z1349&gt;60,Z1349-1,Z1349))))=2,MONTH((DATE(1899,12,31)+(0*7+IF(Z1349&gt;60,Z1349-1,Z1349))))=3),"1er",IF(OR(MONTH((DATE(1899,12,31)+(0*7+IF(Z1349&gt;60,Z1349-1,Z1349))))=4,MONTH((DATE(1899,12,31)+(0*7+IF(Z1349&gt;60,Z1349-1,Z1349))))=5,MONTH((DATE(1899,12,31)+(0*7+IF(Z1349&gt;60,Z1349-1,Z1349))))=6),"2ème",IF(OR(MONTH((DATE(1899,12,31)+(0*7+IF(Z1349&gt;60,Z1349-1,Z1349))))=7,MONTH((DATE(1899,12,31)+(0*7+IF(Z1349&gt;60,Z1349-1,Z1349))))=8,MONTH((DATE(1899,12,31)+(0*7+IF(Z1349&gt;60,Z1349-1,Z1349))))=9),"3ème",IF(OR(MONTH((DATE(1899,12,31)+(0*7+IF(Z1349&gt;60,Z1349-1,Z1349))))=10,MONTH((DATE(1899,12,31)+(0*7+IF(Z1349&gt;60,Z1349-1,Z1349))))=11,MONTH((DATE(1899,12,31)+(0*7+IF(Z1349&gt;60,Z1349-1,Z1349))))=12),"4ème")))))</f>
      </c>
      <c r="AF1349" s="131">
        <f>IF(Z1349="","",YEAR((DATE(1899,12,31)+(0*7+IF(Z1349&gt;60,Z1349-1,Z1349)))))</f>
      </c>
      <c r="AG1349" s="123">
        <f>IF(U1349="","",U1349)</f>
      </c>
      <c r="AH1349" s="124">
        <f>IF(S1349="","",S1349)</f>
      </c>
      <c r="AI1349" s="99">
        <f>IF(P1349="","",P1349&amp;" ("&amp;O1349&amp;"_"&amp;ROW()&amp;")")</f>
      </c>
      <c r="AQ1349" s="124">
        <f>IF(T1349="","",T1349&amp;"1")</f>
      </c>
      <c r="AR1349" s="124">
        <f>IF(S1349="","",S1349&amp;"2")</f>
      </c>
      <c r="AS1349" s="30">
        <f>O1349</f>
      </c>
    </row>
    <row r="1350" s="41" customFormat="1" ht="64.9" customHeight="1">
      <c r="A1350" s="188"/>
      <c r="B1350" s="116"/>
      <c r="C1350" s="116"/>
      <c r="D1350" s="181"/>
      <c r="E1350" s="181"/>
      <c r="F1350" t="s" s="107">
        <v>67</v>
      </c>
      <c r="G1350" s="116"/>
      <c r="H1350" s="105">
        <f>IF(B1350="","",SUMIF(O1:O1961,A1350,AA1:AA1961))</f>
      </c>
      <c r="I1350" s="105">
        <f>IF(B1350="","",(SUMIF(O1:O1961,A1350,AB1:AB1961)+(SUMIF(O1:O1961,A1350,AC1:AC1961))))</f>
      </c>
      <c r="J1350" s="116"/>
      <c r="K1350" s="105">
        <f>IFERROR(J1350/H1350,"")</f>
      </c>
      <c r="L1350" s="116"/>
      <c r="M1350" s="116"/>
      <c r="N1350" s="116"/>
      <c r="O1350" s="119"/>
      <c r="P1350" s="116"/>
      <c r="Q1350" s="116"/>
      <c r="R1350" s="116"/>
      <c r="S1350" s="119"/>
      <c r="T1350" s="119"/>
      <c r="U1350" s="116"/>
      <c r="V1350" s="116"/>
      <c r="W1350" s="116"/>
      <c r="X1350" s="116"/>
      <c r="Y1350" s="116"/>
      <c r="Z1350" s="116"/>
      <c r="AA1350" s="116"/>
      <c r="AB1350" s="116"/>
      <c r="AC1350" s="119"/>
      <c r="AD1350" s="207"/>
      <c r="AE1350" s="130">
        <f>IF(Z1350="","",IF(OR(MONTH((DATE(1899,12,31)+(0*7+IF(Z1350&gt;60,Z1350-1,Z1350))))=1,MONTH((DATE(1899,12,31)+(0*7+IF(Z1350&gt;60,Z1350-1,Z1350))))=2,MONTH((DATE(1899,12,31)+(0*7+IF(Z1350&gt;60,Z1350-1,Z1350))))=3),"1er",IF(OR(MONTH((DATE(1899,12,31)+(0*7+IF(Z1350&gt;60,Z1350-1,Z1350))))=4,MONTH((DATE(1899,12,31)+(0*7+IF(Z1350&gt;60,Z1350-1,Z1350))))=5,MONTH((DATE(1899,12,31)+(0*7+IF(Z1350&gt;60,Z1350-1,Z1350))))=6),"2ème",IF(OR(MONTH((DATE(1899,12,31)+(0*7+IF(Z1350&gt;60,Z1350-1,Z1350))))=7,MONTH((DATE(1899,12,31)+(0*7+IF(Z1350&gt;60,Z1350-1,Z1350))))=8,MONTH((DATE(1899,12,31)+(0*7+IF(Z1350&gt;60,Z1350-1,Z1350))))=9),"3ème",IF(OR(MONTH((DATE(1899,12,31)+(0*7+IF(Z1350&gt;60,Z1350-1,Z1350))))=10,MONTH((DATE(1899,12,31)+(0*7+IF(Z1350&gt;60,Z1350-1,Z1350))))=11,MONTH((DATE(1899,12,31)+(0*7+IF(Z1350&gt;60,Z1350-1,Z1350))))=12),"4ème")))))</f>
      </c>
      <c r="AF1350" s="131">
        <f>IF(Z1350="","",YEAR((DATE(1899,12,31)+(0*7+IF(Z1350&gt;60,Z1350-1,Z1350)))))</f>
      </c>
      <c r="AG1350" s="123">
        <f>IF(U1350="","",U1350)</f>
      </c>
      <c r="AH1350" s="124">
        <f>IF(S1350="","",S1350)</f>
      </c>
      <c r="AI1350" s="99">
        <f>IF(P1350="","",P1350&amp;" ("&amp;O1350&amp;"_"&amp;ROW()&amp;")")</f>
      </c>
      <c r="AQ1350" s="124">
        <f>IF(T1350="","",T1350&amp;"1")</f>
      </c>
      <c r="AR1350" s="124">
        <f>IF(S1350="","",S1350&amp;"2")</f>
      </c>
      <c r="AS1350" s="30">
        <f>O1350</f>
      </c>
    </row>
    <row r="1351" s="41" customFormat="1" ht="64.9" customHeight="1">
      <c r="A1351" s="188"/>
      <c r="B1351" s="116"/>
      <c r="C1351" s="116"/>
      <c r="D1351" s="181"/>
      <c r="E1351" s="181"/>
      <c r="F1351" t="s" s="107">
        <v>67</v>
      </c>
      <c r="G1351" s="116"/>
      <c r="H1351" s="105">
        <f>IF(B1351="","",SUMIF(O1:O1961,A1351,AA1:AA1961))</f>
      </c>
      <c r="I1351" s="105">
        <f>IF(B1351="","",(SUMIF(O1:O1961,A1351,AB1:AB1961)+(SUMIF(O1:O1961,A1351,AC1:AC1961))))</f>
      </c>
      <c r="J1351" s="116"/>
      <c r="K1351" s="105">
        <f>IFERROR(J1351/H1351,"")</f>
      </c>
      <c r="L1351" s="116"/>
      <c r="M1351" s="116"/>
      <c r="N1351" s="116"/>
      <c r="O1351" s="119"/>
      <c r="P1351" s="116"/>
      <c r="Q1351" s="116"/>
      <c r="R1351" s="116"/>
      <c r="S1351" s="119"/>
      <c r="T1351" s="119"/>
      <c r="U1351" s="116"/>
      <c r="V1351" s="116"/>
      <c r="W1351" s="116"/>
      <c r="X1351" s="116"/>
      <c r="Y1351" s="116"/>
      <c r="Z1351" s="116"/>
      <c r="AA1351" s="116"/>
      <c r="AB1351" s="116"/>
      <c r="AC1351" s="119"/>
      <c r="AD1351" s="207"/>
      <c r="AE1351" s="130">
        <f>IF(Z1351="","",IF(OR(MONTH((DATE(1899,12,31)+(0*7+IF(Z1351&gt;60,Z1351-1,Z1351))))=1,MONTH((DATE(1899,12,31)+(0*7+IF(Z1351&gt;60,Z1351-1,Z1351))))=2,MONTH((DATE(1899,12,31)+(0*7+IF(Z1351&gt;60,Z1351-1,Z1351))))=3),"1er",IF(OR(MONTH((DATE(1899,12,31)+(0*7+IF(Z1351&gt;60,Z1351-1,Z1351))))=4,MONTH((DATE(1899,12,31)+(0*7+IF(Z1351&gt;60,Z1351-1,Z1351))))=5,MONTH((DATE(1899,12,31)+(0*7+IF(Z1351&gt;60,Z1351-1,Z1351))))=6),"2ème",IF(OR(MONTH((DATE(1899,12,31)+(0*7+IF(Z1351&gt;60,Z1351-1,Z1351))))=7,MONTH((DATE(1899,12,31)+(0*7+IF(Z1351&gt;60,Z1351-1,Z1351))))=8,MONTH((DATE(1899,12,31)+(0*7+IF(Z1351&gt;60,Z1351-1,Z1351))))=9),"3ème",IF(OR(MONTH((DATE(1899,12,31)+(0*7+IF(Z1351&gt;60,Z1351-1,Z1351))))=10,MONTH((DATE(1899,12,31)+(0*7+IF(Z1351&gt;60,Z1351-1,Z1351))))=11,MONTH((DATE(1899,12,31)+(0*7+IF(Z1351&gt;60,Z1351-1,Z1351))))=12),"4ème")))))</f>
      </c>
      <c r="AF1351" s="131">
        <f>IF(Z1351="","",YEAR((DATE(1899,12,31)+(0*7+IF(Z1351&gt;60,Z1351-1,Z1351)))))</f>
      </c>
      <c r="AG1351" s="123">
        <f>IF(U1351="","",U1351)</f>
      </c>
      <c r="AH1351" s="124">
        <f>IF(S1351="","",S1351)</f>
      </c>
      <c r="AI1351" s="99">
        <f>IF(P1351="","",P1351&amp;" ("&amp;O1351&amp;"_"&amp;ROW()&amp;")")</f>
      </c>
      <c r="AQ1351" s="124">
        <f>IF(T1351="","",T1351&amp;"1")</f>
      </c>
      <c r="AR1351" s="124">
        <f>IF(S1351="","",S1351&amp;"2")</f>
      </c>
      <c r="AS1351" s="30">
        <f>O1351</f>
      </c>
    </row>
    <row r="1352" s="41" customFormat="1" ht="64.9" customHeight="1">
      <c r="A1352" s="188"/>
      <c r="B1352" s="116"/>
      <c r="C1352" s="116"/>
      <c r="D1352" s="181"/>
      <c r="E1352" s="181"/>
      <c r="F1352" t="s" s="107">
        <v>67</v>
      </c>
      <c r="G1352" s="116"/>
      <c r="H1352" s="105">
        <f>IF(B1352="","",SUMIF(O1:O1961,A1352,AA1:AA1961))</f>
      </c>
      <c r="I1352" s="105">
        <f>IF(B1352="","",(SUMIF(O1:O1961,A1352,AB1:AB1961)+(SUMIF(O1:O1961,A1352,AC1:AC1961))))</f>
      </c>
      <c r="J1352" s="116"/>
      <c r="K1352" s="105">
        <f>IFERROR(J1352/H1352,"")</f>
      </c>
      <c r="L1352" s="116"/>
      <c r="M1352" s="116"/>
      <c r="N1352" s="116"/>
      <c r="O1352" s="119"/>
      <c r="P1352" s="116"/>
      <c r="Q1352" s="116"/>
      <c r="R1352" s="116"/>
      <c r="S1352" s="119"/>
      <c r="T1352" s="119"/>
      <c r="U1352" s="116"/>
      <c r="V1352" s="116"/>
      <c r="W1352" s="116"/>
      <c r="X1352" s="116"/>
      <c r="Y1352" s="116"/>
      <c r="Z1352" s="116"/>
      <c r="AA1352" s="116"/>
      <c r="AB1352" s="116"/>
      <c r="AC1352" s="119"/>
      <c r="AD1352" s="207"/>
      <c r="AE1352" s="130">
        <f>IF(Z1352="","",IF(OR(MONTH((DATE(1899,12,31)+(0*7+IF(Z1352&gt;60,Z1352-1,Z1352))))=1,MONTH((DATE(1899,12,31)+(0*7+IF(Z1352&gt;60,Z1352-1,Z1352))))=2,MONTH((DATE(1899,12,31)+(0*7+IF(Z1352&gt;60,Z1352-1,Z1352))))=3),"1er",IF(OR(MONTH((DATE(1899,12,31)+(0*7+IF(Z1352&gt;60,Z1352-1,Z1352))))=4,MONTH((DATE(1899,12,31)+(0*7+IF(Z1352&gt;60,Z1352-1,Z1352))))=5,MONTH((DATE(1899,12,31)+(0*7+IF(Z1352&gt;60,Z1352-1,Z1352))))=6),"2ème",IF(OR(MONTH((DATE(1899,12,31)+(0*7+IF(Z1352&gt;60,Z1352-1,Z1352))))=7,MONTH((DATE(1899,12,31)+(0*7+IF(Z1352&gt;60,Z1352-1,Z1352))))=8,MONTH((DATE(1899,12,31)+(0*7+IF(Z1352&gt;60,Z1352-1,Z1352))))=9),"3ème",IF(OR(MONTH((DATE(1899,12,31)+(0*7+IF(Z1352&gt;60,Z1352-1,Z1352))))=10,MONTH((DATE(1899,12,31)+(0*7+IF(Z1352&gt;60,Z1352-1,Z1352))))=11,MONTH((DATE(1899,12,31)+(0*7+IF(Z1352&gt;60,Z1352-1,Z1352))))=12),"4ème")))))</f>
      </c>
      <c r="AF1352" s="131">
        <f>IF(Z1352="","",YEAR((DATE(1899,12,31)+(0*7+IF(Z1352&gt;60,Z1352-1,Z1352)))))</f>
      </c>
      <c r="AG1352" s="123">
        <f>IF(U1352="","",U1352)</f>
      </c>
      <c r="AH1352" s="124">
        <f>IF(S1352="","",S1352)</f>
      </c>
      <c r="AI1352" s="99">
        <f>IF(P1352="","",P1352&amp;" ("&amp;O1352&amp;"_"&amp;ROW()&amp;")")</f>
      </c>
      <c r="AQ1352" s="124">
        <f>IF(T1352="","",T1352&amp;"1")</f>
      </c>
      <c r="AR1352" s="124">
        <f>IF(S1352="","",S1352&amp;"2")</f>
      </c>
      <c r="AS1352" s="30">
        <f>O1352</f>
      </c>
    </row>
    <row r="1353" s="41" customFormat="1" ht="64.9" customHeight="1">
      <c r="A1353" s="188"/>
      <c r="B1353" s="116"/>
      <c r="C1353" s="116"/>
      <c r="D1353" s="181"/>
      <c r="E1353" s="181"/>
      <c r="F1353" t="s" s="107">
        <v>67</v>
      </c>
      <c r="G1353" s="116"/>
      <c r="H1353" s="105">
        <f>IF(B1353="","",SUMIF(O1:O1961,A1353,AA1:AA1961))</f>
      </c>
      <c r="I1353" s="105">
        <f>IF(B1353="","",(SUMIF(O1:O1961,A1353,AB1:AB1961)+(SUMIF(O1:O1961,A1353,AC1:AC1961))))</f>
      </c>
      <c r="J1353" s="116"/>
      <c r="K1353" s="105">
        <f>IFERROR(J1353/H1353,"")</f>
      </c>
      <c r="L1353" s="116"/>
      <c r="M1353" s="116"/>
      <c r="N1353" s="116"/>
      <c r="O1353" s="119"/>
      <c r="P1353" s="116"/>
      <c r="Q1353" s="116"/>
      <c r="R1353" s="116"/>
      <c r="S1353" s="119"/>
      <c r="T1353" s="119"/>
      <c r="U1353" s="116"/>
      <c r="V1353" s="116"/>
      <c r="W1353" s="116"/>
      <c r="X1353" s="116"/>
      <c r="Y1353" s="116"/>
      <c r="Z1353" s="116"/>
      <c r="AA1353" s="116"/>
      <c r="AB1353" s="116"/>
      <c r="AC1353" s="119"/>
      <c r="AD1353" s="207"/>
      <c r="AE1353" s="130">
        <f>IF(Z1353="","",IF(OR(MONTH((DATE(1899,12,31)+(0*7+IF(Z1353&gt;60,Z1353-1,Z1353))))=1,MONTH((DATE(1899,12,31)+(0*7+IF(Z1353&gt;60,Z1353-1,Z1353))))=2,MONTH((DATE(1899,12,31)+(0*7+IF(Z1353&gt;60,Z1353-1,Z1353))))=3),"1er",IF(OR(MONTH((DATE(1899,12,31)+(0*7+IF(Z1353&gt;60,Z1353-1,Z1353))))=4,MONTH((DATE(1899,12,31)+(0*7+IF(Z1353&gt;60,Z1353-1,Z1353))))=5,MONTH((DATE(1899,12,31)+(0*7+IF(Z1353&gt;60,Z1353-1,Z1353))))=6),"2ème",IF(OR(MONTH((DATE(1899,12,31)+(0*7+IF(Z1353&gt;60,Z1353-1,Z1353))))=7,MONTH((DATE(1899,12,31)+(0*7+IF(Z1353&gt;60,Z1353-1,Z1353))))=8,MONTH((DATE(1899,12,31)+(0*7+IF(Z1353&gt;60,Z1353-1,Z1353))))=9),"3ème",IF(OR(MONTH((DATE(1899,12,31)+(0*7+IF(Z1353&gt;60,Z1353-1,Z1353))))=10,MONTH((DATE(1899,12,31)+(0*7+IF(Z1353&gt;60,Z1353-1,Z1353))))=11,MONTH((DATE(1899,12,31)+(0*7+IF(Z1353&gt;60,Z1353-1,Z1353))))=12),"4ème")))))</f>
      </c>
      <c r="AF1353" s="131">
        <f>IF(Z1353="","",YEAR((DATE(1899,12,31)+(0*7+IF(Z1353&gt;60,Z1353-1,Z1353)))))</f>
      </c>
      <c r="AG1353" s="123">
        <f>IF(U1353="","",U1353)</f>
      </c>
      <c r="AH1353" s="124">
        <f>IF(S1353="","",S1353)</f>
      </c>
      <c r="AI1353" s="99">
        <f>IF(P1353="","",P1353&amp;" ("&amp;O1353&amp;"_"&amp;ROW()&amp;")")</f>
      </c>
      <c r="AQ1353" s="124">
        <f>IF(T1353="","",T1353&amp;"1")</f>
      </c>
      <c r="AR1353" s="124">
        <f>IF(S1353="","",S1353&amp;"2")</f>
      </c>
      <c r="AS1353" s="30">
        <f>O1353</f>
      </c>
    </row>
    <row r="1354" s="41" customFormat="1" ht="64.9" customHeight="1">
      <c r="A1354" s="188"/>
      <c r="B1354" s="116"/>
      <c r="C1354" s="116"/>
      <c r="D1354" s="181"/>
      <c r="E1354" s="181"/>
      <c r="F1354" t="s" s="107">
        <v>67</v>
      </c>
      <c r="G1354" s="116"/>
      <c r="H1354" s="105">
        <f>IF(B1354="","",SUMIF(O1:O1961,A1354,AA1:AA1961))</f>
      </c>
      <c r="I1354" s="105">
        <f>IF(B1354="","",(SUMIF(O1:O1961,A1354,AB1:AB1961)+(SUMIF(O1:O1961,A1354,AC1:AC1961))))</f>
      </c>
      <c r="J1354" s="116"/>
      <c r="K1354" s="105">
        <f>IFERROR(J1354/H1354,"")</f>
      </c>
      <c r="L1354" s="116"/>
      <c r="M1354" s="116"/>
      <c r="N1354" s="116"/>
      <c r="O1354" s="119"/>
      <c r="P1354" s="116"/>
      <c r="Q1354" s="116"/>
      <c r="R1354" s="116"/>
      <c r="S1354" s="119"/>
      <c r="T1354" s="119"/>
      <c r="U1354" s="116"/>
      <c r="V1354" s="116"/>
      <c r="W1354" s="116"/>
      <c r="X1354" s="116"/>
      <c r="Y1354" s="116"/>
      <c r="Z1354" s="116"/>
      <c r="AA1354" s="116"/>
      <c r="AB1354" s="116"/>
      <c r="AC1354" s="119"/>
      <c r="AD1354" s="207"/>
      <c r="AE1354" s="130">
        <f>IF(Z1354="","",IF(OR(MONTH((DATE(1899,12,31)+(0*7+IF(Z1354&gt;60,Z1354-1,Z1354))))=1,MONTH((DATE(1899,12,31)+(0*7+IF(Z1354&gt;60,Z1354-1,Z1354))))=2,MONTH((DATE(1899,12,31)+(0*7+IF(Z1354&gt;60,Z1354-1,Z1354))))=3),"1er",IF(OR(MONTH((DATE(1899,12,31)+(0*7+IF(Z1354&gt;60,Z1354-1,Z1354))))=4,MONTH((DATE(1899,12,31)+(0*7+IF(Z1354&gt;60,Z1354-1,Z1354))))=5,MONTH((DATE(1899,12,31)+(0*7+IF(Z1354&gt;60,Z1354-1,Z1354))))=6),"2ème",IF(OR(MONTH((DATE(1899,12,31)+(0*7+IF(Z1354&gt;60,Z1354-1,Z1354))))=7,MONTH((DATE(1899,12,31)+(0*7+IF(Z1354&gt;60,Z1354-1,Z1354))))=8,MONTH((DATE(1899,12,31)+(0*7+IF(Z1354&gt;60,Z1354-1,Z1354))))=9),"3ème",IF(OR(MONTH((DATE(1899,12,31)+(0*7+IF(Z1354&gt;60,Z1354-1,Z1354))))=10,MONTH((DATE(1899,12,31)+(0*7+IF(Z1354&gt;60,Z1354-1,Z1354))))=11,MONTH((DATE(1899,12,31)+(0*7+IF(Z1354&gt;60,Z1354-1,Z1354))))=12),"4ème")))))</f>
      </c>
      <c r="AF1354" s="131">
        <f>IF(Z1354="","",YEAR((DATE(1899,12,31)+(0*7+IF(Z1354&gt;60,Z1354-1,Z1354)))))</f>
      </c>
      <c r="AG1354" s="123">
        <f>IF(U1354="","",U1354)</f>
      </c>
      <c r="AH1354" s="124">
        <f>IF(S1354="","",S1354)</f>
      </c>
      <c r="AI1354" s="99">
        <f>IF(P1354="","",P1354&amp;" ("&amp;O1354&amp;"_"&amp;ROW()&amp;")")</f>
      </c>
      <c r="AQ1354" s="124">
        <f>IF(T1354="","",T1354&amp;"1")</f>
      </c>
      <c r="AR1354" s="124">
        <f>IF(S1354="","",S1354&amp;"2")</f>
      </c>
      <c r="AS1354" s="30">
        <f>O1354</f>
      </c>
    </row>
    <row r="1355" s="41" customFormat="1" ht="64.9" customHeight="1">
      <c r="A1355" s="188"/>
      <c r="B1355" s="116"/>
      <c r="C1355" s="116"/>
      <c r="D1355" s="181"/>
      <c r="E1355" s="181"/>
      <c r="F1355" t="s" s="107">
        <v>67</v>
      </c>
      <c r="G1355" s="116"/>
      <c r="H1355" s="105">
        <f>IF(B1355="","",SUMIF(O1:O1961,A1355,AA1:AA1961))</f>
      </c>
      <c r="I1355" s="105">
        <f>IF(B1355="","",(SUMIF(O1:O1961,A1355,AB1:AB1961)+(SUMIF(O1:O1961,A1355,AC1:AC1961))))</f>
      </c>
      <c r="J1355" s="116"/>
      <c r="K1355" s="105">
        <f>IFERROR(J1355/H1355,"")</f>
      </c>
      <c r="L1355" s="116"/>
      <c r="M1355" s="116"/>
      <c r="N1355" s="116"/>
      <c r="O1355" s="119"/>
      <c r="P1355" s="116"/>
      <c r="Q1355" s="116"/>
      <c r="R1355" s="116"/>
      <c r="S1355" s="119"/>
      <c r="T1355" s="119"/>
      <c r="U1355" s="116"/>
      <c r="V1355" s="116"/>
      <c r="W1355" s="116"/>
      <c r="X1355" s="116"/>
      <c r="Y1355" s="116"/>
      <c r="Z1355" s="116"/>
      <c r="AA1355" s="116"/>
      <c r="AB1355" s="116"/>
      <c r="AC1355" s="119"/>
      <c r="AD1355" s="207"/>
      <c r="AE1355" s="130">
        <f>IF(Z1355="","",IF(OR(MONTH((DATE(1899,12,31)+(0*7+IF(Z1355&gt;60,Z1355-1,Z1355))))=1,MONTH((DATE(1899,12,31)+(0*7+IF(Z1355&gt;60,Z1355-1,Z1355))))=2,MONTH((DATE(1899,12,31)+(0*7+IF(Z1355&gt;60,Z1355-1,Z1355))))=3),"1er",IF(OR(MONTH((DATE(1899,12,31)+(0*7+IF(Z1355&gt;60,Z1355-1,Z1355))))=4,MONTH((DATE(1899,12,31)+(0*7+IF(Z1355&gt;60,Z1355-1,Z1355))))=5,MONTH((DATE(1899,12,31)+(0*7+IF(Z1355&gt;60,Z1355-1,Z1355))))=6),"2ème",IF(OR(MONTH((DATE(1899,12,31)+(0*7+IF(Z1355&gt;60,Z1355-1,Z1355))))=7,MONTH((DATE(1899,12,31)+(0*7+IF(Z1355&gt;60,Z1355-1,Z1355))))=8,MONTH((DATE(1899,12,31)+(0*7+IF(Z1355&gt;60,Z1355-1,Z1355))))=9),"3ème",IF(OR(MONTH((DATE(1899,12,31)+(0*7+IF(Z1355&gt;60,Z1355-1,Z1355))))=10,MONTH((DATE(1899,12,31)+(0*7+IF(Z1355&gt;60,Z1355-1,Z1355))))=11,MONTH((DATE(1899,12,31)+(0*7+IF(Z1355&gt;60,Z1355-1,Z1355))))=12),"4ème")))))</f>
      </c>
      <c r="AF1355" s="131">
        <f>IF(Z1355="","",YEAR((DATE(1899,12,31)+(0*7+IF(Z1355&gt;60,Z1355-1,Z1355)))))</f>
      </c>
      <c r="AG1355" s="123">
        <f>IF(U1355="","",U1355)</f>
      </c>
      <c r="AH1355" s="124">
        <f>IF(S1355="","",S1355)</f>
      </c>
      <c r="AI1355" s="99">
        <f>IF(P1355="","",P1355&amp;" ("&amp;O1355&amp;"_"&amp;ROW()&amp;")")</f>
      </c>
      <c r="AQ1355" s="124">
        <f>IF(T1355="","",T1355&amp;"1")</f>
      </c>
      <c r="AR1355" s="124">
        <f>IF(S1355="","",S1355&amp;"2")</f>
      </c>
      <c r="AS1355" s="30">
        <f>O1355</f>
      </c>
    </row>
    <row r="1356" s="41" customFormat="1" ht="64.9" customHeight="1">
      <c r="A1356" s="188"/>
      <c r="B1356" s="116"/>
      <c r="C1356" s="116"/>
      <c r="D1356" s="181"/>
      <c r="E1356" s="181"/>
      <c r="F1356" t="s" s="107">
        <v>67</v>
      </c>
      <c r="G1356" s="116"/>
      <c r="H1356" s="105">
        <f>IF(B1356="","",SUMIF(O1:O1961,A1356,AA1:AA1961))</f>
      </c>
      <c r="I1356" s="105">
        <f>IF(B1356="","",(SUMIF(O1:O1961,A1356,AB1:AB1961)+(SUMIF(O1:O1961,A1356,AC1:AC1961))))</f>
      </c>
      <c r="J1356" s="116"/>
      <c r="K1356" s="105">
        <f>IFERROR(J1356/H1356,"")</f>
      </c>
      <c r="L1356" s="116"/>
      <c r="M1356" s="116"/>
      <c r="N1356" s="116"/>
      <c r="O1356" s="119"/>
      <c r="P1356" s="116"/>
      <c r="Q1356" s="116"/>
      <c r="R1356" s="116"/>
      <c r="S1356" s="119"/>
      <c r="T1356" s="119"/>
      <c r="U1356" s="116"/>
      <c r="V1356" s="116"/>
      <c r="W1356" s="116"/>
      <c r="X1356" s="116"/>
      <c r="Y1356" s="116"/>
      <c r="Z1356" s="116"/>
      <c r="AA1356" s="116"/>
      <c r="AB1356" s="116"/>
      <c r="AC1356" s="119"/>
      <c r="AD1356" s="207"/>
      <c r="AE1356" s="130">
        <f>IF(Z1356="","",IF(OR(MONTH((DATE(1899,12,31)+(0*7+IF(Z1356&gt;60,Z1356-1,Z1356))))=1,MONTH((DATE(1899,12,31)+(0*7+IF(Z1356&gt;60,Z1356-1,Z1356))))=2,MONTH((DATE(1899,12,31)+(0*7+IF(Z1356&gt;60,Z1356-1,Z1356))))=3),"1er",IF(OR(MONTH((DATE(1899,12,31)+(0*7+IF(Z1356&gt;60,Z1356-1,Z1356))))=4,MONTH((DATE(1899,12,31)+(0*7+IF(Z1356&gt;60,Z1356-1,Z1356))))=5,MONTH((DATE(1899,12,31)+(0*7+IF(Z1356&gt;60,Z1356-1,Z1356))))=6),"2ème",IF(OR(MONTH((DATE(1899,12,31)+(0*7+IF(Z1356&gt;60,Z1356-1,Z1356))))=7,MONTH((DATE(1899,12,31)+(0*7+IF(Z1356&gt;60,Z1356-1,Z1356))))=8,MONTH((DATE(1899,12,31)+(0*7+IF(Z1356&gt;60,Z1356-1,Z1356))))=9),"3ème",IF(OR(MONTH((DATE(1899,12,31)+(0*7+IF(Z1356&gt;60,Z1356-1,Z1356))))=10,MONTH((DATE(1899,12,31)+(0*7+IF(Z1356&gt;60,Z1356-1,Z1356))))=11,MONTH((DATE(1899,12,31)+(0*7+IF(Z1356&gt;60,Z1356-1,Z1356))))=12),"4ème")))))</f>
      </c>
      <c r="AF1356" s="131">
        <f>IF(Z1356="","",YEAR((DATE(1899,12,31)+(0*7+IF(Z1356&gt;60,Z1356-1,Z1356)))))</f>
      </c>
      <c r="AG1356" s="123">
        <f>IF(U1356="","",U1356)</f>
      </c>
      <c r="AH1356" s="124">
        <f>IF(S1356="","",S1356)</f>
      </c>
      <c r="AI1356" s="99">
        <f>IF(P1356="","",P1356&amp;" ("&amp;O1356&amp;"_"&amp;ROW()&amp;")")</f>
      </c>
      <c r="AQ1356" s="124">
        <f>IF(T1356="","",T1356&amp;"1")</f>
      </c>
      <c r="AR1356" s="124">
        <f>IF(S1356="","",S1356&amp;"2")</f>
      </c>
      <c r="AS1356" s="30">
        <f>O1356</f>
      </c>
    </row>
    <row r="1357" s="41" customFormat="1" ht="64.9" customHeight="1">
      <c r="A1357" s="188"/>
      <c r="B1357" s="116"/>
      <c r="C1357" s="116"/>
      <c r="D1357" s="181"/>
      <c r="E1357" s="181"/>
      <c r="F1357" t="s" s="107">
        <v>67</v>
      </c>
      <c r="G1357" s="116"/>
      <c r="H1357" s="105">
        <f>IF(B1357="","",SUMIF(O1:O1961,A1357,AA1:AA1961))</f>
      </c>
      <c r="I1357" s="105">
        <f>IF(B1357="","",(SUMIF(O1:O1961,A1357,AB1:AB1961)+(SUMIF(O1:O1961,A1357,AC1:AC1961))))</f>
      </c>
      <c r="J1357" s="116"/>
      <c r="K1357" s="105">
        <f>IFERROR(J1357/H1357,"")</f>
      </c>
      <c r="L1357" s="116"/>
      <c r="M1357" s="116"/>
      <c r="N1357" s="116"/>
      <c r="O1357" s="119"/>
      <c r="P1357" s="116"/>
      <c r="Q1357" s="116"/>
      <c r="R1357" s="116"/>
      <c r="S1357" s="119"/>
      <c r="T1357" s="119"/>
      <c r="U1357" s="116"/>
      <c r="V1357" s="116"/>
      <c r="W1357" s="116"/>
      <c r="X1357" s="116"/>
      <c r="Y1357" s="116"/>
      <c r="Z1357" s="116"/>
      <c r="AA1357" s="116"/>
      <c r="AB1357" s="116"/>
      <c r="AC1357" s="119"/>
      <c r="AD1357" s="207"/>
      <c r="AE1357" s="130">
        <f>IF(Z1357="","",IF(OR(MONTH((DATE(1899,12,31)+(0*7+IF(Z1357&gt;60,Z1357-1,Z1357))))=1,MONTH((DATE(1899,12,31)+(0*7+IF(Z1357&gt;60,Z1357-1,Z1357))))=2,MONTH((DATE(1899,12,31)+(0*7+IF(Z1357&gt;60,Z1357-1,Z1357))))=3),"1er",IF(OR(MONTH((DATE(1899,12,31)+(0*7+IF(Z1357&gt;60,Z1357-1,Z1357))))=4,MONTH((DATE(1899,12,31)+(0*7+IF(Z1357&gt;60,Z1357-1,Z1357))))=5,MONTH((DATE(1899,12,31)+(0*7+IF(Z1357&gt;60,Z1357-1,Z1357))))=6),"2ème",IF(OR(MONTH((DATE(1899,12,31)+(0*7+IF(Z1357&gt;60,Z1357-1,Z1357))))=7,MONTH((DATE(1899,12,31)+(0*7+IF(Z1357&gt;60,Z1357-1,Z1357))))=8,MONTH((DATE(1899,12,31)+(0*7+IF(Z1357&gt;60,Z1357-1,Z1357))))=9),"3ème",IF(OR(MONTH((DATE(1899,12,31)+(0*7+IF(Z1357&gt;60,Z1357-1,Z1357))))=10,MONTH((DATE(1899,12,31)+(0*7+IF(Z1357&gt;60,Z1357-1,Z1357))))=11,MONTH((DATE(1899,12,31)+(0*7+IF(Z1357&gt;60,Z1357-1,Z1357))))=12),"4ème")))))</f>
      </c>
      <c r="AF1357" s="131">
        <f>IF(Z1357="","",YEAR((DATE(1899,12,31)+(0*7+IF(Z1357&gt;60,Z1357-1,Z1357)))))</f>
      </c>
      <c r="AG1357" s="123">
        <f>IF(U1357="","",U1357)</f>
      </c>
      <c r="AH1357" s="124">
        <f>IF(S1357="","",S1357)</f>
      </c>
      <c r="AI1357" s="99">
        <f>IF(P1357="","",P1357&amp;" ("&amp;O1357&amp;"_"&amp;ROW()&amp;")")</f>
      </c>
      <c r="AQ1357" s="124">
        <f>IF(T1357="","",T1357&amp;"1")</f>
      </c>
      <c r="AR1357" s="124">
        <f>IF(S1357="","",S1357&amp;"2")</f>
      </c>
      <c r="AS1357" s="30">
        <f>O1357</f>
      </c>
    </row>
    <row r="1358" s="41" customFormat="1" ht="64.9" customHeight="1">
      <c r="A1358" s="188"/>
      <c r="B1358" s="116"/>
      <c r="C1358" s="116"/>
      <c r="D1358" s="181"/>
      <c r="E1358" s="181"/>
      <c r="F1358" t="s" s="107">
        <v>67</v>
      </c>
      <c r="G1358" s="116"/>
      <c r="H1358" s="105">
        <f>IF(B1358="","",SUMIF(O1:O1961,A1358,AA1:AA1961))</f>
      </c>
      <c r="I1358" s="105">
        <f>IF(B1358="","",(SUMIF(O1:O1961,A1358,AB1:AB1961)+(SUMIF(O1:O1961,A1358,AC1:AC1961))))</f>
      </c>
      <c r="J1358" s="116"/>
      <c r="K1358" s="105">
        <f>IFERROR(J1358/H1358,"")</f>
      </c>
      <c r="L1358" s="116"/>
      <c r="M1358" s="116"/>
      <c r="N1358" s="116"/>
      <c r="O1358" s="119"/>
      <c r="P1358" s="116"/>
      <c r="Q1358" s="116"/>
      <c r="R1358" s="116"/>
      <c r="S1358" s="119"/>
      <c r="T1358" s="119"/>
      <c r="U1358" s="116"/>
      <c r="V1358" s="116"/>
      <c r="W1358" s="116"/>
      <c r="X1358" s="116"/>
      <c r="Y1358" s="116"/>
      <c r="Z1358" s="116"/>
      <c r="AA1358" s="116"/>
      <c r="AB1358" s="116"/>
      <c r="AC1358" s="119"/>
      <c r="AD1358" s="207"/>
      <c r="AE1358" s="130">
        <f>IF(Z1358="","",IF(OR(MONTH((DATE(1899,12,31)+(0*7+IF(Z1358&gt;60,Z1358-1,Z1358))))=1,MONTH((DATE(1899,12,31)+(0*7+IF(Z1358&gt;60,Z1358-1,Z1358))))=2,MONTH((DATE(1899,12,31)+(0*7+IF(Z1358&gt;60,Z1358-1,Z1358))))=3),"1er",IF(OR(MONTH((DATE(1899,12,31)+(0*7+IF(Z1358&gt;60,Z1358-1,Z1358))))=4,MONTH((DATE(1899,12,31)+(0*7+IF(Z1358&gt;60,Z1358-1,Z1358))))=5,MONTH((DATE(1899,12,31)+(0*7+IF(Z1358&gt;60,Z1358-1,Z1358))))=6),"2ème",IF(OR(MONTH((DATE(1899,12,31)+(0*7+IF(Z1358&gt;60,Z1358-1,Z1358))))=7,MONTH((DATE(1899,12,31)+(0*7+IF(Z1358&gt;60,Z1358-1,Z1358))))=8,MONTH((DATE(1899,12,31)+(0*7+IF(Z1358&gt;60,Z1358-1,Z1358))))=9),"3ème",IF(OR(MONTH((DATE(1899,12,31)+(0*7+IF(Z1358&gt;60,Z1358-1,Z1358))))=10,MONTH((DATE(1899,12,31)+(0*7+IF(Z1358&gt;60,Z1358-1,Z1358))))=11,MONTH((DATE(1899,12,31)+(0*7+IF(Z1358&gt;60,Z1358-1,Z1358))))=12),"4ème")))))</f>
      </c>
      <c r="AF1358" s="131">
        <f>IF(Z1358="","",YEAR((DATE(1899,12,31)+(0*7+IF(Z1358&gt;60,Z1358-1,Z1358)))))</f>
      </c>
      <c r="AG1358" s="123">
        <f>IF(U1358="","",U1358)</f>
      </c>
      <c r="AH1358" s="124">
        <f>IF(S1358="","",S1358)</f>
      </c>
      <c r="AI1358" s="99">
        <f>IF(P1358="","",P1358&amp;" ("&amp;O1358&amp;"_"&amp;ROW()&amp;")")</f>
      </c>
      <c r="AQ1358" s="124">
        <f>IF(T1358="","",T1358&amp;"1")</f>
      </c>
      <c r="AR1358" s="124">
        <f>IF(S1358="","",S1358&amp;"2")</f>
      </c>
      <c r="AS1358" s="30">
        <f>O1358</f>
      </c>
    </row>
    <row r="1359" s="41" customFormat="1" ht="64.9" customHeight="1">
      <c r="A1359" s="188"/>
      <c r="B1359" s="116"/>
      <c r="C1359" s="116"/>
      <c r="D1359" s="181"/>
      <c r="E1359" s="181"/>
      <c r="F1359" t="s" s="107">
        <v>67</v>
      </c>
      <c r="G1359" s="116"/>
      <c r="H1359" s="105">
        <f>IF(B1359="","",SUMIF(O1:O1961,A1359,AA1:AA1961))</f>
      </c>
      <c r="I1359" s="105">
        <f>IF(B1359="","",(SUMIF(O1:O1961,A1359,AB1:AB1961)+(SUMIF(O1:O1961,A1359,AC1:AC1961))))</f>
      </c>
      <c r="J1359" s="116"/>
      <c r="K1359" s="105">
        <f>IFERROR(J1359/H1359,"")</f>
      </c>
      <c r="L1359" s="116"/>
      <c r="M1359" s="116"/>
      <c r="N1359" s="116"/>
      <c r="O1359" s="119"/>
      <c r="P1359" s="116"/>
      <c r="Q1359" s="116"/>
      <c r="R1359" s="116"/>
      <c r="S1359" s="119"/>
      <c r="T1359" s="119"/>
      <c r="U1359" s="116"/>
      <c r="V1359" s="116"/>
      <c r="W1359" s="116"/>
      <c r="X1359" s="116"/>
      <c r="Y1359" s="116"/>
      <c r="Z1359" s="116"/>
      <c r="AA1359" s="116"/>
      <c r="AB1359" s="116"/>
      <c r="AC1359" s="119"/>
      <c r="AD1359" s="207"/>
      <c r="AE1359" s="130">
        <f>IF(Z1359="","",IF(OR(MONTH((DATE(1899,12,31)+(0*7+IF(Z1359&gt;60,Z1359-1,Z1359))))=1,MONTH((DATE(1899,12,31)+(0*7+IF(Z1359&gt;60,Z1359-1,Z1359))))=2,MONTH((DATE(1899,12,31)+(0*7+IF(Z1359&gt;60,Z1359-1,Z1359))))=3),"1er",IF(OR(MONTH((DATE(1899,12,31)+(0*7+IF(Z1359&gt;60,Z1359-1,Z1359))))=4,MONTH((DATE(1899,12,31)+(0*7+IF(Z1359&gt;60,Z1359-1,Z1359))))=5,MONTH((DATE(1899,12,31)+(0*7+IF(Z1359&gt;60,Z1359-1,Z1359))))=6),"2ème",IF(OR(MONTH((DATE(1899,12,31)+(0*7+IF(Z1359&gt;60,Z1359-1,Z1359))))=7,MONTH((DATE(1899,12,31)+(0*7+IF(Z1359&gt;60,Z1359-1,Z1359))))=8,MONTH((DATE(1899,12,31)+(0*7+IF(Z1359&gt;60,Z1359-1,Z1359))))=9),"3ème",IF(OR(MONTH((DATE(1899,12,31)+(0*7+IF(Z1359&gt;60,Z1359-1,Z1359))))=10,MONTH((DATE(1899,12,31)+(0*7+IF(Z1359&gt;60,Z1359-1,Z1359))))=11,MONTH((DATE(1899,12,31)+(0*7+IF(Z1359&gt;60,Z1359-1,Z1359))))=12),"4ème")))))</f>
      </c>
      <c r="AF1359" s="131">
        <f>IF(Z1359="","",YEAR((DATE(1899,12,31)+(0*7+IF(Z1359&gt;60,Z1359-1,Z1359)))))</f>
      </c>
      <c r="AG1359" s="123">
        <f>IF(U1359="","",U1359)</f>
      </c>
      <c r="AH1359" s="124">
        <f>IF(S1359="","",S1359)</f>
      </c>
      <c r="AI1359" s="99">
        <f>IF(P1359="","",P1359&amp;" ("&amp;O1359&amp;"_"&amp;ROW()&amp;")")</f>
      </c>
      <c r="AQ1359" s="124">
        <f>IF(T1359="","",T1359&amp;"1")</f>
      </c>
      <c r="AR1359" s="124">
        <f>IF(S1359="","",S1359&amp;"2")</f>
      </c>
      <c r="AS1359" s="30">
        <f>O1359</f>
      </c>
    </row>
    <row r="1360" s="41" customFormat="1" ht="64.9" customHeight="1">
      <c r="A1360" s="188"/>
      <c r="B1360" s="116"/>
      <c r="C1360" s="116"/>
      <c r="D1360" s="181"/>
      <c r="E1360" s="181"/>
      <c r="F1360" t="s" s="107">
        <v>67</v>
      </c>
      <c r="G1360" s="116"/>
      <c r="H1360" s="105">
        <f>IF(B1360="","",SUMIF(O1:O1961,A1360,AA1:AA1961))</f>
      </c>
      <c r="I1360" s="105">
        <f>IF(B1360="","",(SUMIF(O1:O1961,A1360,AB1:AB1961)+(SUMIF(O1:O1961,A1360,AC1:AC1961))))</f>
      </c>
      <c r="J1360" s="116"/>
      <c r="K1360" s="105">
        <f>IFERROR(J1360/H1360,"")</f>
      </c>
      <c r="L1360" s="116"/>
      <c r="M1360" s="116"/>
      <c r="N1360" s="116"/>
      <c r="O1360" s="119"/>
      <c r="P1360" s="116"/>
      <c r="Q1360" s="116"/>
      <c r="R1360" s="116"/>
      <c r="S1360" s="119"/>
      <c r="T1360" s="119"/>
      <c r="U1360" s="116"/>
      <c r="V1360" s="116"/>
      <c r="W1360" s="116"/>
      <c r="X1360" s="116"/>
      <c r="Y1360" s="116"/>
      <c r="Z1360" s="116"/>
      <c r="AA1360" s="116"/>
      <c r="AB1360" s="116"/>
      <c r="AC1360" s="119"/>
      <c r="AD1360" s="207"/>
      <c r="AE1360" s="130">
        <f>IF(Z1360="","",IF(OR(MONTH((DATE(1899,12,31)+(0*7+IF(Z1360&gt;60,Z1360-1,Z1360))))=1,MONTH((DATE(1899,12,31)+(0*7+IF(Z1360&gt;60,Z1360-1,Z1360))))=2,MONTH((DATE(1899,12,31)+(0*7+IF(Z1360&gt;60,Z1360-1,Z1360))))=3),"1er",IF(OR(MONTH((DATE(1899,12,31)+(0*7+IF(Z1360&gt;60,Z1360-1,Z1360))))=4,MONTH((DATE(1899,12,31)+(0*7+IF(Z1360&gt;60,Z1360-1,Z1360))))=5,MONTH((DATE(1899,12,31)+(0*7+IF(Z1360&gt;60,Z1360-1,Z1360))))=6),"2ème",IF(OR(MONTH((DATE(1899,12,31)+(0*7+IF(Z1360&gt;60,Z1360-1,Z1360))))=7,MONTH((DATE(1899,12,31)+(0*7+IF(Z1360&gt;60,Z1360-1,Z1360))))=8,MONTH((DATE(1899,12,31)+(0*7+IF(Z1360&gt;60,Z1360-1,Z1360))))=9),"3ème",IF(OR(MONTH((DATE(1899,12,31)+(0*7+IF(Z1360&gt;60,Z1360-1,Z1360))))=10,MONTH((DATE(1899,12,31)+(0*7+IF(Z1360&gt;60,Z1360-1,Z1360))))=11,MONTH((DATE(1899,12,31)+(0*7+IF(Z1360&gt;60,Z1360-1,Z1360))))=12),"4ème")))))</f>
      </c>
      <c r="AF1360" s="131">
        <f>IF(Z1360="","",YEAR((DATE(1899,12,31)+(0*7+IF(Z1360&gt;60,Z1360-1,Z1360)))))</f>
      </c>
      <c r="AG1360" s="123">
        <f>IF(U1360="","",U1360)</f>
      </c>
      <c r="AH1360" s="124">
        <f>IF(S1360="","",S1360)</f>
      </c>
      <c r="AI1360" s="99">
        <f>IF(P1360="","",P1360&amp;" ("&amp;O1360&amp;"_"&amp;ROW()&amp;")")</f>
      </c>
      <c r="AQ1360" s="124">
        <f>IF(T1360="","",T1360&amp;"1")</f>
      </c>
      <c r="AR1360" s="124">
        <f>IF(S1360="","",S1360&amp;"2")</f>
      </c>
      <c r="AS1360" s="30">
        <f>O1360</f>
      </c>
    </row>
    <row r="1361" s="41" customFormat="1" ht="64.9" customHeight="1">
      <c r="A1361" s="188"/>
      <c r="B1361" s="116"/>
      <c r="C1361" s="116"/>
      <c r="D1361" s="181"/>
      <c r="E1361" s="181"/>
      <c r="F1361" t="s" s="107">
        <v>67</v>
      </c>
      <c r="G1361" s="116"/>
      <c r="H1361" s="105">
        <f>IF(B1361="","",SUMIF(O1:O1961,A1361,AA1:AA1961))</f>
      </c>
      <c r="I1361" s="105">
        <f>IF(B1361="","",(SUMIF(O1:O1961,A1361,AB1:AB1961)+(SUMIF(O1:O1961,A1361,AC1:AC1961))))</f>
      </c>
      <c r="J1361" s="116"/>
      <c r="K1361" s="105">
        <f>IFERROR(J1361/H1361,"")</f>
      </c>
      <c r="L1361" s="116"/>
      <c r="M1361" s="116"/>
      <c r="N1361" s="116"/>
      <c r="O1361" s="119"/>
      <c r="P1361" s="116"/>
      <c r="Q1361" s="116"/>
      <c r="R1361" s="116"/>
      <c r="S1361" s="119"/>
      <c r="T1361" s="119"/>
      <c r="U1361" s="116"/>
      <c r="V1361" s="116"/>
      <c r="W1361" s="116"/>
      <c r="X1361" s="116"/>
      <c r="Y1361" s="116"/>
      <c r="Z1361" s="116"/>
      <c r="AA1361" s="116"/>
      <c r="AB1361" s="116"/>
      <c r="AC1361" s="119"/>
      <c r="AD1361" s="207"/>
      <c r="AE1361" s="130">
        <f>IF(Z1361="","",IF(OR(MONTH((DATE(1899,12,31)+(0*7+IF(Z1361&gt;60,Z1361-1,Z1361))))=1,MONTH((DATE(1899,12,31)+(0*7+IF(Z1361&gt;60,Z1361-1,Z1361))))=2,MONTH((DATE(1899,12,31)+(0*7+IF(Z1361&gt;60,Z1361-1,Z1361))))=3),"1er",IF(OR(MONTH((DATE(1899,12,31)+(0*7+IF(Z1361&gt;60,Z1361-1,Z1361))))=4,MONTH((DATE(1899,12,31)+(0*7+IF(Z1361&gt;60,Z1361-1,Z1361))))=5,MONTH((DATE(1899,12,31)+(0*7+IF(Z1361&gt;60,Z1361-1,Z1361))))=6),"2ème",IF(OR(MONTH((DATE(1899,12,31)+(0*7+IF(Z1361&gt;60,Z1361-1,Z1361))))=7,MONTH((DATE(1899,12,31)+(0*7+IF(Z1361&gt;60,Z1361-1,Z1361))))=8,MONTH((DATE(1899,12,31)+(0*7+IF(Z1361&gt;60,Z1361-1,Z1361))))=9),"3ème",IF(OR(MONTH((DATE(1899,12,31)+(0*7+IF(Z1361&gt;60,Z1361-1,Z1361))))=10,MONTH((DATE(1899,12,31)+(0*7+IF(Z1361&gt;60,Z1361-1,Z1361))))=11,MONTH((DATE(1899,12,31)+(0*7+IF(Z1361&gt;60,Z1361-1,Z1361))))=12),"4ème")))))</f>
      </c>
      <c r="AF1361" s="131">
        <f>IF(Z1361="","",YEAR((DATE(1899,12,31)+(0*7+IF(Z1361&gt;60,Z1361-1,Z1361)))))</f>
      </c>
      <c r="AG1361" s="123">
        <f>IF(U1361="","",U1361)</f>
      </c>
      <c r="AH1361" s="124">
        <f>IF(S1361="","",S1361)</f>
      </c>
      <c r="AI1361" s="99">
        <f>IF(P1361="","",P1361&amp;" ("&amp;O1361&amp;"_"&amp;ROW()&amp;")")</f>
      </c>
      <c r="AQ1361" s="124">
        <f>IF(T1361="","",T1361&amp;"1")</f>
      </c>
      <c r="AR1361" s="124">
        <f>IF(S1361="","",S1361&amp;"2")</f>
      </c>
      <c r="AS1361" s="30">
        <f>O1361</f>
      </c>
    </row>
    <row r="1362" s="41" customFormat="1" ht="64.9" customHeight="1">
      <c r="A1362" s="188"/>
      <c r="B1362" s="116"/>
      <c r="C1362" s="116"/>
      <c r="D1362" s="181"/>
      <c r="E1362" s="181"/>
      <c r="F1362" t="s" s="107">
        <v>67</v>
      </c>
      <c r="G1362" s="116"/>
      <c r="H1362" s="105">
        <f>IF(B1362="","",SUMIF(O1:O1961,A1362,AA1:AA1961))</f>
      </c>
      <c r="I1362" s="105">
        <f>IF(B1362="","",(SUMIF(O1:O1961,A1362,AB1:AB1961)+(SUMIF(O1:O1961,A1362,AC1:AC1961))))</f>
      </c>
      <c r="J1362" s="116"/>
      <c r="K1362" s="105">
        <f>IFERROR(J1362/H1362,"")</f>
      </c>
      <c r="L1362" s="116"/>
      <c r="M1362" s="116"/>
      <c r="N1362" s="116"/>
      <c r="O1362" s="119"/>
      <c r="P1362" s="116"/>
      <c r="Q1362" s="116"/>
      <c r="R1362" s="116"/>
      <c r="S1362" s="119"/>
      <c r="T1362" s="119"/>
      <c r="U1362" s="116"/>
      <c r="V1362" s="116"/>
      <c r="W1362" s="116"/>
      <c r="X1362" s="116"/>
      <c r="Y1362" s="116"/>
      <c r="Z1362" s="116"/>
      <c r="AA1362" s="116"/>
      <c r="AB1362" s="116"/>
      <c r="AC1362" s="119"/>
      <c r="AD1362" s="207"/>
      <c r="AE1362" s="130">
        <f>IF(Z1362="","",IF(OR(MONTH((DATE(1899,12,31)+(0*7+IF(Z1362&gt;60,Z1362-1,Z1362))))=1,MONTH((DATE(1899,12,31)+(0*7+IF(Z1362&gt;60,Z1362-1,Z1362))))=2,MONTH((DATE(1899,12,31)+(0*7+IF(Z1362&gt;60,Z1362-1,Z1362))))=3),"1er",IF(OR(MONTH((DATE(1899,12,31)+(0*7+IF(Z1362&gt;60,Z1362-1,Z1362))))=4,MONTH((DATE(1899,12,31)+(0*7+IF(Z1362&gt;60,Z1362-1,Z1362))))=5,MONTH((DATE(1899,12,31)+(0*7+IF(Z1362&gt;60,Z1362-1,Z1362))))=6),"2ème",IF(OR(MONTH((DATE(1899,12,31)+(0*7+IF(Z1362&gt;60,Z1362-1,Z1362))))=7,MONTH((DATE(1899,12,31)+(0*7+IF(Z1362&gt;60,Z1362-1,Z1362))))=8,MONTH((DATE(1899,12,31)+(0*7+IF(Z1362&gt;60,Z1362-1,Z1362))))=9),"3ème",IF(OR(MONTH((DATE(1899,12,31)+(0*7+IF(Z1362&gt;60,Z1362-1,Z1362))))=10,MONTH((DATE(1899,12,31)+(0*7+IF(Z1362&gt;60,Z1362-1,Z1362))))=11,MONTH((DATE(1899,12,31)+(0*7+IF(Z1362&gt;60,Z1362-1,Z1362))))=12),"4ème")))))</f>
      </c>
      <c r="AF1362" s="131">
        <f>IF(Z1362="","",YEAR((DATE(1899,12,31)+(0*7+IF(Z1362&gt;60,Z1362-1,Z1362)))))</f>
      </c>
      <c r="AG1362" s="123">
        <f>IF(U1362="","",U1362)</f>
      </c>
      <c r="AH1362" s="124">
        <f>IF(S1362="","",S1362)</f>
      </c>
      <c r="AI1362" s="99">
        <f>IF(P1362="","",P1362&amp;" ("&amp;O1362&amp;"_"&amp;ROW()&amp;")")</f>
      </c>
      <c r="AQ1362" s="124">
        <f>IF(T1362="","",T1362&amp;"1")</f>
      </c>
      <c r="AR1362" s="124">
        <f>IF(S1362="","",S1362&amp;"2")</f>
      </c>
      <c r="AS1362" s="30">
        <f>O1362</f>
      </c>
    </row>
    <row r="1363" s="41" customFormat="1" ht="64.9" customHeight="1">
      <c r="A1363" s="188"/>
      <c r="B1363" s="116"/>
      <c r="C1363" s="116"/>
      <c r="D1363" s="181"/>
      <c r="E1363" s="181"/>
      <c r="F1363" t="s" s="107">
        <v>67</v>
      </c>
      <c r="G1363" s="116"/>
      <c r="H1363" s="105">
        <f>IF(B1363="","",SUMIF(O1:O1961,A1363,AA1:AA1961))</f>
      </c>
      <c r="I1363" s="105">
        <f>IF(B1363="","",(SUMIF(O1:O1961,A1363,AB1:AB1961)+(SUMIF(O1:O1961,A1363,AC1:AC1961))))</f>
      </c>
      <c r="J1363" s="116"/>
      <c r="K1363" s="105">
        <f>IFERROR(J1363/H1363,"")</f>
      </c>
      <c r="L1363" s="116"/>
      <c r="M1363" s="116"/>
      <c r="N1363" s="116"/>
      <c r="O1363" s="119"/>
      <c r="P1363" s="116"/>
      <c r="Q1363" s="116"/>
      <c r="R1363" s="116"/>
      <c r="S1363" s="119"/>
      <c r="T1363" s="119"/>
      <c r="U1363" s="116"/>
      <c r="V1363" s="116"/>
      <c r="W1363" s="116"/>
      <c r="X1363" s="116"/>
      <c r="Y1363" s="116"/>
      <c r="Z1363" s="116"/>
      <c r="AA1363" s="116"/>
      <c r="AB1363" s="116"/>
      <c r="AC1363" s="119"/>
      <c r="AD1363" s="207"/>
      <c r="AE1363" s="130">
        <f>IF(Z1363="","",IF(OR(MONTH((DATE(1899,12,31)+(0*7+IF(Z1363&gt;60,Z1363-1,Z1363))))=1,MONTH((DATE(1899,12,31)+(0*7+IF(Z1363&gt;60,Z1363-1,Z1363))))=2,MONTH((DATE(1899,12,31)+(0*7+IF(Z1363&gt;60,Z1363-1,Z1363))))=3),"1er",IF(OR(MONTH((DATE(1899,12,31)+(0*7+IF(Z1363&gt;60,Z1363-1,Z1363))))=4,MONTH((DATE(1899,12,31)+(0*7+IF(Z1363&gt;60,Z1363-1,Z1363))))=5,MONTH((DATE(1899,12,31)+(0*7+IF(Z1363&gt;60,Z1363-1,Z1363))))=6),"2ème",IF(OR(MONTH((DATE(1899,12,31)+(0*7+IF(Z1363&gt;60,Z1363-1,Z1363))))=7,MONTH((DATE(1899,12,31)+(0*7+IF(Z1363&gt;60,Z1363-1,Z1363))))=8,MONTH((DATE(1899,12,31)+(0*7+IF(Z1363&gt;60,Z1363-1,Z1363))))=9),"3ème",IF(OR(MONTH((DATE(1899,12,31)+(0*7+IF(Z1363&gt;60,Z1363-1,Z1363))))=10,MONTH((DATE(1899,12,31)+(0*7+IF(Z1363&gt;60,Z1363-1,Z1363))))=11,MONTH((DATE(1899,12,31)+(0*7+IF(Z1363&gt;60,Z1363-1,Z1363))))=12),"4ème")))))</f>
      </c>
      <c r="AF1363" s="131">
        <f>IF(Z1363="","",YEAR((DATE(1899,12,31)+(0*7+IF(Z1363&gt;60,Z1363-1,Z1363)))))</f>
      </c>
      <c r="AG1363" s="123">
        <f>IF(U1363="","",U1363)</f>
      </c>
      <c r="AH1363" s="124">
        <f>IF(S1363="","",S1363)</f>
      </c>
      <c r="AI1363" s="99">
        <f>IF(P1363="","",P1363&amp;" ("&amp;O1363&amp;"_"&amp;ROW()&amp;")")</f>
      </c>
      <c r="AQ1363" s="124">
        <f>IF(T1363="","",T1363&amp;"1")</f>
      </c>
      <c r="AR1363" s="124">
        <f>IF(S1363="","",S1363&amp;"2")</f>
      </c>
      <c r="AS1363" s="30">
        <f>O1363</f>
      </c>
    </row>
    <row r="1364" s="41" customFormat="1" ht="64.9" customHeight="1">
      <c r="A1364" s="188"/>
      <c r="B1364" s="116"/>
      <c r="C1364" s="116"/>
      <c r="D1364" s="181"/>
      <c r="E1364" s="181"/>
      <c r="F1364" t="s" s="107">
        <v>67</v>
      </c>
      <c r="G1364" s="116"/>
      <c r="H1364" s="105">
        <f>IF(B1364="","",SUMIF(O1:O1961,A1364,AA1:AA1961))</f>
      </c>
      <c r="I1364" s="105">
        <f>IF(B1364="","",(SUMIF(O1:O1961,A1364,AB1:AB1961)+(SUMIF(O1:O1961,A1364,AC1:AC1961))))</f>
      </c>
      <c r="J1364" s="116"/>
      <c r="K1364" s="105">
        <f>IFERROR(J1364/H1364,"")</f>
      </c>
      <c r="L1364" s="116"/>
      <c r="M1364" s="116"/>
      <c r="N1364" s="116"/>
      <c r="O1364" s="119"/>
      <c r="P1364" s="116"/>
      <c r="Q1364" s="116"/>
      <c r="R1364" s="116"/>
      <c r="S1364" s="119"/>
      <c r="T1364" s="119"/>
      <c r="U1364" s="116"/>
      <c r="V1364" s="116"/>
      <c r="W1364" s="116"/>
      <c r="X1364" s="116"/>
      <c r="Y1364" s="116"/>
      <c r="Z1364" s="116"/>
      <c r="AA1364" s="116"/>
      <c r="AB1364" s="116"/>
      <c r="AC1364" s="119"/>
      <c r="AD1364" s="207"/>
      <c r="AE1364" s="130">
        <f>IF(Z1364="","",IF(OR(MONTH((DATE(1899,12,31)+(0*7+IF(Z1364&gt;60,Z1364-1,Z1364))))=1,MONTH((DATE(1899,12,31)+(0*7+IF(Z1364&gt;60,Z1364-1,Z1364))))=2,MONTH((DATE(1899,12,31)+(0*7+IF(Z1364&gt;60,Z1364-1,Z1364))))=3),"1er",IF(OR(MONTH((DATE(1899,12,31)+(0*7+IF(Z1364&gt;60,Z1364-1,Z1364))))=4,MONTH((DATE(1899,12,31)+(0*7+IF(Z1364&gt;60,Z1364-1,Z1364))))=5,MONTH((DATE(1899,12,31)+(0*7+IF(Z1364&gt;60,Z1364-1,Z1364))))=6),"2ème",IF(OR(MONTH((DATE(1899,12,31)+(0*7+IF(Z1364&gt;60,Z1364-1,Z1364))))=7,MONTH((DATE(1899,12,31)+(0*7+IF(Z1364&gt;60,Z1364-1,Z1364))))=8,MONTH((DATE(1899,12,31)+(0*7+IF(Z1364&gt;60,Z1364-1,Z1364))))=9),"3ème",IF(OR(MONTH((DATE(1899,12,31)+(0*7+IF(Z1364&gt;60,Z1364-1,Z1364))))=10,MONTH((DATE(1899,12,31)+(0*7+IF(Z1364&gt;60,Z1364-1,Z1364))))=11,MONTH((DATE(1899,12,31)+(0*7+IF(Z1364&gt;60,Z1364-1,Z1364))))=12),"4ème")))))</f>
      </c>
      <c r="AF1364" s="131">
        <f>IF(Z1364="","",YEAR((DATE(1899,12,31)+(0*7+IF(Z1364&gt;60,Z1364-1,Z1364)))))</f>
      </c>
      <c r="AG1364" s="123">
        <f>IF(U1364="","",U1364)</f>
      </c>
      <c r="AH1364" s="124">
        <f>IF(S1364="","",S1364)</f>
      </c>
      <c r="AI1364" s="99">
        <f>IF(P1364="","",P1364&amp;" ("&amp;O1364&amp;"_"&amp;ROW()&amp;")")</f>
      </c>
      <c r="AQ1364" s="124">
        <f>IF(T1364="","",T1364&amp;"1")</f>
      </c>
      <c r="AR1364" s="124">
        <f>IF(S1364="","",S1364&amp;"2")</f>
      </c>
      <c r="AS1364" s="30">
        <f>O1364</f>
      </c>
    </row>
    <row r="1365" s="41" customFormat="1" ht="64.9" customHeight="1">
      <c r="A1365" s="188"/>
      <c r="B1365" s="116"/>
      <c r="C1365" s="116"/>
      <c r="D1365" s="181"/>
      <c r="E1365" s="181"/>
      <c r="F1365" t="s" s="107">
        <v>67</v>
      </c>
      <c r="G1365" s="116"/>
      <c r="H1365" s="105">
        <f>IF(B1365="","",SUMIF(O1:O1961,A1365,AA1:AA1961))</f>
      </c>
      <c r="I1365" s="105">
        <f>IF(B1365="","",(SUMIF(O1:O1961,A1365,AB1:AB1961)+(SUMIF(O1:O1961,A1365,AC1:AC1961))))</f>
      </c>
      <c r="J1365" s="116"/>
      <c r="K1365" s="105">
        <f>IFERROR(J1365/H1365,"")</f>
      </c>
      <c r="L1365" s="116"/>
      <c r="M1365" s="116"/>
      <c r="N1365" s="116"/>
      <c r="O1365" s="119"/>
      <c r="P1365" s="116"/>
      <c r="Q1365" s="116"/>
      <c r="R1365" s="116"/>
      <c r="S1365" s="119"/>
      <c r="T1365" s="119"/>
      <c r="U1365" s="116"/>
      <c r="V1365" s="116"/>
      <c r="W1365" s="116"/>
      <c r="X1365" s="116"/>
      <c r="Y1365" s="116"/>
      <c r="Z1365" s="116"/>
      <c r="AA1365" s="116"/>
      <c r="AB1365" s="116"/>
      <c r="AC1365" s="119"/>
      <c r="AD1365" s="207"/>
      <c r="AE1365" s="130">
        <f>IF(Z1365="","",IF(OR(MONTH((DATE(1899,12,31)+(0*7+IF(Z1365&gt;60,Z1365-1,Z1365))))=1,MONTH((DATE(1899,12,31)+(0*7+IF(Z1365&gt;60,Z1365-1,Z1365))))=2,MONTH((DATE(1899,12,31)+(0*7+IF(Z1365&gt;60,Z1365-1,Z1365))))=3),"1er",IF(OR(MONTH((DATE(1899,12,31)+(0*7+IF(Z1365&gt;60,Z1365-1,Z1365))))=4,MONTH((DATE(1899,12,31)+(0*7+IF(Z1365&gt;60,Z1365-1,Z1365))))=5,MONTH((DATE(1899,12,31)+(0*7+IF(Z1365&gt;60,Z1365-1,Z1365))))=6),"2ème",IF(OR(MONTH((DATE(1899,12,31)+(0*7+IF(Z1365&gt;60,Z1365-1,Z1365))))=7,MONTH((DATE(1899,12,31)+(0*7+IF(Z1365&gt;60,Z1365-1,Z1365))))=8,MONTH((DATE(1899,12,31)+(0*7+IF(Z1365&gt;60,Z1365-1,Z1365))))=9),"3ème",IF(OR(MONTH((DATE(1899,12,31)+(0*7+IF(Z1365&gt;60,Z1365-1,Z1365))))=10,MONTH((DATE(1899,12,31)+(0*7+IF(Z1365&gt;60,Z1365-1,Z1365))))=11,MONTH((DATE(1899,12,31)+(0*7+IF(Z1365&gt;60,Z1365-1,Z1365))))=12),"4ème")))))</f>
      </c>
      <c r="AF1365" s="131">
        <f>IF(Z1365="","",YEAR((DATE(1899,12,31)+(0*7+IF(Z1365&gt;60,Z1365-1,Z1365)))))</f>
      </c>
      <c r="AG1365" s="123">
        <f>IF(U1365="","",U1365)</f>
      </c>
      <c r="AH1365" s="124">
        <f>IF(S1365="","",S1365)</f>
      </c>
      <c r="AI1365" s="99">
        <f>IF(P1365="","",P1365&amp;" ("&amp;O1365&amp;"_"&amp;ROW()&amp;")")</f>
      </c>
      <c r="AQ1365" s="124">
        <f>IF(T1365="","",T1365&amp;"1")</f>
      </c>
      <c r="AR1365" s="124">
        <f>IF(S1365="","",S1365&amp;"2")</f>
      </c>
      <c r="AS1365" s="30">
        <f>O1365</f>
      </c>
    </row>
    <row r="1366" s="41" customFormat="1" ht="64.9" customHeight="1">
      <c r="A1366" s="188"/>
      <c r="B1366" s="116"/>
      <c r="C1366" s="116"/>
      <c r="D1366" s="181"/>
      <c r="E1366" s="181"/>
      <c r="F1366" t="s" s="107">
        <v>67</v>
      </c>
      <c r="G1366" s="116"/>
      <c r="H1366" s="105">
        <f>IF(B1366="","",SUMIF(O1:O1961,A1366,AA1:AA1961))</f>
      </c>
      <c r="I1366" s="105">
        <f>IF(B1366="","",(SUMIF(O1:O1961,A1366,AB1:AB1961)+(SUMIF(O1:O1961,A1366,AC1:AC1961))))</f>
      </c>
      <c r="J1366" s="116"/>
      <c r="K1366" s="105">
        <f>IFERROR(J1366/H1366,"")</f>
      </c>
      <c r="L1366" s="116"/>
      <c r="M1366" s="116"/>
      <c r="N1366" s="116"/>
      <c r="O1366" s="119"/>
      <c r="P1366" s="116"/>
      <c r="Q1366" s="116"/>
      <c r="R1366" s="116"/>
      <c r="S1366" s="119"/>
      <c r="T1366" s="119"/>
      <c r="U1366" s="116"/>
      <c r="V1366" s="116"/>
      <c r="W1366" s="116"/>
      <c r="X1366" s="116"/>
      <c r="Y1366" s="116"/>
      <c r="Z1366" s="116"/>
      <c r="AA1366" s="116"/>
      <c r="AB1366" s="116"/>
      <c r="AC1366" s="119"/>
      <c r="AD1366" s="207"/>
      <c r="AE1366" s="130">
        <f>IF(Z1366="","",IF(OR(MONTH((DATE(1899,12,31)+(0*7+IF(Z1366&gt;60,Z1366-1,Z1366))))=1,MONTH((DATE(1899,12,31)+(0*7+IF(Z1366&gt;60,Z1366-1,Z1366))))=2,MONTH((DATE(1899,12,31)+(0*7+IF(Z1366&gt;60,Z1366-1,Z1366))))=3),"1er",IF(OR(MONTH((DATE(1899,12,31)+(0*7+IF(Z1366&gt;60,Z1366-1,Z1366))))=4,MONTH((DATE(1899,12,31)+(0*7+IF(Z1366&gt;60,Z1366-1,Z1366))))=5,MONTH((DATE(1899,12,31)+(0*7+IF(Z1366&gt;60,Z1366-1,Z1366))))=6),"2ème",IF(OR(MONTH((DATE(1899,12,31)+(0*7+IF(Z1366&gt;60,Z1366-1,Z1366))))=7,MONTH((DATE(1899,12,31)+(0*7+IF(Z1366&gt;60,Z1366-1,Z1366))))=8,MONTH((DATE(1899,12,31)+(0*7+IF(Z1366&gt;60,Z1366-1,Z1366))))=9),"3ème",IF(OR(MONTH((DATE(1899,12,31)+(0*7+IF(Z1366&gt;60,Z1366-1,Z1366))))=10,MONTH((DATE(1899,12,31)+(0*7+IF(Z1366&gt;60,Z1366-1,Z1366))))=11,MONTH((DATE(1899,12,31)+(0*7+IF(Z1366&gt;60,Z1366-1,Z1366))))=12),"4ème")))))</f>
      </c>
      <c r="AF1366" s="131">
        <f>IF(Z1366="","",YEAR((DATE(1899,12,31)+(0*7+IF(Z1366&gt;60,Z1366-1,Z1366)))))</f>
      </c>
      <c r="AG1366" s="123">
        <f>IF(U1366="","",U1366)</f>
      </c>
      <c r="AH1366" s="124">
        <f>IF(S1366="","",S1366)</f>
      </c>
      <c r="AI1366" s="99">
        <f>IF(P1366="","",P1366&amp;" ("&amp;O1366&amp;"_"&amp;ROW()&amp;")")</f>
      </c>
      <c r="AQ1366" s="124">
        <f>IF(T1366="","",T1366&amp;"1")</f>
      </c>
      <c r="AR1366" s="124">
        <f>IF(S1366="","",S1366&amp;"2")</f>
      </c>
      <c r="AS1366" s="30">
        <f>O1366</f>
      </c>
    </row>
    <row r="1367" s="41" customFormat="1" ht="64.9" customHeight="1">
      <c r="A1367" s="188"/>
      <c r="B1367" s="116"/>
      <c r="C1367" s="116"/>
      <c r="D1367" s="181"/>
      <c r="E1367" s="181"/>
      <c r="F1367" t="s" s="107">
        <v>67</v>
      </c>
      <c r="G1367" s="116"/>
      <c r="H1367" s="105">
        <f>IF(B1367="","",SUMIF(O1:O1961,A1367,AA1:AA1961))</f>
      </c>
      <c r="I1367" s="105">
        <f>IF(B1367="","",(SUMIF(O1:O1961,A1367,AB1:AB1961)+(SUMIF(O1:O1961,A1367,AC1:AC1961))))</f>
      </c>
      <c r="J1367" s="116"/>
      <c r="K1367" s="105">
        <f>IFERROR(J1367/H1367,"")</f>
      </c>
      <c r="L1367" s="116"/>
      <c r="M1367" s="116"/>
      <c r="N1367" s="116"/>
      <c r="O1367" s="119"/>
      <c r="P1367" s="116"/>
      <c r="Q1367" s="116"/>
      <c r="R1367" s="116"/>
      <c r="S1367" s="119"/>
      <c r="T1367" s="119"/>
      <c r="U1367" s="116"/>
      <c r="V1367" s="116"/>
      <c r="W1367" s="116"/>
      <c r="X1367" s="116"/>
      <c r="Y1367" s="116"/>
      <c r="Z1367" s="116"/>
      <c r="AA1367" s="116"/>
      <c r="AB1367" s="116"/>
      <c r="AC1367" s="119"/>
      <c r="AD1367" s="207"/>
      <c r="AE1367" s="130">
        <f>IF(Z1367="","",IF(OR(MONTH((DATE(1899,12,31)+(0*7+IF(Z1367&gt;60,Z1367-1,Z1367))))=1,MONTH((DATE(1899,12,31)+(0*7+IF(Z1367&gt;60,Z1367-1,Z1367))))=2,MONTH((DATE(1899,12,31)+(0*7+IF(Z1367&gt;60,Z1367-1,Z1367))))=3),"1er",IF(OR(MONTH((DATE(1899,12,31)+(0*7+IF(Z1367&gt;60,Z1367-1,Z1367))))=4,MONTH((DATE(1899,12,31)+(0*7+IF(Z1367&gt;60,Z1367-1,Z1367))))=5,MONTH((DATE(1899,12,31)+(0*7+IF(Z1367&gt;60,Z1367-1,Z1367))))=6),"2ème",IF(OR(MONTH((DATE(1899,12,31)+(0*7+IF(Z1367&gt;60,Z1367-1,Z1367))))=7,MONTH((DATE(1899,12,31)+(0*7+IF(Z1367&gt;60,Z1367-1,Z1367))))=8,MONTH((DATE(1899,12,31)+(0*7+IF(Z1367&gt;60,Z1367-1,Z1367))))=9),"3ème",IF(OR(MONTH((DATE(1899,12,31)+(0*7+IF(Z1367&gt;60,Z1367-1,Z1367))))=10,MONTH((DATE(1899,12,31)+(0*7+IF(Z1367&gt;60,Z1367-1,Z1367))))=11,MONTH((DATE(1899,12,31)+(0*7+IF(Z1367&gt;60,Z1367-1,Z1367))))=12),"4ème")))))</f>
      </c>
      <c r="AF1367" s="131">
        <f>IF(Z1367="","",YEAR((DATE(1899,12,31)+(0*7+IF(Z1367&gt;60,Z1367-1,Z1367)))))</f>
      </c>
      <c r="AG1367" s="123">
        <f>IF(U1367="","",U1367)</f>
      </c>
      <c r="AH1367" s="124">
        <f>IF(S1367="","",S1367)</f>
      </c>
      <c r="AI1367" s="99">
        <f>IF(P1367="","",P1367&amp;" ("&amp;O1367&amp;"_"&amp;ROW()&amp;")")</f>
      </c>
      <c r="AQ1367" s="124">
        <f>IF(T1367="","",T1367&amp;"1")</f>
      </c>
      <c r="AR1367" s="124">
        <f>IF(S1367="","",S1367&amp;"2")</f>
      </c>
      <c r="AS1367" s="30">
        <f>O1367</f>
      </c>
    </row>
    <row r="1368" s="41" customFormat="1" ht="64.9" customHeight="1">
      <c r="A1368" s="188"/>
      <c r="B1368" s="116"/>
      <c r="C1368" s="116"/>
      <c r="D1368" s="181"/>
      <c r="E1368" s="181"/>
      <c r="F1368" t="s" s="107">
        <v>67</v>
      </c>
      <c r="G1368" s="116"/>
      <c r="H1368" s="105">
        <f>IF(B1368="","",SUMIF(O1:O1961,A1368,AA1:AA1961))</f>
      </c>
      <c r="I1368" s="105">
        <f>IF(B1368="","",(SUMIF(O1:O1961,A1368,AB1:AB1961)+(SUMIF(O1:O1961,A1368,AC1:AC1961))))</f>
      </c>
      <c r="J1368" s="116"/>
      <c r="K1368" s="105">
        <f>IFERROR(J1368/H1368,"")</f>
      </c>
      <c r="L1368" s="116"/>
      <c r="M1368" s="116"/>
      <c r="N1368" s="116"/>
      <c r="O1368" s="119"/>
      <c r="P1368" s="116"/>
      <c r="Q1368" s="116"/>
      <c r="R1368" s="116"/>
      <c r="S1368" s="119"/>
      <c r="T1368" s="119"/>
      <c r="U1368" s="116"/>
      <c r="V1368" s="116"/>
      <c r="W1368" s="116"/>
      <c r="X1368" s="116"/>
      <c r="Y1368" s="116"/>
      <c r="Z1368" s="116"/>
      <c r="AA1368" s="116"/>
      <c r="AB1368" s="116"/>
      <c r="AC1368" s="119"/>
      <c r="AD1368" s="207"/>
      <c r="AE1368" s="130">
        <f>IF(Z1368="","",IF(OR(MONTH((DATE(1899,12,31)+(0*7+IF(Z1368&gt;60,Z1368-1,Z1368))))=1,MONTH((DATE(1899,12,31)+(0*7+IF(Z1368&gt;60,Z1368-1,Z1368))))=2,MONTH((DATE(1899,12,31)+(0*7+IF(Z1368&gt;60,Z1368-1,Z1368))))=3),"1er",IF(OR(MONTH((DATE(1899,12,31)+(0*7+IF(Z1368&gt;60,Z1368-1,Z1368))))=4,MONTH((DATE(1899,12,31)+(0*7+IF(Z1368&gt;60,Z1368-1,Z1368))))=5,MONTH((DATE(1899,12,31)+(0*7+IF(Z1368&gt;60,Z1368-1,Z1368))))=6),"2ème",IF(OR(MONTH((DATE(1899,12,31)+(0*7+IF(Z1368&gt;60,Z1368-1,Z1368))))=7,MONTH((DATE(1899,12,31)+(0*7+IF(Z1368&gt;60,Z1368-1,Z1368))))=8,MONTH((DATE(1899,12,31)+(0*7+IF(Z1368&gt;60,Z1368-1,Z1368))))=9),"3ème",IF(OR(MONTH((DATE(1899,12,31)+(0*7+IF(Z1368&gt;60,Z1368-1,Z1368))))=10,MONTH((DATE(1899,12,31)+(0*7+IF(Z1368&gt;60,Z1368-1,Z1368))))=11,MONTH((DATE(1899,12,31)+(0*7+IF(Z1368&gt;60,Z1368-1,Z1368))))=12),"4ème")))))</f>
      </c>
      <c r="AF1368" s="131">
        <f>IF(Z1368="","",YEAR((DATE(1899,12,31)+(0*7+IF(Z1368&gt;60,Z1368-1,Z1368)))))</f>
      </c>
      <c r="AG1368" s="123">
        <f>IF(U1368="","",U1368)</f>
      </c>
      <c r="AH1368" s="124">
        <f>IF(S1368="","",S1368)</f>
      </c>
      <c r="AI1368" s="99">
        <f>IF(P1368="","",P1368&amp;" ("&amp;O1368&amp;"_"&amp;ROW()&amp;")")</f>
      </c>
      <c r="AQ1368" s="124">
        <f>IF(T1368="","",T1368&amp;"1")</f>
      </c>
      <c r="AR1368" s="124">
        <f>IF(S1368="","",S1368&amp;"2")</f>
      </c>
      <c r="AS1368" s="30">
        <f>O1368</f>
      </c>
    </row>
    <row r="1369" s="41" customFormat="1" ht="64.9" customHeight="1">
      <c r="A1369" s="188"/>
      <c r="B1369" s="116"/>
      <c r="C1369" s="116"/>
      <c r="D1369" s="181"/>
      <c r="E1369" s="181"/>
      <c r="F1369" t="s" s="107">
        <v>67</v>
      </c>
      <c r="G1369" s="116"/>
      <c r="H1369" s="105">
        <f>IF(B1369="","",SUMIF(O1:O1961,A1369,AA1:AA1961))</f>
      </c>
      <c r="I1369" s="105">
        <f>IF(B1369="","",(SUMIF(O1:O1961,A1369,AB1:AB1961)+(SUMIF(O1:O1961,A1369,AC1:AC1961))))</f>
      </c>
      <c r="J1369" s="116"/>
      <c r="K1369" s="105">
        <f>IFERROR(J1369/H1369,"")</f>
      </c>
      <c r="L1369" s="116"/>
      <c r="M1369" s="116"/>
      <c r="N1369" s="116"/>
      <c r="O1369" s="119"/>
      <c r="P1369" s="116"/>
      <c r="Q1369" s="116"/>
      <c r="R1369" s="116"/>
      <c r="S1369" s="119"/>
      <c r="T1369" s="119"/>
      <c r="U1369" s="116"/>
      <c r="V1369" s="116"/>
      <c r="W1369" s="116"/>
      <c r="X1369" s="116"/>
      <c r="Y1369" s="116"/>
      <c r="Z1369" s="116"/>
      <c r="AA1369" s="116"/>
      <c r="AB1369" s="116"/>
      <c r="AC1369" s="119"/>
      <c r="AD1369" s="207"/>
      <c r="AE1369" s="130">
        <f>IF(Z1369="","",IF(OR(MONTH((DATE(1899,12,31)+(0*7+IF(Z1369&gt;60,Z1369-1,Z1369))))=1,MONTH((DATE(1899,12,31)+(0*7+IF(Z1369&gt;60,Z1369-1,Z1369))))=2,MONTH((DATE(1899,12,31)+(0*7+IF(Z1369&gt;60,Z1369-1,Z1369))))=3),"1er",IF(OR(MONTH((DATE(1899,12,31)+(0*7+IF(Z1369&gt;60,Z1369-1,Z1369))))=4,MONTH((DATE(1899,12,31)+(0*7+IF(Z1369&gt;60,Z1369-1,Z1369))))=5,MONTH((DATE(1899,12,31)+(0*7+IF(Z1369&gt;60,Z1369-1,Z1369))))=6),"2ème",IF(OR(MONTH((DATE(1899,12,31)+(0*7+IF(Z1369&gt;60,Z1369-1,Z1369))))=7,MONTH((DATE(1899,12,31)+(0*7+IF(Z1369&gt;60,Z1369-1,Z1369))))=8,MONTH((DATE(1899,12,31)+(0*7+IF(Z1369&gt;60,Z1369-1,Z1369))))=9),"3ème",IF(OR(MONTH((DATE(1899,12,31)+(0*7+IF(Z1369&gt;60,Z1369-1,Z1369))))=10,MONTH((DATE(1899,12,31)+(0*7+IF(Z1369&gt;60,Z1369-1,Z1369))))=11,MONTH((DATE(1899,12,31)+(0*7+IF(Z1369&gt;60,Z1369-1,Z1369))))=12),"4ème")))))</f>
      </c>
      <c r="AF1369" s="131">
        <f>IF(Z1369="","",YEAR((DATE(1899,12,31)+(0*7+IF(Z1369&gt;60,Z1369-1,Z1369)))))</f>
      </c>
      <c r="AG1369" s="123">
        <f>IF(U1369="","",U1369)</f>
      </c>
      <c r="AH1369" s="124">
        <f>IF(S1369="","",S1369)</f>
      </c>
      <c r="AI1369" s="99">
        <f>IF(P1369="","",P1369&amp;" ("&amp;O1369&amp;"_"&amp;ROW()&amp;")")</f>
      </c>
      <c r="AQ1369" s="124">
        <f>IF(T1369="","",T1369&amp;"1")</f>
      </c>
      <c r="AR1369" s="124">
        <f>IF(S1369="","",S1369&amp;"2")</f>
      </c>
      <c r="AS1369" s="30">
        <f>O1369</f>
      </c>
    </row>
    <row r="1370" s="41" customFormat="1" ht="64.9" customHeight="1">
      <c r="A1370" s="188"/>
      <c r="B1370" s="116"/>
      <c r="C1370" s="116"/>
      <c r="D1370" s="181"/>
      <c r="E1370" s="181"/>
      <c r="F1370" t="s" s="107">
        <v>67</v>
      </c>
      <c r="G1370" s="116"/>
      <c r="H1370" s="105">
        <f>IF(B1370="","",SUMIF(O1:O1961,A1370,AA1:AA1961))</f>
      </c>
      <c r="I1370" s="105">
        <f>IF(B1370="","",(SUMIF(O1:O1961,A1370,AB1:AB1961)+(SUMIF(O1:O1961,A1370,AC1:AC1961))))</f>
      </c>
      <c r="J1370" s="116"/>
      <c r="K1370" s="105">
        <f>IFERROR(J1370/H1370,"")</f>
      </c>
      <c r="L1370" s="116"/>
      <c r="M1370" s="116"/>
      <c r="N1370" s="116"/>
      <c r="O1370" s="119"/>
      <c r="P1370" s="116"/>
      <c r="Q1370" s="116"/>
      <c r="R1370" s="116"/>
      <c r="S1370" s="119"/>
      <c r="T1370" s="119"/>
      <c r="U1370" s="116"/>
      <c r="V1370" s="116"/>
      <c r="W1370" s="116"/>
      <c r="X1370" s="116"/>
      <c r="Y1370" s="116"/>
      <c r="Z1370" s="116"/>
      <c r="AA1370" s="116"/>
      <c r="AB1370" s="116"/>
      <c r="AC1370" s="119"/>
      <c r="AD1370" s="207"/>
      <c r="AE1370" s="130">
        <f>IF(Z1370="","",IF(OR(MONTH((DATE(1899,12,31)+(0*7+IF(Z1370&gt;60,Z1370-1,Z1370))))=1,MONTH((DATE(1899,12,31)+(0*7+IF(Z1370&gt;60,Z1370-1,Z1370))))=2,MONTH((DATE(1899,12,31)+(0*7+IF(Z1370&gt;60,Z1370-1,Z1370))))=3),"1er",IF(OR(MONTH((DATE(1899,12,31)+(0*7+IF(Z1370&gt;60,Z1370-1,Z1370))))=4,MONTH((DATE(1899,12,31)+(0*7+IF(Z1370&gt;60,Z1370-1,Z1370))))=5,MONTH((DATE(1899,12,31)+(0*7+IF(Z1370&gt;60,Z1370-1,Z1370))))=6),"2ème",IF(OR(MONTH((DATE(1899,12,31)+(0*7+IF(Z1370&gt;60,Z1370-1,Z1370))))=7,MONTH((DATE(1899,12,31)+(0*7+IF(Z1370&gt;60,Z1370-1,Z1370))))=8,MONTH((DATE(1899,12,31)+(0*7+IF(Z1370&gt;60,Z1370-1,Z1370))))=9),"3ème",IF(OR(MONTH((DATE(1899,12,31)+(0*7+IF(Z1370&gt;60,Z1370-1,Z1370))))=10,MONTH((DATE(1899,12,31)+(0*7+IF(Z1370&gt;60,Z1370-1,Z1370))))=11,MONTH((DATE(1899,12,31)+(0*7+IF(Z1370&gt;60,Z1370-1,Z1370))))=12),"4ème")))))</f>
      </c>
      <c r="AF1370" s="131">
        <f>IF(Z1370="","",YEAR((DATE(1899,12,31)+(0*7+IF(Z1370&gt;60,Z1370-1,Z1370)))))</f>
      </c>
      <c r="AG1370" s="123">
        <f>IF(U1370="","",U1370)</f>
      </c>
      <c r="AH1370" s="124">
        <f>IF(S1370="","",S1370)</f>
      </c>
      <c r="AI1370" s="99">
        <f>IF(P1370="","",P1370&amp;" ("&amp;O1370&amp;"_"&amp;ROW()&amp;")")</f>
      </c>
      <c r="AQ1370" s="124">
        <f>IF(T1370="","",T1370&amp;"1")</f>
      </c>
      <c r="AR1370" s="124">
        <f>IF(S1370="","",S1370&amp;"2")</f>
      </c>
      <c r="AS1370" s="30">
        <f>O1370</f>
      </c>
    </row>
    <row r="1371" s="41" customFormat="1" ht="64.9" customHeight="1">
      <c r="A1371" s="188"/>
      <c r="B1371" s="116"/>
      <c r="C1371" s="116"/>
      <c r="D1371" s="181"/>
      <c r="E1371" s="181"/>
      <c r="F1371" t="s" s="107">
        <v>67</v>
      </c>
      <c r="G1371" s="116"/>
      <c r="H1371" s="105">
        <f>IF(B1371="","",SUMIF(O1:O1961,A1371,AA1:AA1961))</f>
      </c>
      <c r="I1371" s="105">
        <f>IF(B1371="","",(SUMIF(O1:O1961,A1371,AB1:AB1961)+(SUMIF(O1:O1961,A1371,AC1:AC1961))))</f>
      </c>
      <c r="J1371" s="116"/>
      <c r="K1371" s="105">
        <f>IFERROR(J1371/H1371,"")</f>
      </c>
      <c r="L1371" s="116"/>
      <c r="M1371" s="116"/>
      <c r="N1371" s="116"/>
      <c r="O1371" s="119"/>
      <c r="P1371" s="116"/>
      <c r="Q1371" s="116"/>
      <c r="R1371" s="116"/>
      <c r="S1371" s="119"/>
      <c r="T1371" s="119"/>
      <c r="U1371" s="116"/>
      <c r="V1371" s="116"/>
      <c r="W1371" s="116"/>
      <c r="X1371" s="116"/>
      <c r="Y1371" s="116"/>
      <c r="Z1371" s="116"/>
      <c r="AA1371" s="116"/>
      <c r="AB1371" s="116"/>
      <c r="AC1371" s="119"/>
      <c r="AD1371" s="207"/>
      <c r="AE1371" s="130">
        <f>IF(Z1371="","",IF(OR(MONTH((DATE(1899,12,31)+(0*7+IF(Z1371&gt;60,Z1371-1,Z1371))))=1,MONTH((DATE(1899,12,31)+(0*7+IF(Z1371&gt;60,Z1371-1,Z1371))))=2,MONTH((DATE(1899,12,31)+(0*7+IF(Z1371&gt;60,Z1371-1,Z1371))))=3),"1er",IF(OR(MONTH((DATE(1899,12,31)+(0*7+IF(Z1371&gt;60,Z1371-1,Z1371))))=4,MONTH((DATE(1899,12,31)+(0*7+IF(Z1371&gt;60,Z1371-1,Z1371))))=5,MONTH((DATE(1899,12,31)+(0*7+IF(Z1371&gt;60,Z1371-1,Z1371))))=6),"2ème",IF(OR(MONTH((DATE(1899,12,31)+(0*7+IF(Z1371&gt;60,Z1371-1,Z1371))))=7,MONTH((DATE(1899,12,31)+(0*7+IF(Z1371&gt;60,Z1371-1,Z1371))))=8,MONTH((DATE(1899,12,31)+(0*7+IF(Z1371&gt;60,Z1371-1,Z1371))))=9),"3ème",IF(OR(MONTH((DATE(1899,12,31)+(0*7+IF(Z1371&gt;60,Z1371-1,Z1371))))=10,MONTH((DATE(1899,12,31)+(0*7+IF(Z1371&gt;60,Z1371-1,Z1371))))=11,MONTH((DATE(1899,12,31)+(0*7+IF(Z1371&gt;60,Z1371-1,Z1371))))=12),"4ème")))))</f>
      </c>
      <c r="AF1371" s="131">
        <f>IF(Z1371="","",YEAR((DATE(1899,12,31)+(0*7+IF(Z1371&gt;60,Z1371-1,Z1371)))))</f>
      </c>
      <c r="AG1371" s="123">
        <f>IF(U1371="","",U1371)</f>
      </c>
      <c r="AH1371" s="124">
        <f>IF(S1371="","",S1371)</f>
      </c>
      <c r="AI1371" s="99">
        <f>IF(P1371="","",P1371&amp;" ("&amp;O1371&amp;"_"&amp;ROW()&amp;")")</f>
      </c>
      <c r="AQ1371" s="124">
        <f>IF(T1371="","",T1371&amp;"1")</f>
      </c>
      <c r="AR1371" s="124">
        <f>IF(S1371="","",S1371&amp;"2")</f>
      </c>
      <c r="AS1371" s="30">
        <f>O1371</f>
      </c>
    </row>
    <row r="1372" s="41" customFormat="1" ht="64.9" customHeight="1">
      <c r="A1372" s="188"/>
      <c r="B1372" s="116"/>
      <c r="C1372" s="116"/>
      <c r="D1372" s="181"/>
      <c r="E1372" s="181"/>
      <c r="F1372" t="s" s="107">
        <v>67</v>
      </c>
      <c r="G1372" s="116"/>
      <c r="H1372" s="105">
        <f>IF(B1372="","",SUMIF(O1:O1961,A1372,AA1:AA1961))</f>
      </c>
      <c r="I1372" s="105">
        <f>IF(B1372="","",(SUMIF(O1:O1961,A1372,AB1:AB1961)+(SUMIF(O1:O1961,A1372,AC1:AC1961))))</f>
      </c>
      <c r="J1372" s="116"/>
      <c r="K1372" s="105">
        <f>IFERROR(J1372/H1372,"")</f>
      </c>
      <c r="L1372" s="116"/>
      <c r="M1372" s="116"/>
      <c r="N1372" s="116"/>
      <c r="O1372" s="119"/>
      <c r="P1372" s="116"/>
      <c r="Q1372" s="116"/>
      <c r="R1372" s="116"/>
      <c r="S1372" s="119"/>
      <c r="T1372" s="119"/>
      <c r="U1372" s="116"/>
      <c r="V1372" s="116"/>
      <c r="W1372" s="116"/>
      <c r="X1372" s="116"/>
      <c r="Y1372" s="116"/>
      <c r="Z1372" s="116"/>
      <c r="AA1372" s="116"/>
      <c r="AB1372" s="116"/>
      <c r="AC1372" s="119"/>
      <c r="AD1372" s="207"/>
      <c r="AE1372" s="130">
        <f>IF(Z1372="","",IF(OR(MONTH((DATE(1899,12,31)+(0*7+IF(Z1372&gt;60,Z1372-1,Z1372))))=1,MONTH((DATE(1899,12,31)+(0*7+IF(Z1372&gt;60,Z1372-1,Z1372))))=2,MONTH((DATE(1899,12,31)+(0*7+IF(Z1372&gt;60,Z1372-1,Z1372))))=3),"1er",IF(OR(MONTH((DATE(1899,12,31)+(0*7+IF(Z1372&gt;60,Z1372-1,Z1372))))=4,MONTH((DATE(1899,12,31)+(0*7+IF(Z1372&gt;60,Z1372-1,Z1372))))=5,MONTH((DATE(1899,12,31)+(0*7+IF(Z1372&gt;60,Z1372-1,Z1372))))=6),"2ème",IF(OR(MONTH((DATE(1899,12,31)+(0*7+IF(Z1372&gt;60,Z1372-1,Z1372))))=7,MONTH((DATE(1899,12,31)+(0*7+IF(Z1372&gt;60,Z1372-1,Z1372))))=8,MONTH((DATE(1899,12,31)+(0*7+IF(Z1372&gt;60,Z1372-1,Z1372))))=9),"3ème",IF(OR(MONTH((DATE(1899,12,31)+(0*7+IF(Z1372&gt;60,Z1372-1,Z1372))))=10,MONTH((DATE(1899,12,31)+(0*7+IF(Z1372&gt;60,Z1372-1,Z1372))))=11,MONTH((DATE(1899,12,31)+(0*7+IF(Z1372&gt;60,Z1372-1,Z1372))))=12),"4ème")))))</f>
      </c>
      <c r="AF1372" s="131">
        <f>IF(Z1372="","",YEAR((DATE(1899,12,31)+(0*7+IF(Z1372&gt;60,Z1372-1,Z1372)))))</f>
      </c>
      <c r="AG1372" s="123">
        <f>IF(U1372="","",U1372)</f>
      </c>
      <c r="AH1372" s="124">
        <f>IF(S1372="","",S1372)</f>
      </c>
      <c r="AI1372" s="99">
        <f>IF(P1372="","",P1372&amp;" ("&amp;O1372&amp;"_"&amp;ROW()&amp;")")</f>
      </c>
      <c r="AQ1372" s="124">
        <f>IF(T1372="","",T1372&amp;"1")</f>
      </c>
      <c r="AR1372" s="124">
        <f>IF(S1372="","",S1372&amp;"2")</f>
      </c>
      <c r="AS1372" s="30">
        <f>O1372</f>
      </c>
    </row>
    <row r="1373" s="41" customFormat="1" ht="64.9" customHeight="1">
      <c r="A1373" s="188"/>
      <c r="B1373" s="116"/>
      <c r="C1373" s="116"/>
      <c r="D1373" s="181"/>
      <c r="E1373" s="181"/>
      <c r="F1373" t="s" s="107">
        <v>67</v>
      </c>
      <c r="G1373" s="116"/>
      <c r="H1373" s="105">
        <f>IF(B1373="","",SUMIF(O1:O1961,A1373,AA1:AA1961))</f>
      </c>
      <c r="I1373" s="105">
        <f>IF(B1373="","",(SUMIF(O1:O1961,A1373,AB1:AB1961)+(SUMIF(O1:O1961,A1373,AC1:AC1961))))</f>
      </c>
      <c r="J1373" s="116"/>
      <c r="K1373" s="105">
        <f>IFERROR(J1373/H1373,"")</f>
      </c>
      <c r="L1373" s="116"/>
      <c r="M1373" s="116"/>
      <c r="N1373" s="116"/>
      <c r="O1373" s="119"/>
      <c r="P1373" s="116"/>
      <c r="Q1373" s="116"/>
      <c r="R1373" s="116"/>
      <c r="S1373" s="119"/>
      <c r="T1373" s="119"/>
      <c r="U1373" s="116"/>
      <c r="V1373" s="116"/>
      <c r="W1373" s="116"/>
      <c r="X1373" s="116"/>
      <c r="Y1373" s="116"/>
      <c r="Z1373" s="116"/>
      <c r="AA1373" s="116"/>
      <c r="AB1373" s="116"/>
      <c r="AC1373" s="119"/>
      <c r="AD1373" s="207"/>
      <c r="AE1373" s="130">
        <f>IF(Z1373="","",IF(OR(MONTH((DATE(1899,12,31)+(0*7+IF(Z1373&gt;60,Z1373-1,Z1373))))=1,MONTH((DATE(1899,12,31)+(0*7+IF(Z1373&gt;60,Z1373-1,Z1373))))=2,MONTH((DATE(1899,12,31)+(0*7+IF(Z1373&gt;60,Z1373-1,Z1373))))=3),"1er",IF(OR(MONTH((DATE(1899,12,31)+(0*7+IF(Z1373&gt;60,Z1373-1,Z1373))))=4,MONTH((DATE(1899,12,31)+(0*7+IF(Z1373&gt;60,Z1373-1,Z1373))))=5,MONTH((DATE(1899,12,31)+(0*7+IF(Z1373&gt;60,Z1373-1,Z1373))))=6),"2ème",IF(OR(MONTH((DATE(1899,12,31)+(0*7+IF(Z1373&gt;60,Z1373-1,Z1373))))=7,MONTH((DATE(1899,12,31)+(0*7+IF(Z1373&gt;60,Z1373-1,Z1373))))=8,MONTH((DATE(1899,12,31)+(0*7+IF(Z1373&gt;60,Z1373-1,Z1373))))=9),"3ème",IF(OR(MONTH((DATE(1899,12,31)+(0*7+IF(Z1373&gt;60,Z1373-1,Z1373))))=10,MONTH((DATE(1899,12,31)+(0*7+IF(Z1373&gt;60,Z1373-1,Z1373))))=11,MONTH((DATE(1899,12,31)+(0*7+IF(Z1373&gt;60,Z1373-1,Z1373))))=12),"4ème")))))</f>
      </c>
      <c r="AF1373" s="131">
        <f>IF(Z1373="","",YEAR((DATE(1899,12,31)+(0*7+IF(Z1373&gt;60,Z1373-1,Z1373)))))</f>
      </c>
      <c r="AG1373" s="123">
        <f>IF(U1373="","",U1373)</f>
      </c>
      <c r="AH1373" s="124">
        <f>IF(S1373="","",S1373)</f>
      </c>
      <c r="AI1373" s="99">
        <f>IF(P1373="","",P1373&amp;" ("&amp;O1373&amp;"_"&amp;ROW()&amp;")")</f>
      </c>
      <c r="AQ1373" s="124">
        <f>IF(T1373="","",T1373&amp;"1")</f>
      </c>
      <c r="AR1373" s="124">
        <f>IF(S1373="","",S1373&amp;"2")</f>
      </c>
      <c r="AS1373" s="30">
        <f>O1373</f>
      </c>
    </row>
    <row r="1374" s="41" customFormat="1" ht="64.9" customHeight="1">
      <c r="A1374" s="188"/>
      <c r="B1374" s="116"/>
      <c r="C1374" s="116"/>
      <c r="D1374" s="181"/>
      <c r="E1374" s="181"/>
      <c r="F1374" t="s" s="107">
        <v>67</v>
      </c>
      <c r="G1374" s="116"/>
      <c r="H1374" s="105">
        <f>IF(B1374="","",SUMIF(O1:O1961,A1374,AA1:AA1961))</f>
      </c>
      <c r="I1374" s="105">
        <f>IF(B1374="","",(SUMIF(O1:O1961,A1374,AB1:AB1961)+(SUMIF(O1:O1961,A1374,AC1:AC1961))))</f>
      </c>
      <c r="J1374" s="116"/>
      <c r="K1374" s="105">
        <f>IFERROR(J1374/H1374,"")</f>
      </c>
      <c r="L1374" s="116"/>
      <c r="M1374" s="116"/>
      <c r="N1374" s="116"/>
      <c r="O1374" s="119"/>
      <c r="P1374" s="116"/>
      <c r="Q1374" s="116"/>
      <c r="R1374" s="116"/>
      <c r="S1374" s="119"/>
      <c r="T1374" s="119"/>
      <c r="U1374" s="116"/>
      <c r="V1374" s="116"/>
      <c r="W1374" s="116"/>
      <c r="X1374" s="116"/>
      <c r="Y1374" s="116"/>
      <c r="Z1374" s="116"/>
      <c r="AA1374" s="116"/>
      <c r="AB1374" s="116"/>
      <c r="AC1374" s="119"/>
      <c r="AD1374" s="207"/>
      <c r="AE1374" s="130">
        <f>IF(Z1374="","",IF(OR(MONTH((DATE(1899,12,31)+(0*7+IF(Z1374&gt;60,Z1374-1,Z1374))))=1,MONTH((DATE(1899,12,31)+(0*7+IF(Z1374&gt;60,Z1374-1,Z1374))))=2,MONTH((DATE(1899,12,31)+(0*7+IF(Z1374&gt;60,Z1374-1,Z1374))))=3),"1er",IF(OR(MONTH((DATE(1899,12,31)+(0*7+IF(Z1374&gt;60,Z1374-1,Z1374))))=4,MONTH((DATE(1899,12,31)+(0*7+IF(Z1374&gt;60,Z1374-1,Z1374))))=5,MONTH((DATE(1899,12,31)+(0*7+IF(Z1374&gt;60,Z1374-1,Z1374))))=6),"2ème",IF(OR(MONTH((DATE(1899,12,31)+(0*7+IF(Z1374&gt;60,Z1374-1,Z1374))))=7,MONTH((DATE(1899,12,31)+(0*7+IF(Z1374&gt;60,Z1374-1,Z1374))))=8,MONTH((DATE(1899,12,31)+(0*7+IF(Z1374&gt;60,Z1374-1,Z1374))))=9),"3ème",IF(OR(MONTH((DATE(1899,12,31)+(0*7+IF(Z1374&gt;60,Z1374-1,Z1374))))=10,MONTH((DATE(1899,12,31)+(0*7+IF(Z1374&gt;60,Z1374-1,Z1374))))=11,MONTH((DATE(1899,12,31)+(0*7+IF(Z1374&gt;60,Z1374-1,Z1374))))=12),"4ème")))))</f>
      </c>
      <c r="AF1374" s="131">
        <f>IF(Z1374="","",YEAR((DATE(1899,12,31)+(0*7+IF(Z1374&gt;60,Z1374-1,Z1374)))))</f>
      </c>
      <c r="AG1374" s="123">
        <f>IF(U1374="","",U1374)</f>
      </c>
      <c r="AH1374" s="124">
        <f>IF(S1374="","",S1374)</f>
      </c>
      <c r="AI1374" s="99">
        <f>IF(P1374="","",P1374&amp;" ("&amp;O1374&amp;"_"&amp;ROW()&amp;")")</f>
      </c>
      <c r="AQ1374" s="124">
        <f>IF(T1374="","",T1374&amp;"1")</f>
      </c>
      <c r="AR1374" s="124">
        <f>IF(S1374="","",S1374&amp;"2")</f>
      </c>
      <c r="AS1374" s="30">
        <f>O1374</f>
      </c>
    </row>
    <row r="1375" s="41" customFormat="1" ht="64.9" customHeight="1">
      <c r="A1375" s="188"/>
      <c r="B1375" s="116"/>
      <c r="C1375" s="116"/>
      <c r="D1375" s="181"/>
      <c r="E1375" s="181"/>
      <c r="F1375" t="s" s="107">
        <v>67</v>
      </c>
      <c r="G1375" s="116"/>
      <c r="H1375" s="105">
        <f>IF(B1375="","",SUMIF(O1:O1961,A1375,AA1:AA1961))</f>
      </c>
      <c r="I1375" s="105">
        <f>IF(B1375="","",(SUMIF(O1:O1961,A1375,AB1:AB1961)+(SUMIF(O1:O1961,A1375,AC1:AC1961))))</f>
      </c>
      <c r="J1375" s="116"/>
      <c r="K1375" s="105">
        <f>IFERROR(J1375/H1375,"")</f>
      </c>
      <c r="L1375" s="116"/>
      <c r="M1375" s="116"/>
      <c r="N1375" s="116"/>
      <c r="O1375" s="119"/>
      <c r="P1375" s="116"/>
      <c r="Q1375" s="116"/>
      <c r="R1375" s="116"/>
      <c r="S1375" s="119"/>
      <c r="T1375" s="119"/>
      <c r="U1375" s="116"/>
      <c r="V1375" s="116"/>
      <c r="W1375" s="116"/>
      <c r="X1375" s="116"/>
      <c r="Y1375" s="116"/>
      <c r="Z1375" s="116"/>
      <c r="AA1375" s="116"/>
      <c r="AB1375" s="116"/>
      <c r="AC1375" s="119"/>
      <c r="AD1375" s="207"/>
      <c r="AE1375" s="130">
        <f>IF(Z1375="","",IF(OR(MONTH((DATE(1899,12,31)+(0*7+IF(Z1375&gt;60,Z1375-1,Z1375))))=1,MONTH((DATE(1899,12,31)+(0*7+IF(Z1375&gt;60,Z1375-1,Z1375))))=2,MONTH((DATE(1899,12,31)+(0*7+IF(Z1375&gt;60,Z1375-1,Z1375))))=3),"1er",IF(OR(MONTH((DATE(1899,12,31)+(0*7+IF(Z1375&gt;60,Z1375-1,Z1375))))=4,MONTH((DATE(1899,12,31)+(0*7+IF(Z1375&gt;60,Z1375-1,Z1375))))=5,MONTH((DATE(1899,12,31)+(0*7+IF(Z1375&gt;60,Z1375-1,Z1375))))=6),"2ème",IF(OR(MONTH((DATE(1899,12,31)+(0*7+IF(Z1375&gt;60,Z1375-1,Z1375))))=7,MONTH((DATE(1899,12,31)+(0*7+IF(Z1375&gt;60,Z1375-1,Z1375))))=8,MONTH((DATE(1899,12,31)+(0*7+IF(Z1375&gt;60,Z1375-1,Z1375))))=9),"3ème",IF(OR(MONTH((DATE(1899,12,31)+(0*7+IF(Z1375&gt;60,Z1375-1,Z1375))))=10,MONTH((DATE(1899,12,31)+(0*7+IF(Z1375&gt;60,Z1375-1,Z1375))))=11,MONTH((DATE(1899,12,31)+(0*7+IF(Z1375&gt;60,Z1375-1,Z1375))))=12),"4ème")))))</f>
      </c>
      <c r="AF1375" s="131">
        <f>IF(Z1375="","",YEAR((DATE(1899,12,31)+(0*7+IF(Z1375&gt;60,Z1375-1,Z1375)))))</f>
      </c>
      <c r="AG1375" s="123">
        <f>IF(U1375="","",U1375)</f>
      </c>
      <c r="AH1375" s="124">
        <f>IF(S1375="","",S1375)</f>
      </c>
      <c r="AI1375" s="99">
        <f>IF(P1375="","",P1375&amp;" ("&amp;O1375&amp;"_"&amp;ROW()&amp;")")</f>
      </c>
      <c r="AQ1375" s="124">
        <f>IF(T1375="","",T1375&amp;"1")</f>
      </c>
      <c r="AR1375" s="124">
        <f>IF(S1375="","",S1375&amp;"2")</f>
      </c>
      <c r="AS1375" s="30">
        <f>O1375</f>
      </c>
    </row>
    <row r="1376" s="41" customFormat="1" ht="64.9" customHeight="1">
      <c r="A1376" s="188"/>
      <c r="B1376" s="116"/>
      <c r="C1376" s="116"/>
      <c r="D1376" s="181"/>
      <c r="E1376" s="181"/>
      <c r="F1376" t="s" s="107">
        <v>67</v>
      </c>
      <c r="G1376" s="116"/>
      <c r="H1376" s="105">
        <f>IF(B1376="","",SUMIF(O1:O1961,A1376,AA1:AA1961))</f>
      </c>
      <c r="I1376" s="105">
        <f>IF(B1376="","",(SUMIF(O1:O1961,A1376,AB1:AB1961)+(SUMIF(O1:O1961,A1376,AC1:AC1961))))</f>
      </c>
      <c r="J1376" s="116"/>
      <c r="K1376" s="105">
        <f>IFERROR(J1376/H1376,"")</f>
      </c>
      <c r="L1376" s="116"/>
      <c r="M1376" s="116"/>
      <c r="N1376" s="116"/>
      <c r="O1376" s="119"/>
      <c r="P1376" s="116"/>
      <c r="Q1376" s="116"/>
      <c r="R1376" s="116"/>
      <c r="S1376" s="119"/>
      <c r="T1376" s="119"/>
      <c r="U1376" s="116"/>
      <c r="V1376" s="116"/>
      <c r="W1376" s="116"/>
      <c r="X1376" s="116"/>
      <c r="Y1376" s="116"/>
      <c r="Z1376" s="116"/>
      <c r="AA1376" s="116"/>
      <c r="AB1376" s="116"/>
      <c r="AC1376" s="119"/>
      <c r="AD1376" s="207"/>
      <c r="AE1376" s="130">
        <f>IF(Z1376="","",IF(OR(MONTH((DATE(1899,12,31)+(0*7+IF(Z1376&gt;60,Z1376-1,Z1376))))=1,MONTH((DATE(1899,12,31)+(0*7+IF(Z1376&gt;60,Z1376-1,Z1376))))=2,MONTH((DATE(1899,12,31)+(0*7+IF(Z1376&gt;60,Z1376-1,Z1376))))=3),"1er",IF(OR(MONTH((DATE(1899,12,31)+(0*7+IF(Z1376&gt;60,Z1376-1,Z1376))))=4,MONTH((DATE(1899,12,31)+(0*7+IF(Z1376&gt;60,Z1376-1,Z1376))))=5,MONTH((DATE(1899,12,31)+(0*7+IF(Z1376&gt;60,Z1376-1,Z1376))))=6),"2ème",IF(OR(MONTH((DATE(1899,12,31)+(0*7+IF(Z1376&gt;60,Z1376-1,Z1376))))=7,MONTH((DATE(1899,12,31)+(0*7+IF(Z1376&gt;60,Z1376-1,Z1376))))=8,MONTH((DATE(1899,12,31)+(0*7+IF(Z1376&gt;60,Z1376-1,Z1376))))=9),"3ème",IF(OR(MONTH((DATE(1899,12,31)+(0*7+IF(Z1376&gt;60,Z1376-1,Z1376))))=10,MONTH((DATE(1899,12,31)+(0*7+IF(Z1376&gt;60,Z1376-1,Z1376))))=11,MONTH((DATE(1899,12,31)+(0*7+IF(Z1376&gt;60,Z1376-1,Z1376))))=12),"4ème")))))</f>
      </c>
      <c r="AF1376" s="131">
        <f>IF(Z1376="","",YEAR((DATE(1899,12,31)+(0*7+IF(Z1376&gt;60,Z1376-1,Z1376)))))</f>
      </c>
      <c r="AG1376" s="123">
        <f>IF(U1376="","",U1376)</f>
      </c>
      <c r="AH1376" s="124">
        <f>IF(S1376="","",S1376)</f>
      </c>
      <c r="AI1376" s="99">
        <f>IF(P1376="","",P1376&amp;" ("&amp;O1376&amp;"_"&amp;ROW()&amp;")")</f>
      </c>
      <c r="AQ1376" s="124">
        <f>IF(T1376="","",T1376&amp;"1")</f>
      </c>
      <c r="AR1376" s="124">
        <f>IF(S1376="","",S1376&amp;"2")</f>
      </c>
      <c r="AS1376" s="30">
        <f>O1376</f>
      </c>
    </row>
    <row r="1377" s="41" customFormat="1" ht="64.9" customHeight="1">
      <c r="A1377" s="188"/>
      <c r="B1377" s="116"/>
      <c r="C1377" s="116"/>
      <c r="D1377" s="181"/>
      <c r="E1377" s="181"/>
      <c r="F1377" t="s" s="107">
        <v>67</v>
      </c>
      <c r="G1377" s="116"/>
      <c r="H1377" s="105">
        <f>IF(B1377="","",SUMIF(O1:O1961,A1377,AA1:AA1961))</f>
      </c>
      <c r="I1377" s="105">
        <f>IF(B1377="","",(SUMIF(O1:O1961,A1377,AB1:AB1961)+(SUMIF(O1:O1961,A1377,AC1:AC1961))))</f>
      </c>
      <c r="J1377" s="116"/>
      <c r="K1377" s="105">
        <f>IFERROR(J1377/H1377,"")</f>
      </c>
      <c r="L1377" s="116"/>
      <c r="M1377" s="116"/>
      <c r="N1377" s="116"/>
      <c r="O1377" s="119"/>
      <c r="P1377" s="116"/>
      <c r="Q1377" s="116"/>
      <c r="R1377" s="116"/>
      <c r="S1377" s="119"/>
      <c r="T1377" s="119"/>
      <c r="U1377" s="116"/>
      <c r="V1377" s="116"/>
      <c r="W1377" s="116"/>
      <c r="X1377" s="116"/>
      <c r="Y1377" s="116"/>
      <c r="Z1377" s="116"/>
      <c r="AA1377" s="116"/>
      <c r="AB1377" s="116"/>
      <c r="AC1377" s="119"/>
      <c r="AD1377" s="207"/>
      <c r="AE1377" s="130">
        <f>IF(Z1377="","",IF(OR(MONTH((DATE(1899,12,31)+(0*7+IF(Z1377&gt;60,Z1377-1,Z1377))))=1,MONTH((DATE(1899,12,31)+(0*7+IF(Z1377&gt;60,Z1377-1,Z1377))))=2,MONTH((DATE(1899,12,31)+(0*7+IF(Z1377&gt;60,Z1377-1,Z1377))))=3),"1er",IF(OR(MONTH((DATE(1899,12,31)+(0*7+IF(Z1377&gt;60,Z1377-1,Z1377))))=4,MONTH((DATE(1899,12,31)+(0*7+IF(Z1377&gt;60,Z1377-1,Z1377))))=5,MONTH((DATE(1899,12,31)+(0*7+IF(Z1377&gt;60,Z1377-1,Z1377))))=6),"2ème",IF(OR(MONTH((DATE(1899,12,31)+(0*7+IF(Z1377&gt;60,Z1377-1,Z1377))))=7,MONTH((DATE(1899,12,31)+(0*7+IF(Z1377&gt;60,Z1377-1,Z1377))))=8,MONTH((DATE(1899,12,31)+(0*7+IF(Z1377&gt;60,Z1377-1,Z1377))))=9),"3ème",IF(OR(MONTH((DATE(1899,12,31)+(0*7+IF(Z1377&gt;60,Z1377-1,Z1377))))=10,MONTH((DATE(1899,12,31)+(0*7+IF(Z1377&gt;60,Z1377-1,Z1377))))=11,MONTH((DATE(1899,12,31)+(0*7+IF(Z1377&gt;60,Z1377-1,Z1377))))=12),"4ème")))))</f>
      </c>
      <c r="AF1377" s="131">
        <f>IF(Z1377="","",YEAR((DATE(1899,12,31)+(0*7+IF(Z1377&gt;60,Z1377-1,Z1377)))))</f>
      </c>
      <c r="AG1377" s="123">
        <f>IF(U1377="","",U1377)</f>
      </c>
      <c r="AH1377" s="124">
        <f>IF(S1377="","",S1377)</f>
      </c>
      <c r="AI1377" s="99">
        <f>IF(P1377="","",P1377&amp;" ("&amp;O1377&amp;"_"&amp;ROW()&amp;")")</f>
      </c>
      <c r="AQ1377" s="124">
        <f>IF(T1377="","",T1377&amp;"1")</f>
      </c>
      <c r="AR1377" s="124">
        <f>IF(S1377="","",S1377&amp;"2")</f>
      </c>
      <c r="AS1377" s="30">
        <f>O1377</f>
      </c>
    </row>
    <row r="1378" s="41" customFormat="1" ht="64.9" customHeight="1">
      <c r="A1378" s="188"/>
      <c r="B1378" s="116"/>
      <c r="C1378" s="116"/>
      <c r="D1378" s="181"/>
      <c r="E1378" s="181"/>
      <c r="F1378" t="s" s="107">
        <v>67</v>
      </c>
      <c r="G1378" s="116"/>
      <c r="H1378" s="105">
        <f>IF(B1378="","",SUMIF(O1:O1961,A1378,AA1:AA1961))</f>
      </c>
      <c r="I1378" s="105">
        <f>IF(B1378="","",(SUMIF(O1:O1961,A1378,AB1:AB1961)+(SUMIF(O1:O1961,A1378,AC1:AC1961))))</f>
      </c>
      <c r="J1378" s="116"/>
      <c r="K1378" s="105">
        <f>IFERROR(J1378/H1378,"")</f>
      </c>
      <c r="L1378" s="116"/>
      <c r="M1378" s="116"/>
      <c r="N1378" s="116"/>
      <c r="O1378" s="119"/>
      <c r="P1378" s="116"/>
      <c r="Q1378" s="116"/>
      <c r="R1378" s="116"/>
      <c r="S1378" s="119"/>
      <c r="T1378" s="119"/>
      <c r="U1378" s="116"/>
      <c r="V1378" s="116"/>
      <c r="W1378" s="116"/>
      <c r="X1378" s="116"/>
      <c r="Y1378" s="116"/>
      <c r="Z1378" s="116"/>
      <c r="AA1378" s="116"/>
      <c r="AB1378" s="116"/>
      <c r="AC1378" s="119"/>
      <c r="AD1378" s="207"/>
      <c r="AE1378" s="130">
        <f>IF(Z1378="","",IF(OR(MONTH((DATE(1899,12,31)+(0*7+IF(Z1378&gt;60,Z1378-1,Z1378))))=1,MONTH((DATE(1899,12,31)+(0*7+IF(Z1378&gt;60,Z1378-1,Z1378))))=2,MONTH((DATE(1899,12,31)+(0*7+IF(Z1378&gt;60,Z1378-1,Z1378))))=3),"1er",IF(OR(MONTH((DATE(1899,12,31)+(0*7+IF(Z1378&gt;60,Z1378-1,Z1378))))=4,MONTH((DATE(1899,12,31)+(0*7+IF(Z1378&gt;60,Z1378-1,Z1378))))=5,MONTH((DATE(1899,12,31)+(0*7+IF(Z1378&gt;60,Z1378-1,Z1378))))=6),"2ème",IF(OR(MONTH((DATE(1899,12,31)+(0*7+IF(Z1378&gt;60,Z1378-1,Z1378))))=7,MONTH((DATE(1899,12,31)+(0*7+IF(Z1378&gt;60,Z1378-1,Z1378))))=8,MONTH((DATE(1899,12,31)+(0*7+IF(Z1378&gt;60,Z1378-1,Z1378))))=9),"3ème",IF(OR(MONTH((DATE(1899,12,31)+(0*7+IF(Z1378&gt;60,Z1378-1,Z1378))))=10,MONTH((DATE(1899,12,31)+(0*7+IF(Z1378&gt;60,Z1378-1,Z1378))))=11,MONTH((DATE(1899,12,31)+(0*7+IF(Z1378&gt;60,Z1378-1,Z1378))))=12),"4ème")))))</f>
      </c>
      <c r="AF1378" s="131">
        <f>IF(Z1378="","",YEAR((DATE(1899,12,31)+(0*7+IF(Z1378&gt;60,Z1378-1,Z1378)))))</f>
      </c>
      <c r="AG1378" s="123">
        <f>IF(U1378="","",U1378)</f>
      </c>
      <c r="AH1378" s="124">
        <f>IF(S1378="","",S1378)</f>
      </c>
      <c r="AI1378" s="99">
        <f>IF(P1378="","",P1378&amp;" ("&amp;O1378&amp;"_"&amp;ROW()&amp;")")</f>
      </c>
      <c r="AQ1378" s="124">
        <f>IF(T1378="","",T1378&amp;"1")</f>
      </c>
      <c r="AR1378" s="124">
        <f>IF(S1378="","",S1378&amp;"2")</f>
      </c>
      <c r="AS1378" s="30">
        <f>O1378</f>
      </c>
    </row>
    <row r="1379" s="41" customFormat="1" ht="64.9" customHeight="1">
      <c r="A1379" s="188"/>
      <c r="B1379" s="116"/>
      <c r="C1379" s="116"/>
      <c r="D1379" s="181"/>
      <c r="E1379" s="181"/>
      <c r="F1379" t="s" s="107">
        <v>67</v>
      </c>
      <c r="G1379" s="116"/>
      <c r="H1379" s="105">
        <f>IF(B1379="","",SUMIF(O1:O1961,A1379,AA1:AA1961))</f>
      </c>
      <c r="I1379" s="105">
        <f>IF(B1379="","",(SUMIF(O1:O1961,A1379,AB1:AB1961)+(SUMIF(O1:O1961,A1379,AC1:AC1961))))</f>
      </c>
      <c r="J1379" s="116"/>
      <c r="K1379" s="105">
        <f>IFERROR(J1379/H1379,"")</f>
      </c>
      <c r="L1379" s="116"/>
      <c r="M1379" s="116"/>
      <c r="N1379" s="116"/>
      <c r="O1379" s="119"/>
      <c r="P1379" s="116"/>
      <c r="Q1379" s="116"/>
      <c r="R1379" s="116"/>
      <c r="S1379" s="119"/>
      <c r="T1379" s="119"/>
      <c r="U1379" s="116"/>
      <c r="V1379" s="116"/>
      <c r="W1379" s="116"/>
      <c r="X1379" s="116"/>
      <c r="Y1379" s="116"/>
      <c r="Z1379" s="116"/>
      <c r="AA1379" s="116"/>
      <c r="AB1379" s="116"/>
      <c r="AC1379" s="119"/>
      <c r="AD1379" s="207"/>
      <c r="AE1379" s="130">
        <f>IF(Z1379="","",IF(OR(MONTH((DATE(1899,12,31)+(0*7+IF(Z1379&gt;60,Z1379-1,Z1379))))=1,MONTH((DATE(1899,12,31)+(0*7+IF(Z1379&gt;60,Z1379-1,Z1379))))=2,MONTH((DATE(1899,12,31)+(0*7+IF(Z1379&gt;60,Z1379-1,Z1379))))=3),"1er",IF(OR(MONTH((DATE(1899,12,31)+(0*7+IF(Z1379&gt;60,Z1379-1,Z1379))))=4,MONTH((DATE(1899,12,31)+(0*7+IF(Z1379&gt;60,Z1379-1,Z1379))))=5,MONTH((DATE(1899,12,31)+(0*7+IF(Z1379&gt;60,Z1379-1,Z1379))))=6),"2ème",IF(OR(MONTH((DATE(1899,12,31)+(0*7+IF(Z1379&gt;60,Z1379-1,Z1379))))=7,MONTH((DATE(1899,12,31)+(0*7+IF(Z1379&gt;60,Z1379-1,Z1379))))=8,MONTH((DATE(1899,12,31)+(0*7+IF(Z1379&gt;60,Z1379-1,Z1379))))=9),"3ème",IF(OR(MONTH((DATE(1899,12,31)+(0*7+IF(Z1379&gt;60,Z1379-1,Z1379))))=10,MONTH((DATE(1899,12,31)+(0*7+IF(Z1379&gt;60,Z1379-1,Z1379))))=11,MONTH((DATE(1899,12,31)+(0*7+IF(Z1379&gt;60,Z1379-1,Z1379))))=12),"4ème")))))</f>
      </c>
      <c r="AF1379" s="131">
        <f>IF(Z1379="","",YEAR((DATE(1899,12,31)+(0*7+IF(Z1379&gt;60,Z1379-1,Z1379)))))</f>
      </c>
      <c r="AG1379" s="123">
        <f>IF(U1379="","",U1379)</f>
      </c>
      <c r="AH1379" s="124">
        <f>IF(S1379="","",S1379)</f>
      </c>
      <c r="AI1379" s="99">
        <f>IF(P1379="","",P1379&amp;" ("&amp;O1379&amp;"_"&amp;ROW()&amp;")")</f>
      </c>
      <c r="AQ1379" s="124">
        <f>IF(T1379="","",T1379&amp;"1")</f>
      </c>
      <c r="AR1379" s="124">
        <f>IF(S1379="","",S1379&amp;"2")</f>
      </c>
      <c r="AS1379" s="30">
        <f>O1379</f>
      </c>
    </row>
    <row r="1380" s="41" customFormat="1" ht="64.9" customHeight="1">
      <c r="A1380" s="188"/>
      <c r="B1380" s="116"/>
      <c r="C1380" s="116"/>
      <c r="D1380" s="181"/>
      <c r="E1380" s="181"/>
      <c r="F1380" t="s" s="107">
        <v>67</v>
      </c>
      <c r="G1380" s="116"/>
      <c r="H1380" s="105">
        <f>IF(B1380="","",SUMIF(O1:O1961,A1380,AA1:AA1961))</f>
      </c>
      <c r="I1380" s="105">
        <f>IF(B1380="","",(SUMIF(O1:O1961,A1380,AB1:AB1961)+(SUMIF(O1:O1961,A1380,AC1:AC1961))))</f>
      </c>
      <c r="J1380" s="116"/>
      <c r="K1380" s="105">
        <f>IFERROR(J1380/H1380,"")</f>
      </c>
      <c r="L1380" s="116"/>
      <c r="M1380" s="116"/>
      <c r="N1380" s="116"/>
      <c r="O1380" s="119"/>
      <c r="P1380" s="116"/>
      <c r="Q1380" s="116"/>
      <c r="R1380" s="116"/>
      <c r="S1380" s="119"/>
      <c r="T1380" s="119"/>
      <c r="U1380" s="116"/>
      <c r="V1380" s="116"/>
      <c r="W1380" s="116"/>
      <c r="X1380" s="116"/>
      <c r="Y1380" s="116"/>
      <c r="Z1380" s="116"/>
      <c r="AA1380" s="116"/>
      <c r="AB1380" s="116"/>
      <c r="AC1380" s="119"/>
      <c r="AD1380" s="207"/>
      <c r="AE1380" s="130">
        <f>IF(Z1380="","",IF(OR(MONTH((DATE(1899,12,31)+(0*7+IF(Z1380&gt;60,Z1380-1,Z1380))))=1,MONTH((DATE(1899,12,31)+(0*7+IF(Z1380&gt;60,Z1380-1,Z1380))))=2,MONTH((DATE(1899,12,31)+(0*7+IF(Z1380&gt;60,Z1380-1,Z1380))))=3),"1er",IF(OR(MONTH((DATE(1899,12,31)+(0*7+IF(Z1380&gt;60,Z1380-1,Z1380))))=4,MONTH((DATE(1899,12,31)+(0*7+IF(Z1380&gt;60,Z1380-1,Z1380))))=5,MONTH((DATE(1899,12,31)+(0*7+IF(Z1380&gt;60,Z1380-1,Z1380))))=6),"2ème",IF(OR(MONTH((DATE(1899,12,31)+(0*7+IF(Z1380&gt;60,Z1380-1,Z1380))))=7,MONTH((DATE(1899,12,31)+(0*7+IF(Z1380&gt;60,Z1380-1,Z1380))))=8,MONTH((DATE(1899,12,31)+(0*7+IF(Z1380&gt;60,Z1380-1,Z1380))))=9),"3ème",IF(OR(MONTH((DATE(1899,12,31)+(0*7+IF(Z1380&gt;60,Z1380-1,Z1380))))=10,MONTH((DATE(1899,12,31)+(0*7+IF(Z1380&gt;60,Z1380-1,Z1380))))=11,MONTH((DATE(1899,12,31)+(0*7+IF(Z1380&gt;60,Z1380-1,Z1380))))=12),"4ème")))))</f>
      </c>
      <c r="AF1380" s="131">
        <f>IF(Z1380="","",YEAR((DATE(1899,12,31)+(0*7+IF(Z1380&gt;60,Z1380-1,Z1380)))))</f>
      </c>
      <c r="AG1380" s="123">
        <f>IF(U1380="","",U1380)</f>
      </c>
      <c r="AH1380" s="124">
        <f>IF(S1380="","",S1380)</f>
      </c>
      <c r="AI1380" s="99">
        <f>IF(P1380="","",P1380&amp;" ("&amp;O1380&amp;"_"&amp;ROW()&amp;")")</f>
      </c>
      <c r="AQ1380" s="124">
        <f>IF(T1380="","",T1380&amp;"1")</f>
      </c>
      <c r="AR1380" s="124">
        <f>IF(S1380="","",S1380&amp;"2")</f>
      </c>
      <c r="AS1380" s="30">
        <f>O1380</f>
      </c>
    </row>
    <row r="1381" s="41" customFormat="1" ht="64.9" customHeight="1">
      <c r="A1381" s="188"/>
      <c r="B1381" s="116"/>
      <c r="C1381" s="116"/>
      <c r="D1381" s="181"/>
      <c r="E1381" s="181"/>
      <c r="F1381" t="s" s="107">
        <v>67</v>
      </c>
      <c r="G1381" s="116"/>
      <c r="H1381" s="105">
        <f>IF(B1381="","",SUMIF(O1:O1961,A1381,AA1:AA1961))</f>
      </c>
      <c r="I1381" s="105">
        <f>IF(B1381="","",(SUMIF(O1:O1961,A1381,AB1:AB1961)+(SUMIF(O1:O1961,A1381,AC1:AC1961))))</f>
      </c>
      <c r="J1381" s="116"/>
      <c r="K1381" s="105">
        <f>IFERROR(J1381/H1381,"")</f>
      </c>
      <c r="L1381" s="116"/>
      <c r="M1381" s="116"/>
      <c r="N1381" s="116"/>
      <c r="O1381" s="119"/>
      <c r="P1381" s="116"/>
      <c r="Q1381" s="116"/>
      <c r="R1381" s="116"/>
      <c r="S1381" s="119"/>
      <c r="T1381" s="119"/>
      <c r="U1381" s="116"/>
      <c r="V1381" s="116"/>
      <c r="W1381" s="116"/>
      <c r="X1381" s="116"/>
      <c r="Y1381" s="116"/>
      <c r="Z1381" s="116"/>
      <c r="AA1381" s="116"/>
      <c r="AB1381" s="116"/>
      <c r="AC1381" s="119"/>
      <c r="AD1381" s="207"/>
      <c r="AE1381" s="130">
        <f>IF(Z1381="","",IF(OR(MONTH((DATE(1899,12,31)+(0*7+IF(Z1381&gt;60,Z1381-1,Z1381))))=1,MONTH((DATE(1899,12,31)+(0*7+IF(Z1381&gt;60,Z1381-1,Z1381))))=2,MONTH((DATE(1899,12,31)+(0*7+IF(Z1381&gt;60,Z1381-1,Z1381))))=3),"1er",IF(OR(MONTH((DATE(1899,12,31)+(0*7+IF(Z1381&gt;60,Z1381-1,Z1381))))=4,MONTH((DATE(1899,12,31)+(0*7+IF(Z1381&gt;60,Z1381-1,Z1381))))=5,MONTH((DATE(1899,12,31)+(0*7+IF(Z1381&gt;60,Z1381-1,Z1381))))=6),"2ème",IF(OR(MONTH((DATE(1899,12,31)+(0*7+IF(Z1381&gt;60,Z1381-1,Z1381))))=7,MONTH((DATE(1899,12,31)+(0*7+IF(Z1381&gt;60,Z1381-1,Z1381))))=8,MONTH((DATE(1899,12,31)+(0*7+IF(Z1381&gt;60,Z1381-1,Z1381))))=9),"3ème",IF(OR(MONTH((DATE(1899,12,31)+(0*7+IF(Z1381&gt;60,Z1381-1,Z1381))))=10,MONTH((DATE(1899,12,31)+(0*7+IF(Z1381&gt;60,Z1381-1,Z1381))))=11,MONTH((DATE(1899,12,31)+(0*7+IF(Z1381&gt;60,Z1381-1,Z1381))))=12),"4ème")))))</f>
      </c>
      <c r="AF1381" s="131">
        <f>IF(Z1381="","",YEAR((DATE(1899,12,31)+(0*7+IF(Z1381&gt;60,Z1381-1,Z1381)))))</f>
      </c>
      <c r="AG1381" s="123">
        <f>IF(U1381="","",U1381)</f>
      </c>
      <c r="AH1381" s="124">
        <f>IF(S1381="","",S1381)</f>
      </c>
      <c r="AI1381" s="99">
        <f>IF(P1381="","",P1381&amp;" ("&amp;O1381&amp;"_"&amp;ROW()&amp;")")</f>
      </c>
      <c r="AQ1381" s="124">
        <f>IF(T1381="","",T1381&amp;"1")</f>
      </c>
      <c r="AR1381" s="124">
        <f>IF(S1381="","",S1381&amp;"2")</f>
      </c>
      <c r="AS1381" s="30">
        <f>O1381</f>
      </c>
    </row>
    <row r="1382" s="41" customFormat="1" ht="64.9" customHeight="1">
      <c r="A1382" s="188"/>
      <c r="B1382" s="116"/>
      <c r="C1382" s="116"/>
      <c r="D1382" s="181"/>
      <c r="E1382" s="181"/>
      <c r="F1382" t="s" s="107">
        <v>67</v>
      </c>
      <c r="G1382" s="116"/>
      <c r="H1382" s="105">
        <f>IF(B1382="","",SUMIF(O1:O1961,A1382,AA1:AA1961))</f>
      </c>
      <c r="I1382" s="105">
        <f>IF(B1382="","",(SUMIF(O1:O1961,A1382,AB1:AB1961)+(SUMIF(O1:O1961,A1382,AC1:AC1961))))</f>
      </c>
      <c r="J1382" s="116"/>
      <c r="K1382" s="105">
        <f>IFERROR(J1382/H1382,"")</f>
      </c>
      <c r="L1382" s="116"/>
      <c r="M1382" s="116"/>
      <c r="N1382" s="116"/>
      <c r="O1382" s="119"/>
      <c r="P1382" s="116"/>
      <c r="Q1382" s="116"/>
      <c r="R1382" s="116"/>
      <c r="S1382" s="119"/>
      <c r="T1382" s="119"/>
      <c r="U1382" s="116"/>
      <c r="V1382" s="116"/>
      <c r="W1382" s="116"/>
      <c r="X1382" s="116"/>
      <c r="Y1382" s="116"/>
      <c r="Z1382" s="116"/>
      <c r="AA1382" s="116"/>
      <c r="AB1382" s="116"/>
      <c r="AC1382" s="119"/>
      <c r="AD1382" s="207"/>
      <c r="AE1382" s="130">
        <f>IF(Z1382="","",IF(OR(MONTH((DATE(1899,12,31)+(0*7+IF(Z1382&gt;60,Z1382-1,Z1382))))=1,MONTH((DATE(1899,12,31)+(0*7+IF(Z1382&gt;60,Z1382-1,Z1382))))=2,MONTH((DATE(1899,12,31)+(0*7+IF(Z1382&gt;60,Z1382-1,Z1382))))=3),"1er",IF(OR(MONTH((DATE(1899,12,31)+(0*7+IF(Z1382&gt;60,Z1382-1,Z1382))))=4,MONTH((DATE(1899,12,31)+(0*7+IF(Z1382&gt;60,Z1382-1,Z1382))))=5,MONTH((DATE(1899,12,31)+(0*7+IF(Z1382&gt;60,Z1382-1,Z1382))))=6),"2ème",IF(OR(MONTH((DATE(1899,12,31)+(0*7+IF(Z1382&gt;60,Z1382-1,Z1382))))=7,MONTH((DATE(1899,12,31)+(0*7+IF(Z1382&gt;60,Z1382-1,Z1382))))=8,MONTH((DATE(1899,12,31)+(0*7+IF(Z1382&gt;60,Z1382-1,Z1382))))=9),"3ème",IF(OR(MONTH((DATE(1899,12,31)+(0*7+IF(Z1382&gt;60,Z1382-1,Z1382))))=10,MONTH((DATE(1899,12,31)+(0*7+IF(Z1382&gt;60,Z1382-1,Z1382))))=11,MONTH((DATE(1899,12,31)+(0*7+IF(Z1382&gt;60,Z1382-1,Z1382))))=12),"4ème")))))</f>
      </c>
      <c r="AF1382" s="131">
        <f>IF(Z1382="","",YEAR((DATE(1899,12,31)+(0*7+IF(Z1382&gt;60,Z1382-1,Z1382)))))</f>
      </c>
      <c r="AG1382" s="123">
        <f>IF(U1382="","",U1382)</f>
      </c>
      <c r="AH1382" s="124">
        <f>IF(S1382="","",S1382)</f>
      </c>
      <c r="AI1382" s="99">
        <f>IF(P1382="","",P1382&amp;" ("&amp;O1382&amp;"_"&amp;ROW()&amp;")")</f>
      </c>
      <c r="AQ1382" s="124">
        <f>IF(T1382="","",T1382&amp;"1")</f>
      </c>
      <c r="AR1382" s="124">
        <f>IF(S1382="","",S1382&amp;"2")</f>
      </c>
      <c r="AS1382" s="30">
        <f>O1382</f>
      </c>
    </row>
    <row r="1383" s="41" customFormat="1" ht="64.9" customHeight="1">
      <c r="A1383" s="188"/>
      <c r="B1383" s="116"/>
      <c r="C1383" s="116"/>
      <c r="D1383" s="181"/>
      <c r="E1383" s="181"/>
      <c r="F1383" t="s" s="107">
        <v>67</v>
      </c>
      <c r="G1383" s="116"/>
      <c r="H1383" s="105">
        <f>IF(B1383="","",SUMIF(O1:O1961,A1383,AA1:AA1961))</f>
      </c>
      <c r="I1383" s="105">
        <f>IF(B1383="","",(SUMIF(O1:O1961,A1383,AB1:AB1961)+(SUMIF(O1:O1961,A1383,AC1:AC1961))))</f>
      </c>
      <c r="J1383" s="116"/>
      <c r="K1383" s="105">
        <f>IFERROR(J1383/H1383,"")</f>
      </c>
      <c r="L1383" s="116"/>
      <c r="M1383" s="116"/>
      <c r="N1383" s="116"/>
      <c r="O1383" s="119"/>
      <c r="P1383" s="116"/>
      <c r="Q1383" s="116"/>
      <c r="R1383" s="116"/>
      <c r="S1383" s="119"/>
      <c r="T1383" s="119"/>
      <c r="U1383" s="116"/>
      <c r="V1383" s="116"/>
      <c r="W1383" s="116"/>
      <c r="X1383" s="116"/>
      <c r="Y1383" s="116"/>
      <c r="Z1383" s="116"/>
      <c r="AA1383" s="116"/>
      <c r="AB1383" s="116"/>
      <c r="AC1383" s="119"/>
      <c r="AD1383" s="207"/>
      <c r="AE1383" s="130">
        <f>IF(Z1383="","",IF(OR(MONTH((DATE(1899,12,31)+(0*7+IF(Z1383&gt;60,Z1383-1,Z1383))))=1,MONTH((DATE(1899,12,31)+(0*7+IF(Z1383&gt;60,Z1383-1,Z1383))))=2,MONTH((DATE(1899,12,31)+(0*7+IF(Z1383&gt;60,Z1383-1,Z1383))))=3),"1er",IF(OR(MONTH((DATE(1899,12,31)+(0*7+IF(Z1383&gt;60,Z1383-1,Z1383))))=4,MONTH((DATE(1899,12,31)+(0*7+IF(Z1383&gt;60,Z1383-1,Z1383))))=5,MONTH((DATE(1899,12,31)+(0*7+IF(Z1383&gt;60,Z1383-1,Z1383))))=6),"2ème",IF(OR(MONTH((DATE(1899,12,31)+(0*7+IF(Z1383&gt;60,Z1383-1,Z1383))))=7,MONTH((DATE(1899,12,31)+(0*7+IF(Z1383&gt;60,Z1383-1,Z1383))))=8,MONTH((DATE(1899,12,31)+(0*7+IF(Z1383&gt;60,Z1383-1,Z1383))))=9),"3ème",IF(OR(MONTH((DATE(1899,12,31)+(0*7+IF(Z1383&gt;60,Z1383-1,Z1383))))=10,MONTH((DATE(1899,12,31)+(0*7+IF(Z1383&gt;60,Z1383-1,Z1383))))=11,MONTH((DATE(1899,12,31)+(0*7+IF(Z1383&gt;60,Z1383-1,Z1383))))=12),"4ème")))))</f>
      </c>
      <c r="AF1383" s="131">
        <f>IF(Z1383="","",YEAR((DATE(1899,12,31)+(0*7+IF(Z1383&gt;60,Z1383-1,Z1383)))))</f>
      </c>
      <c r="AG1383" s="123">
        <f>IF(U1383="","",U1383)</f>
      </c>
      <c r="AH1383" s="124">
        <f>IF(S1383="","",S1383)</f>
      </c>
      <c r="AI1383" s="99">
        <f>IF(P1383="","",P1383&amp;" ("&amp;O1383&amp;"_"&amp;ROW()&amp;")")</f>
      </c>
      <c r="AQ1383" s="124">
        <f>IF(T1383="","",T1383&amp;"1")</f>
      </c>
      <c r="AR1383" s="124">
        <f>IF(S1383="","",S1383&amp;"2")</f>
      </c>
      <c r="AS1383" s="30">
        <f>O1383</f>
      </c>
    </row>
    <row r="1384" s="41" customFormat="1" ht="64.9" customHeight="1">
      <c r="A1384" s="188"/>
      <c r="B1384" s="116"/>
      <c r="C1384" s="116"/>
      <c r="D1384" s="181"/>
      <c r="E1384" s="181"/>
      <c r="F1384" t="s" s="107">
        <v>67</v>
      </c>
      <c r="G1384" s="116"/>
      <c r="H1384" s="105">
        <f>IF(B1384="","",SUMIF(O1:O1961,A1384,AA1:AA1961))</f>
      </c>
      <c r="I1384" s="105">
        <f>IF(B1384="","",(SUMIF(O1:O1961,A1384,AB1:AB1961)+(SUMIF(O1:O1961,A1384,AC1:AC1961))))</f>
      </c>
      <c r="J1384" s="116"/>
      <c r="K1384" s="105">
        <f>IFERROR(J1384/H1384,"")</f>
      </c>
      <c r="L1384" s="116"/>
      <c r="M1384" s="116"/>
      <c r="N1384" s="116"/>
      <c r="O1384" s="119"/>
      <c r="P1384" s="116"/>
      <c r="Q1384" s="116"/>
      <c r="R1384" s="116"/>
      <c r="S1384" s="119"/>
      <c r="T1384" s="119"/>
      <c r="U1384" s="116"/>
      <c r="V1384" s="116"/>
      <c r="W1384" s="116"/>
      <c r="X1384" s="116"/>
      <c r="Y1384" s="116"/>
      <c r="Z1384" s="116"/>
      <c r="AA1384" s="116"/>
      <c r="AB1384" s="116"/>
      <c r="AC1384" s="119"/>
      <c r="AD1384" s="207"/>
      <c r="AE1384" s="130">
        <f>IF(Z1384="","",IF(OR(MONTH((DATE(1899,12,31)+(0*7+IF(Z1384&gt;60,Z1384-1,Z1384))))=1,MONTH((DATE(1899,12,31)+(0*7+IF(Z1384&gt;60,Z1384-1,Z1384))))=2,MONTH((DATE(1899,12,31)+(0*7+IF(Z1384&gt;60,Z1384-1,Z1384))))=3),"1er",IF(OR(MONTH((DATE(1899,12,31)+(0*7+IF(Z1384&gt;60,Z1384-1,Z1384))))=4,MONTH((DATE(1899,12,31)+(0*7+IF(Z1384&gt;60,Z1384-1,Z1384))))=5,MONTH((DATE(1899,12,31)+(0*7+IF(Z1384&gt;60,Z1384-1,Z1384))))=6),"2ème",IF(OR(MONTH((DATE(1899,12,31)+(0*7+IF(Z1384&gt;60,Z1384-1,Z1384))))=7,MONTH((DATE(1899,12,31)+(0*7+IF(Z1384&gt;60,Z1384-1,Z1384))))=8,MONTH((DATE(1899,12,31)+(0*7+IF(Z1384&gt;60,Z1384-1,Z1384))))=9),"3ème",IF(OR(MONTH((DATE(1899,12,31)+(0*7+IF(Z1384&gt;60,Z1384-1,Z1384))))=10,MONTH((DATE(1899,12,31)+(0*7+IF(Z1384&gt;60,Z1384-1,Z1384))))=11,MONTH((DATE(1899,12,31)+(0*7+IF(Z1384&gt;60,Z1384-1,Z1384))))=12),"4ème")))))</f>
      </c>
      <c r="AF1384" s="131">
        <f>IF(Z1384="","",YEAR((DATE(1899,12,31)+(0*7+IF(Z1384&gt;60,Z1384-1,Z1384)))))</f>
      </c>
      <c r="AG1384" s="123">
        <f>IF(U1384="","",U1384)</f>
      </c>
      <c r="AH1384" s="124">
        <f>IF(S1384="","",S1384)</f>
      </c>
      <c r="AI1384" s="99">
        <f>IF(P1384="","",P1384&amp;" ("&amp;O1384&amp;"_"&amp;ROW()&amp;")")</f>
      </c>
      <c r="AQ1384" s="124">
        <f>IF(T1384="","",T1384&amp;"1")</f>
      </c>
      <c r="AR1384" s="124">
        <f>IF(S1384="","",S1384&amp;"2")</f>
      </c>
      <c r="AS1384" s="30">
        <f>O1384</f>
      </c>
    </row>
    <row r="1385" s="41" customFormat="1" ht="64.9" customHeight="1">
      <c r="A1385" s="188"/>
      <c r="B1385" s="116"/>
      <c r="C1385" s="116"/>
      <c r="D1385" s="181"/>
      <c r="E1385" s="181"/>
      <c r="F1385" t="s" s="107">
        <v>67</v>
      </c>
      <c r="G1385" s="116"/>
      <c r="H1385" s="105">
        <f>IF(B1385="","",SUMIF(O1:O1961,A1385,AA1:AA1961))</f>
      </c>
      <c r="I1385" s="105">
        <f>IF(B1385="","",(SUMIF(O1:O1961,A1385,AB1:AB1961)+(SUMIF(O1:O1961,A1385,AC1:AC1961))))</f>
      </c>
      <c r="J1385" s="116"/>
      <c r="K1385" s="105">
        <f>IFERROR(J1385/H1385,"")</f>
      </c>
      <c r="L1385" s="116"/>
      <c r="M1385" s="116"/>
      <c r="N1385" s="116"/>
      <c r="O1385" s="119"/>
      <c r="P1385" s="116"/>
      <c r="Q1385" s="116"/>
      <c r="R1385" s="116"/>
      <c r="S1385" s="119"/>
      <c r="T1385" s="119"/>
      <c r="U1385" s="116"/>
      <c r="V1385" s="116"/>
      <c r="W1385" s="116"/>
      <c r="X1385" s="116"/>
      <c r="Y1385" s="116"/>
      <c r="Z1385" s="116"/>
      <c r="AA1385" s="116"/>
      <c r="AB1385" s="116"/>
      <c r="AC1385" s="119"/>
      <c r="AD1385" s="207"/>
      <c r="AE1385" s="130">
        <f>IF(Z1385="","",IF(OR(MONTH((DATE(1899,12,31)+(0*7+IF(Z1385&gt;60,Z1385-1,Z1385))))=1,MONTH((DATE(1899,12,31)+(0*7+IF(Z1385&gt;60,Z1385-1,Z1385))))=2,MONTH((DATE(1899,12,31)+(0*7+IF(Z1385&gt;60,Z1385-1,Z1385))))=3),"1er",IF(OR(MONTH((DATE(1899,12,31)+(0*7+IF(Z1385&gt;60,Z1385-1,Z1385))))=4,MONTH((DATE(1899,12,31)+(0*7+IF(Z1385&gt;60,Z1385-1,Z1385))))=5,MONTH((DATE(1899,12,31)+(0*7+IF(Z1385&gt;60,Z1385-1,Z1385))))=6),"2ème",IF(OR(MONTH((DATE(1899,12,31)+(0*7+IF(Z1385&gt;60,Z1385-1,Z1385))))=7,MONTH((DATE(1899,12,31)+(0*7+IF(Z1385&gt;60,Z1385-1,Z1385))))=8,MONTH((DATE(1899,12,31)+(0*7+IF(Z1385&gt;60,Z1385-1,Z1385))))=9),"3ème",IF(OR(MONTH((DATE(1899,12,31)+(0*7+IF(Z1385&gt;60,Z1385-1,Z1385))))=10,MONTH((DATE(1899,12,31)+(0*7+IF(Z1385&gt;60,Z1385-1,Z1385))))=11,MONTH((DATE(1899,12,31)+(0*7+IF(Z1385&gt;60,Z1385-1,Z1385))))=12),"4ème")))))</f>
      </c>
      <c r="AF1385" s="131">
        <f>IF(Z1385="","",YEAR((DATE(1899,12,31)+(0*7+IF(Z1385&gt;60,Z1385-1,Z1385)))))</f>
      </c>
      <c r="AG1385" s="123">
        <f>IF(U1385="","",U1385)</f>
      </c>
      <c r="AH1385" s="124">
        <f>IF(S1385="","",S1385)</f>
      </c>
      <c r="AI1385" s="99">
        <f>IF(P1385="","",P1385&amp;" ("&amp;O1385&amp;"_"&amp;ROW()&amp;")")</f>
      </c>
      <c r="AQ1385" s="124">
        <f>IF(T1385="","",T1385&amp;"1")</f>
      </c>
      <c r="AR1385" s="124">
        <f>IF(S1385="","",S1385&amp;"2")</f>
      </c>
      <c r="AS1385" s="30">
        <f>O1385</f>
      </c>
    </row>
    <row r="1386" s="41" customFormat="1" ht="64.9" customHeight="1">
      <c r="A1386" s="188"/>
      <c r="B1386" s="116"/>
      <c r="C1386" s="116"/>
      <c r="D1386" s="181"/>
      <c r="E1386" s="181"/>
      <c r="F1386" t="s" s="107">
        <v>67</v>
      </c>
      <c r="G1386" s="116"/>
      <c r="H1386" s="105">
        <f>IF(B1386="","",SUMIF(O1:O1961,A1386,AA1:AA1961))</f>
      </c>
      <c r="I1386" s="105">
        <f>IF(B1386="","",(SUMIF(O1:O1961,A1386,AB1:AB1961)+(SUMIF(O1:O1961,A1386,AC1:AC1961))))</f>
      </c>
      <c r="J1386" s="116"/>
      <c r="K1386" s="105">
        <f>IFERROR(J1386/H1386,"")</f>
      </c>
      <c r="L1386" s="116"/>
      <c r="M1386" s="116"/>
      <c r="N1386" s="116"/>
      <c r="O1386" s="119"/>
      <c r="P1386" s="116"/>
      <c r="Q1386" s="116"/>
      <c r="R1386" s="116"/>
      <c r="S1386" s="119"/>
      <c r="T1386" s="119"/>
      <c r="U1386" s="116"/>
      <c r="V1386" s="116"/>
      <c r="W1386" s="116"/>
      <c r="X1386" s="116"/>
      <c r="Y1386" s="116"/>
      <c r="Z1386" s="116"/>
      <c r="AA1386" s="116"/>
      <c r="AB1386" s="116"/>
      <c r="AC1386" s="119"/>
      <c r="AD1386" s="207"/>
      <c r="AE1386" s="130">
        <f>IF(Z1386="","",IF(OR(MONTH((DATE(1899,12,31)+(0*7+IF(Z1386&gt;60,Z1386-1,Z1386))))=1,MONTH((DATE(1899,12,31)+(0*7+IF(Z1386&gt;60,Z1386-1,Z1386))))=2,MONTH((DATE(1899,12,31)+(0*7+IF(Z1386&gt;60,Z1386-1,Z1386))))=3),"1er",IF(OR(MONTH((DATE(1899,12,31)+(0*7+IF(Z1386&gt;60,Z1386-1,Z1386))))=4,MONTH((DATE(1899,12,31)+(0*7+IF(Z1386&gt;60,Z1386-1,Z1386))))=5,MONTH((DATE(1899,12,31)+(0*7+IF(Z1386&gt;60,Z1386-1,Z1386))))=6),"2ème",IF(OR(MONTH((DATE(1899,12,31)+(0*7+IF(Z1386&gt;60,Z1386-1,Z1386))))=7,MONTH((DATE(1899,12,31)+(0*7+IF(Z1386&gt;60,Z1386-1,Z1386))))=8,MONTH((DATE(1899,12,31)+(0*7+IF(Z1386&gt;60,Z1386-1,Z1386))))=9),"3ème",IF(OR(MONTH((DATE(1899,12,31)+(0*7+IF(Z1386&gt;60,Z1386-1,Z1386))))=10,MONTH((DATE(1899,12,31)+(0*7+IF(Z1386&gt;60,Z1386-1,Z1386))))=11,MONTH((DATE(1899,12,31)+(0*7+IF(Z1386&gt;60,Z1386-1,Z1386))))=12),"4ème")))))</f>
      </c>
      <c r="AF1386" s="131">
        <f>IF(Z1386="","",YEAR((DATE(1899,12,31)+(0*7+IF(Z1386&gt;60,Z1386-1,Z1386)))))</f>
      </c>
      <c r="AG1386" s="123">
        <f>IF(U1386="","",U1386)</f>
      </c>
      <c r="AH1386" s="124">
        <f>IF(S1386="","",S1386)</f>
      </c>
      <c r="AI1386" s="99">
        <f>IF(P1386="","",P1386&amp;" ("&amp;O1386&amp;"_"&amp;ROW()&amp;")")</f>
      </c>
      <c r="AQ1386" s="124">
        <f>IF(T1386="","",T1386&amp;"1")</f>
      </c>
      <c r="AR1386" s="124">
        <f>IF(S1386="","",S1386&amp;"2")</f>
      </c>
      <c r="AS1386" s="30">
        <f>O1386</f>
      </c>
    </row>
    <row r="1387" s="41" customFormat="1" ht="64.9" customHeight="1">
      <c r="A1387" s="188"/>
      <c r="B1387" s="116"/>
      <c r="C1387" s="116"/>
      <c r="D1387" s="181"/>
      <c r="E1387" s="181"/>
      <c r="F1387" t="s" s="107">
        <v>67</v>
      </c>
      <c r="G1387" s="116"/>
      <c r="H1387" s="105">
        <f>IF(B1387="","",SUMIF(O1:O1961,A1387,AA1:AA1961))</f>
      </c>
      <c r="I1387" s="105">
        <f>IF(B1387="","",(SUMIF(O1:O1961,A1387,AB1:AB1961)+(SUMIF(O1:O1961,A1387,AC1:AC1961))))</f>
      </c>
      <c r="J1387" s="116"/>
      <c r="K1387" s="105">
        <f>IFERROR(J1387/H1387,"")</f>
      </c>
      <c r="L1387" s="116"/>
      <c r="M1387" s="116"/>
      <c r="N1387" s="116"/>
      <c r="O1387" s="119"/>
      <c r="P1387" s="116"/>
      <c r="Q1387" s="116"/>
      <c r="R1387" s="116"/>
      <c r="S1387" s="119"/>
      <c r="T1387" s="119"/>
      <c r="U1387" s="116"/>
      <c r="V1387" s="116"/>
      <c r="W1387" s="116"/>
      <c r="X1387" s="116"/>
      <c r="Y1387" s="116"/>
      <c r="Z1387" s="116"/>
      <c r="AA1387" s="116"/>
      <c r="AB1387" s="116"/>
      <c r="AC1387" s="119"/>
      <c r="AD1387" s="207"/>
      <c r="AE1387" s="130">
        <f>IF(Z1387="","",IF(OR(MONTH((DATE(1899,12,31)+(0*7+IF(Z1387&gt;60,Z1387-1,Z1387))))=1,MONTH((DATE(1899,12,31)+(0*7+IF(Z1387&gt;60,Z1387-1,Z1387))))=2,MONTH((DATE(1899,12,31)+(0*7+IF(Z1387&gt;60,Z1387-1,Z1387))))=3),"1er",IF(OR(MONTH((DATE(1899,12,31)+(0*7+IF(Z1387&gt;60,Z1387-1,Z1387))))=4,MONTH((DATE(1899,12,31)+(0*7+IF(Z1387&gt;60,Z1387-1,Z1387))))=5,MONTH((DATE(1899,12,31)+(0*7+IF(Z1387&gt;60,Z1387-1,Z1387))))=6),"2ème",IF(OR(MONTH((DATE(1899,12,31)+(0*7+IF(Z1387&gt;60,Z1387-1,Z1387))))=7,MONTH((DATE(1899,12,31)+(0*7+IF(Z1387&gt;60,Z1387-1,Z1387))))=8,MONTH((DATE(1899,12,31)+(0*7+IF(Z1387&gt;60,Z1387-1,Z1387))))=9),"3ème",IF(OR(MONTH((DATE(1899,12,31)+(0*7+IF(Z1387&gt;60,Z1387-1,Z1387))))=10,MONTH((DATE(1899,12,31)+(0*7+IF(Z1387&gt;60,Z1387-1,Z1387))))=11,MONTH((DATE(1899,12,31)+(0*7+IF(Z1387&gt;60,Z1387-1,Z1387))))=12),"4ème")))))</f>
      </c>
      <c r="AF1387" s="131">
        <f>IF(Z1387="","",YEAR((DATE(1899,12,31)+(0*7+IF(Z1387&gt;60,Z1387-1,Z1387)))))</f>
      </c>
      <c r="AG1387" s="123">
        <f>IF(U1387="","",U1387)</f>
      </c>
      <c r="AH1387" s="124">
        <f>IF(S1387="","",S1387)</f>
      </c>
      <c r="AI1387" s="99">
        <f>IF(P1387="","",P1387&amp;" ("&amp;O1387&amp;"_"&amp;ROW()&amp;")")</f>
      </c>
      <c r="AQ1387" s="124">
        <f>IF(T1387="","",T1387&amp;"1")</f>
      </c>
      <c r="AR1387" s="124">
        <f>IF(S1387="","",S1387&amp;"2")</f>
      </c>
      <c r="AS1387" s="30">
        <f>O1387</f>
      </c>
    </row>
    <row r="1388" s="41" customFormat="1" ht="64.9" customHeight="1">
      <c r="A1388" s="188"/>
      <c r="B1388" s="116"/>
      <c r="C1388" s="116"/>
      <c r="D1388" s="181"/>
      <c r="E1388" s="181"/>
      <c r="F1388" t="s" s="107">
        <v>67</v>
      </c>
      <c r="G1388" s="116"/>
      <c r="H1388" s="105">
        <f>IF(B1388="","",SUMIF(O1:O1961,A1388,AA1:AA1961))</f>
      </c>
      <c r="I1388" s="105">
        <f>IF(B1388="","",(SUMIF(O1:O1961,A1388,AB1:AB1961)+(SUMIF(O1:O1961,A1388,AC1:AC1961))))</f>
      </c>
      <c r="J1388" s="116"/>
      <c r="K1388" s="105">
        <f>IFERROR(J1388/H1388,"")</f>
      </c>
      <c r="L1388" s="116"/>
      <c r="M1388" s="116"/>
      <c r="N1388" s="116"/>
      <c r="O1388" s="119"/>
      <c r="P1388" s="116"/>
      <c r="Q1388" s="116"/>
      <c r="R1388" s="116"/>
      <c r="S1388" s="119"/>
      <c r="T1388" s="119"/>
      <c r="U1388" s="116"/>
      <c r="V1388" s="116"/>
      <c r="W1388" s="116"/>
      <c r="X1388" s="116"/>
      <c r="Y1388" s="116"/>
      <c r="Z1388" s="116"/>
      <c r="AA1388" s="116"/>
      <c r="AB1388" s="116"/>
      <c r="AC1388" s="119"/>
      <c r="AD1388" s="207"/>
      <c r="AE1388" s="130">
        <f>IF(Z1388="","",IF(OR(MONTH((DATE(1899,12,31)+(0*7+IF(Z1388&gt;60,Z1388-1,Z1388))))=1,MONTH((DATE(1899,12,31)+(0*7+IF(Z1388&gt;60,Z1388-1,Z1388))))=2,MONTH((DATE(1899,12,31)+(0*7+IF(Z1388&gt;60,Z1388-1,Z1388))))=3),"1er",IF(OR(MONTH((DATE(1899,12,31)+(0*7+IF(Z1388&gt;60,Z1388-1,Z1388))))=4,MONTH((DATE(1899,12,31)+(0*7+IF(Z1388&gt;60,Z1388-1,Z1388))))=5,MONTH((DATE(1899,12,31)+(0*7+IF(Z1388&gt;60,Z1388-1,Z1388))))=6),"2ème",IF(OR(MONTH((DATE(1899,12,31)+(0*7+IF(Z1388&gt;60,Z1388-1,Z1388))))=7,MONTH((DATE(1899,12,31)+(0*7+IF(Z1388&gt;60,Z1388-1,Z1388))))=8,MONTH((DATE(1899,12,31)+(0*7+IF(Z1388&gt;60,Z1388-1,Z1388))))=9),"3ème",IF(OR(MONTH((DATE(1899,12,31)+(0*7+IF(Z1388&gt;60,Z1388-1,Z1388))))=10,MONTH((DATE(1899,12,31)+(0*7+IF(Z1388&gt;60,Z1388-1,Z1388))))=11,MONTH((DATE(1899,12,31)+(0*7+IF(Z1388&gt;60,Z1388-1,Z1388))))=12),"4ème")))))</f>
      </c>
      <c r="AF1388" s="131">
        <f>IF(Z1388="","",YEAR((DATE(1899,12,31)+(0*7+IF(Z1388&gt;60,Z1388-1,Z1388)))))</f>
      </c>
      <c r="AG1388" s="123">
        <f>IF(U1388="","",U1388)</f>
      </c>
      <c r="AH1388" s="124">
        <f>IF(S1388="","",S1388)</f>
      </c>
      <c r="AI1388" s="99">
        <f>IF(P1388="","",P1388&amp;" ("&amp;O1388&amp;"_"&amp;ROW()&amp;")")</f>
      </c>
      <c r="AQ1388" s="124">
        <f>IF(T1388="","",T1388&amp;"1")</f>
      </c>
      <c r="AR1388" s="124">
        <f>IF(S1388="","",S1388&amp;"2")</f>
      </c>
      <c r="AS1388" s="30">
        <f>O1388</f>
      </c>
    </row>
    <row r="1389" s="41" customFormat="1" ht="64.9" customHeight="1">
      <c r="A1389" s="188"/>
      <c r="B1389" s="116"/>
      <c r="C1389" s="116"/>
      <c r="D1389" s="181"/>
      <c r="E1389" s="181"/>
      <c r="F1389" t="s" s="107">
        <v>67</v>
      </c>
      <c r="G1389" s="116"/>
      <c r="H1389" s="105">
        <f>IF(B1389="","",SUMIF(O1:O1961,A1389,AA1:AA1961))</f>
      </c>
      <c r="I1389" s="105">
        <f>IF(B1389="","",(SUMIF(O1:O1961,A1389,AB1:AB1961)+(SUMIF(O1:O1961,A1389,AC1:AC1961))))</f>
      </c>
      <c r="J1389" s="116"/>
      <c r="K1389" s="105">
        <f>IFERROR(J1389/H1389,"")</f>
      </c>
      <c r="L1389" s="116"/>
      <c r="M1389" s="116"/>
      <c r="N1389" s="116"/>
      <c r="O1389" s="119"/>
      <c r="P1389" s="116"/>
      <c r="Q1389" s="116"/>
      <c r="R1389" s="116"/>
      <c r="S1389" s="119"/>
      <c r="T1389" s="119"/>
      <c r="U1389" s="116"/>
      <c r="V1389" s="116"/>
      <c r="W1389" s="116"/>
      <c r="X1389" s="116"/>
      <c r="Y1389" s="116"/>
      <c r="Z1389" s="116"/>
      <c r="AA1389" s="116"/>
      <c r="AB1389" s="116"/>
      <c r="AC1389" s="119"/>
      <c r="AD1389" s="207"/>
      <c r="AE1389" s="130">
        <f>IF(Z1389="","",IF(OR(MONTH((DATE(1899,12,31)+(0*7+IF(Z1389&gt;60,Z1389-1,Z1389))))=1,MONTH((DATE(1899,12,31)+(0*7+IF(Z1389&gt;60,Z1389-1,Z1389))))=2,MONTH((DATE(1899,12,31)+(0*7+IF(Z1389&gt;60,Z1389-1,Z1389))))=3),"1er",IF(OR(MONTH((DATE(1899,12,31)+(0*7+IF(Z1389&gt;60,Z1389-1,Z1389))))=4,MONTH((DATE(1899,12,31)+(0*7+IF(Z1389&gt;60,Z1389-1,Z1389))))=5,MONTH((DATE(1899,12,31)+(0*7+IF(Z1389&gt;60,Z1389-1,Z1389))))=6),"2ème",IF(OR(MONTH((DATE(1899,12,31)+(0*7+IF(Z1389&gt;60,Z1389-1,Z1389))))=7,MONTH((DATE(1899,12,31)+(0*7+IF(Z1389&gt;60,Z1389-1,Z1389))))=8,MONTH((DATE(1899,12,31)+(0*7+IF(Z1389&gt;60,Z1389-1,Z1389))))=9),"3ème",IF(OR(MONTH((DATE(1899,12,31)+(0*7+IF(Z1389&gt;60,Z1389-1,Z1389))))=10,MONTH((DATE(1899,12,31)+(0*7+IF(Z1389&gt;60,Z1389-1,Z1389))))=11,MONTH((DATE(1899,12,31)+(0*7+IF(Z1389&gt;60,Z1389-1,Z1389))))=12),"4ème")))))</f>
      </c>
      <c r="AF1389" s="131">
        <f>IF(Z1389="","",YEAR((DATE(1899,12,31)+(0*7+IF(Z1389&gt;60,Z1389-1,Z1389)))))</f>
      </c>
      <c r="AG1389" s="123">
        <f>IF(U1389="","",U1389)</f>
      </c>
      <c r="AH1389" s="124">
        <f>IF(S1389="","",S1389)</f>
      </c>
      <c r="AI1389" s="99">
        <f>IF(P1389="","",P1389&amp;" ("&amp;O1389&amp;"_"&amp;ROW()&amp;")")</f>
      </c>
      <c r="AQ1389" s="124">
        <f>IF(T1389="","",T1389&amp;"1")</f>
      </c>
      <c r="AR1389" s="124">
        <f>IF(S1389="","",S1389&amp;"2")</f>
      </c>
      <c r="AS1389" s="30">
        <f>O1389</f>
      </c>
    </row>
    <row r="1390" s="41" customFormat="1" ht="64.9" customHeight="1">
      <c r="A1390" s="188"/>
      <c r="B1390" s="116"/>
      <c r="C1390" s="116"/>
      <c r="D1390" s="181"/>
      <c r="E1390" s="181"/>
      <c r="F1390" t="s" s="107">
        <v>67</v>
      </c>
      <c r="G1390" s="116"/>
      <c r="H1390" s="105">
        <f>IF(B1390="","",SUMIF(O1:O1961,A1390,AA1:AA1961))</f>
      </c>
      <c r="I1390" s="105">
        <f>IF(B1390="","",(SUMIF(O1:O1961,A1390,AB1:AB1961)+(SUMIF(O1:O1961,A1390,AC1:AC1961))))</f>
      </c>
      <c r="J1390" s="116"/>
      <c r="K1390" s="105">
        <f>IFERROR(J1390/H1390,"")</f>
      </c>
      <c r="L1390" s="116"/>
      <c r="M1390" s="116"/>
      <c r="N1390" s="116"/>
      <c r="O1390" s="119"/>
      <c r="P1390" s="116"/>
      <c r="Q1390" s="116"/>
      <c r="R1390" s="116"/>
      <c r="S1390" s="119"/>
      <c r="T1390" s="119"/>
      <c r="U1390" s="116"/>
      <c r="V1390" s="116"/>
      <c r="W1390" s="116"/>
      <c r="X1390" s="116"/>
      <c r="Y1390" s="116"/>
      <c r="Z1390" s="116"/>
      <c r="AA1390" s="116"/>
      <c r="AB1390" s="116"/>
      <c r="AC1390" s="119"/>
      <c r="AD1390" s="207"/>
      <c r="AE1390" s="130">
        <f>IF(Z1390="","",IF(OR(MONTH((DATE(1899,12,31)+(0*7+IF(Z1390&gt;60,Z1390-1,Z1390))))=1,MONTH((DATE(1899,12,31)+(0*7+IF(Z1390&gt;60,Z1390-1,Z1390))))=2,MONTH((DATE(1899,12,31)+(0*7+IF(Z1390&gt;60,Z1390-1,Z1390))))=3),"1er",IF(OR(MONTH((DATE(1899,12,31)+(0*7+IF(Z1390&gt;60,Z1390-1,Z1390))))=4,MONTH((DATE(1899,12,31)+(0*7+IF(Z1390&gt;60,Z1390-1,Z1390))))=5,MONTH((DATE(1899,12,31)+(0*7+IF(Z1390&gt;60,Z1390-1,Z1390))))=6),"2ème",IF(OR(MONTH((DATE(1899,12,31)+(0*7+IF(Z1390&gt;60,Z1390-1,Z1390))))=7,MONTH((DATE(1899,12,31)+(0*7+IF(Z1390&gt;60,Z1390-1,Z1390))))=8,MONTH((DATE(1899,12,31)+(0*7+IF(Z1390&gt;60,Z1390-1,Z1390))))=9),"3ème",IF(OR(MONTH((DATE(1899,12,31)+(0*7+IF(Z1390&gt;60,Z1390-1,Z1390))))=10,MONTH((DATE(1899,12,31)+(0*7+IF(Z1390&gt;60,Z1390-1,Z1390))))=11,MONTH((DATE(1899,12,31)+(0*7+IF(Z1390&gt;60,Z1390-1,Z1390))))=12),"4ème")))))</f>
      </c>
      <c r="AF1390" s="131">
        <f>IF(Z1390="","",YEAR((DATE(1899,12,31)+(0*7+IF(Z1390&gt;60,Z1390-1,Z1390)))))</f>
      </c>
      <c r="AG1390" s="123">
        <f>IF(U1390="","",U1390)</f>
      </c>
      <c r="AH1390" s="124">
        <f>IF(S1390="","",S1390)</f>
      </c>
      <c r="AI1390" s="99">
        <f>IF(P1390="","",P1390&amp;" ("&amp;O1390&amp;"_"&amp;ROW()&amp;")")</f>
      </c>
      <c r="AQ1390" s="124">
        <f>IF(T1390="","",T1390&amp;"1")</f>
      </c>
      <c r="AR1390" s="124">
        <f>IF(S1390="","",S1390&amp;"2")</f>
      </c>
      <c r="AS1390" s="30">
        <f>O1390</f>
      </c>
    </row>
    <row r="1391" s="41" customFormat="1" ht="64.9" customHeight="1">
      <c r="A1391" s="188"/>
      <c r="B1391" s="116"/>
      <c r="C1391" s="116"/>
      <c r="D1391" s="181"/>
      <c r="E1391" s="181"/>
      <c r="F1391" t="s" s="107">
        <v>67</v>
      </c>
      <c r="G1391" s="116"/>
      <c r="H1391" s="105">
        <f>IF(B1391="","",SUMIF(O1:O1961,A1391,AA1:AA1961))</f>
      </c>
      <c r="I1391" s="105">
        <f>IF(B1391="","",(SUMIF(O1:O1961,A1391,AB1:AB1961)+(SUMIF(O1:O1961,A1391,AC1:AC1961))))</f>
      </c>
      <c r="J1391" s="116"/>
      <c r="K1391" s="105">
        <f>IFERROR(J1391/H1391,"")</f>
      </c>
      <c r="L1391" s="116"/>
      <c r="M1391" s="116"/>
      <c r="N1391" s="116"/>
      <c r="O1391" s="119"/>
      <c r="P1391" s="116"/>
      <c r="Q1391" s="116"/>
      <c r="R1391" s="116"/>
      <c r="S1391" s="119"/>
      <c r="T1391" s="119"/>
      <c r="U1391" s="116"/>
      <c r="V1391" s="116"/>
      <c r="W1391" s="116"/>
      <c r="X1391" s="116"/>
      <c r="Y1391" s="116"/>
      <c r="Z1391" s="116"/>
      <c r="AA1391" s="116"/>
      <c r="AB1391" s="116"/>
      <c r="AC1391" s="119"/>
      <c r="AD1391" s="207"/>
      <c r="AE1391" s="130">
        <f>IF(Z1391="","",IF(OR(MONTH((DATE(1899,12,31)+(0*7+IF(Z1391&gt;60,Z1391-1,Z1391))))=1,MONTH((DATE(1899,12,31)+(0*7+IF(Z1391&gt;60,Z1391-1,Z1391))))=2,MONTH((DATE(1899,12,31)+(0*7+IF(Z1391&gt;60,Z1391-1,Z1391))))=3),"1er",IF(OR(MONTH((DATE(1899,12,31)+(0*7+IF(Z1391&gt;60,Z1391-1,Z1391))))=4,MONTH((DATE(1899,12,31)+(0*7+IF(Z1391&gt;60,Z1391-1,Z1391))))=5,MONTH((DATE(1899,12,31)+(0*7+IF(Z1391&gt;60,Z1391-1,Z1391))))=6),"2ème",IF(OR(MONTH((DATE(1899,12,31)+(0*7+IF(Z1391&gt;60,Z1391-1,Z1391))))=7,MONTH((DATE(1899,12,31)+(0*7+IF(Z1391&gt;60,Z1391-1,Z1391))))=8,MONTH((DATE(1899,12,31)+(0*7+IF(Z1391&gt;60,Z1391-1,Z1391))))=9),"3ème",IF(OR(MONTH((DATE(1899,12,31)+(0*7+IF(Z1391&gt;60,Z1391-1,Z1391))))=10,MONTH((DATE(1899,12,31)+(0*7+IF(Z1391&gt;60,Z1391-1,Z1391))))=11,MONTH((DATE(1899,12,31)+(0*7+IF(Z1391&gt;60,Z1391-1,Z1391))))=12),"4ème")))))</f>
      </c>
      <c r="AF1391" s="131">
        <f>IF(Z1391="","",YEAR((DATE(1899,12,31)+(0*7+IF(Z1391&gt;60,Z1391-1,Z1391)))))</f>
      </c>
      <c r="AG1391" s="123">
        <f>IF(U1391="","",U1391)</f>
      </c>
      <c r="AH1391" s="124">
        <f>IF(S1391="","",S1391)</f>
      </c>
      <c r="AI1391" s="99">
        <f>IF(P1391="","",P1391&amp;" ("&amp;O1391&amp;"_"&amp;ROW()&amp;")")</f>
      </c>
      <c r="AQ1391" s="124">
        <f>IF(T1391="","",T1391&amp;"1")</f>
      </c>
      <c r="AR1391" s="124">
        <f>IF(S1391="","",S1391&amp;"2")</f>
      </c>
      <c r="AS1391" s="30">
        <f>O1391</f>
      </c>
    </row>
    <row r="1392" s="41" customFormat="1" ht="64.9" customHeight="1">
      <c r="A1392" s="188"/>
      <c r="B1392" s="116"/>
      <c r="C1392" s="116"/>
      <c r="D1392" s="181"/>
      <c r="E1392" s="181"/>
      <c r="F1392" t="s" s="107">
        <v>67</v>
      </c>
      <c r="G1392" s="116"/>
      <c r="H1392" s="105">
        <f>IF(B1392="","",SUMIF(O1:O1961,A1392,AA1:AA1961))</f>
      </c>
      <c r="I1392" s="105">
        <f>IF(B1392="","",(SUMIF(O1:O1961,A1392,AB1:AB1961)+(SUMIF(O1:O1961,A1392,AC1:AC1961))))</f>
      </c>
      <c r="J1392" s="116"/>
      <c r="K1392" s="105">
        <f>IFERROR(J1392/H1392,"")</f>
      </c>
      <c r="L1392" s="116"/>
      <c r="M1392" s="116"/>
      <c r="N1392" s="116"/>
      <c r="O1392" s="119"/>
      <c r="P1392" s="116"/>
      <c r="Q1392" s="116"/>
      <c r="R1392" s="116"/>
      <c r="S1392" s="119"/>
      <c r="T1392" s="119"/>
      <c r="U1392" s="116"/>
      <c r="V1392" s="116"/>
      <c r="W1392" s="116"/>
      <c r="X1392" s="116"/>
      <c r="Y1392" s="116"/>
      <c r="Z1392" s="116"/>
      <c r="AA1392" s="116"/>
      <c r="AB1392" s="116"/>
      <c r="AC1392" s="119"/>
      <c r="AD1392" s="207"/>
      <c r="AE1392" s="130">
        <f>IF(Z1392="","",IF(OR(MONTH((DATE(1899,12,31)+(0*7+IF(Z1392&gt;60,Z1392-1,Z1392))))=1,MONTH((DATE(1899,12,31)+(0*7+IF(Z1392&gt;60,Z1392-1,Z1392))))=2,MONTH((DATE(1899,12,31)+(0*7+IF(Z1392&gt;60,Z1392-1,Z1392))))=3),"1er",IF(OR(MONTH((DATE(1899,12,31)+(0*7+IF(Z1392&gt;60,Z1392-1,Z1392))))=4,MONTH((DATE(1899,12,31)+(0*7+IF(Z1392&gt;60,Z1392-1,Z1392))))=5,MONTH((DATE(1899,12,31)+(0*7+IF(Z1392&gt;60,Z1392-1,Z1392))))=6),"2ème",IF(OR(MONTH((DATE(1899,12,31)+(0*7+IF(Z1392&gt;60,Z1392-1,Z1392))))=7,MONTH((DATE(1899,12,31)+(0*7+IF(Z1392&gt;60,Z1392-1,Z1392))))=8,MONTH((DATE(1899,12,31)+(0*7+IF(Z1392&gt;60,Z1392-1,Z1392))))=9),"3ème",IF(OR(MONTH((DATE(1899,12,31)+(0*7+IF(Z1392&gt;60,Z1392-1,Z1392))))=10,MONTH((DATE(1899,12,31)+(0*7+IF(Z1392&gt;60,Z1392-1,Z1392))))=11,MONTH((DATE(1899,12,31)+(0*7+IF(Z1392&gt;60,Z1392-1,Z1392))))=12),"4ème")))))</f>
      </c>
      <c r="AF1392" s="131">
        <f>IF(Z1392="","",YEAR((DATE(1899,12,31)+(0*7+IF(Z1392&gt;60,Z1392-1,Z1392)))))</f>
      </c>
      <c r="AG1392" s="123">
        <f>IF(U1392="","",U1392)</f>
      </c>
      <c r="AH1392" s="124">
        <f>IF(S1392="","",S1392)</f>
      </c>
      <c r="AI1392" s="99">
        <f>IF(P1392="","",P1392&amp;" ("&amp;O1392&amp;"_"&amp;ROW()&amp;")")</f>
      </c>
      <c r="AQ1392" s="124">
        <f>IF(T1392="","",T1392&amp;"1")</f>
      </c>
      <c r="AR1392" s="124">
        <f>IF(S1392="","",S1392&amp;"2")</f>
      </c>
      <c r="AS1392" s="30">
        <f>O1392</f>
      </c>
    </row>
    <row r="1393" s="41" customFormat="1" ht="64.9" customHeight="1">
      <c r="A1393" s="188"/>
      <c r="B1393" s="116"/>
      <c r="C1393" s="116"/>
      <c r="D1393" s="181"/>
      <c r="E1393" s="181"/>
      <c r="F1393" t="s" s="107">
        <v>67</v>
      </c>
      <c r="G1393" s="116"/>
      <c r="H1393" s="105">
        <f>IF(B1393="","",SUMIF(O1:O1961,A1393,AA1:AA1961))</f>
      </c>
      <c r="I1393" s="105">
        <f>IF(B1393="","",(SUMIF(O1:O1961,A1393,AB1:AB1961)+(SUMIF(O1:O1961,A1393,AC1:AC1961))))</f>
      </c>
      <c r="J1393" s="116"/>
      <c r="K1393" s="105">
        <f>IFERROR(J1393/H1393,"")</f>
      </c>
      <c r="L1393" s="116"/>
      <c r="M1393" s="116"/>
      <c r="N1393" s="116"/>
      <c r="O1393" s="119"/>
      <c r="P1393" s="116"/>
      <c r="Q1393" s="116"/>
      <c r="R1393" s="116"/>
      <c r="S1393" s="119"/>
      <c r="T1393" s="119"/>
      <c r="U1393" s="116"/>
      <c r="V1393" s="116"/>
      <c r="W1393" s="116"/>
      <c r="X1393" s="116"/>
      <c r="Y1393" s="116"/>
      <c r="Z1393" s="116"/>
      <c r="AA1393" s="116"/>
      <c r="AB1393" s="116"/>
      <c r="AC1393" s="119"/>
      <c r="AD1393" s="207"/>
      <c r="AE1393" s="130">
        <f>IF(Z1393="","",IF(OR(MONTH((DATE(1899,12,31)+(0*7+IF(Z1393&gt;60,Z1393-1,Z1393))))=1,MONTH((DATE(1899,12,31)+(0*7+IF(Z1393&gt;60,Z1393-1,Z1393))))=2,MONTH((DATE(1899,12,31)+(0*7+IF(Z1393&gt;60,Z1393-1,Z1393))))=3),"1er",IF(OR(MONTH((DATE(1899,12,31)+(0*7+IF(Z1393&gt;60,Z1393-1,Z1393))))=4,MONTH((DATE(1899,12,31)+(0*7+IF(Z1393&gt;60,Z1393-1,Z1393))))=5,MONTH((DATE(1899,12,31)+(0*7+IF(Z1393&gt;60,Z1393-1,Z1393))))=6),"2ème",IF(OR(MONTH((DATE(1899,12,31)+(0*7+IF(Z1393&gt;60,Z1393-1,Z1393))))=7,MONTH((DATE(1899,12,31)+(0*7+IF(Z1393&gt;60,Z1393-1,Z1393))))=8,MONTH((DATE(1899,12,31)+(0*7+IF(Z1393&gt;60,Z1393-1,Z1393))))=9),"3ème",IF(OR(MONTH((DATE(1899,12,31)+(0*7+IF(Z1393&gt;60,Z1393-1,Z1393))))=10,MONTH((DATE(1899,12,31)+(0*7+IF(Z1393&gt;60,Z1393-1,Z1393))))=11,MONTH((DATE(1899,12,31)+(0*7+IF(Z1393&gt;60,Z1393-1,Z1393))))=12),"4ème")))))</f>
      </c>
      <c r="AF1393" s="131">
        <f>IF(Z1393="","",YEAR((DATE(1899,12,31)+(0*7+IF(Z1393&gt;60,Z1393-1,Z1393)))))</f>
      </c>
      <c r="AG1393" s="123">
        <f>IF(U1393="","",U1393)</f>
      </c>
      <c r="AH1393" s="124">
        <f>IF(S1393="","",S1393)</f>
      </c>
      <c r="AI1393" s="99">
        <f>IF(P1393="","",P1393&amp;" ("&amp;O1393&amp;"_"&amp;ROW()&amp;")")</f>
      </c>
      <c r="AQ1393" s="124">
        <f>IF(T1393="","",T1393&amp;"1")</f>
      </c>
      <c r="AR1393" s="124">
        <f>IF(S1393="","",S1393&amp;"2")</f>
      </c>
      <c r="AS1393" s="30">
        <f>O1393</f>
      </c>
    </row>
    <row r="1394" s="41" customFormat="1" ht="64.9" customHeight="1">
      <c r="A1394" s="188"/>
      <c r="B1394" s="116"/>
      <c r="C1394" s="116"/>
      <c r="D1394" s="181"/>
      <c r="E1394" s="181"/>
      <c r="F1394" t="s" s="107">
        <v>67</v>
      </c>
      <c r="G1394" s="116"/>
      <c r="H1394" s="105">
        <f>IF(B1394="","",SUMIF(O1:O1961,A1394,AA1:AA1961))</f>
      </c>
      <c r="I1394" s="105">
        <f>IF(B1394="","",(SUMIF(O1:O1961,A1394,AB1:AB1961)+(SUMIF(O1:O1961,A1394,AC1:AC1961))))</f>
      </c>
      <c r="J1394" s="116"/>
      <c r="K1394" s="105">
        <f>IFERROR(J1394/H1394,"")</f>
      </c>
      <c r="L1394" s="116"/>
      <c r="M1394" s="116"/>
      <c r="N1394" s="116"/>
      <c r="O1394" s="119"/>
      <c r="P1394" s="116"/>
      <c r="Q1394" s="116"/>
      <c r="R1394" s="116"/>
      <c r="S1394" s="119"/>
      <c r="T1394" s="119"/>
      <c r="U1394" s="116"/>
      <c r="V1394" s="116"/>
      <c r="W1394" s="116"/>
      <c r="X1394" s="116"/>
      <c r="Y1394" s="116"/>
      <c r="Z1394" s="116"/>
      <c r="AA1394" s="116"/>
      <c r="AB1394" s="116"/>
      <c r="AC1394" s="119"/>
      <c r="AD1394" s="207"/>
      <c r="AE1394" s="130">
        <f>IF(Z1394="","",IF(OR(MONTH((DATE(1899,12,31)+(0*7+IF(Z1394&gt;60,Z1394-1,Z1394))))=1,MONTH((DATE(1899,12,31)+(0*7+IF(Z1394&gt;60,Z1394-1,Z1394))))=2,MONTH((DATE(1899,12,31)+(0*7+IF(Z1394&gt;60,Z1394-1,Z1394))))=3),"1er",IF(OR(MONTH((DATE(1899,12,31)+(0*7+IF(Z1394&gt;60,Z1394-1,Z1394))))=4,MONTH((DATE(1899,12,31)+(0*7+IF(Z1394&gt;60,Z1394-1,Z1394))))=5,MONTH((DATE(1899,12,31)+(0*7+IF(Z1394&gt;60,Z1394-1,Z1394))))=6),"2ème",IF(OR(MONTH((DATE(1899,12,31)+(0*7+IF(Z1394&gt;60,Z1394-1,Z1394))))=7,MONTH((DATE(1899,12,31)+(0*7+IF(Z1394&gt;60,Z1394-1,Z1394))))=8,MONTH((DATE(1899,12,31)+(0*7+IF(Z1394&gt;60,Z1394-1,Z1394))))=9),"3ème",IF(OR(MONTH((DATE(1899,12,31)+(0*7+IF(Z1394&gt;60,Z1394-1,Z1394))))=10,MONTH((DATE(1899,12,31)+(0*7+IF(Z1394&gt;60,Z1394-1,Z1394))))=11,MONTH((DATE(1899,12,31)+(0*7+IF(Z1394&gt;60,Z1394-1,Z1394))))=12),"4ème")))))</f>
      </c>
      <c r="AF1394" s="131">
        <f>IF(Z1394="","",YEAR((DATE(1899,12,31)+(0*7+IF(Z1394&gt;60,Z1394-1,Z1394)))))</f>
      </c>
      <c r="AG1394" s="123">
        <f>IF(U1394="","",U1394)</f>
      </c>
      <c r="AH1394" s="124">
        <f>IF(S1394="","",S1394)</f>
      </c>
      <c r="AI1394" s="99">
        <f>IF(P1394="","",P1394&amp;" ("&amp;O1394&amp;"_"&amp;ROW()&amp;")")</f>
      </c>
      <c r="AQ1394" s="124">
        <f>IF(T1394="","",T1394&amp;"1")</f>
      </c>
      <c r="AR1394" s="124">
        <f>IF(S1394="","",S1394&amp;"2")</f>
      </c>
      <c r="AS1394" s="30">
        <f>O1394</f>
      </c>
    </row>
    <row r="1395" s="41" customFormat="1" ht="64.9" customHeight="1">
      <c r="A1395" s="188"/>
      <c r="B1395" s="116"/>
      <c r="C1395" s="116"/>
      <c r="D1395" s="181"/>
      <c r="E1395" s="181"/>
      <c r="F1395" t="s" s="107">
        <v>67</v>
      </c>
      <c r="G1395" s="116"/>
      <c r="H1395" s="105">
        <f>IF(B1395="","",SUMIF(O1:O1961,A1395,AA1:AA1961))</f>
      </c>
      <c r="I1395" s="105">
        <f>IF(B1395="","",(SUMIF(O1:O1961,A1395,AB1:AB1961)+(SUMIF(O1:O1961,A1395,AC1:AC1961))))</f>
      </c>
      <c r="J1395" s="116"/>
      <c r="K1395" s="105">
        <f>IFERROR(J1395/H1395,"")</f>
      </c>
      <c r="L1395" s="116"/>
      <c r="M1395" s="116"/>
      <c r="N1395" s="116"/>
      <c r="O1395" s="119"/>
      <c r="P1395" s="116"/>
      <c r="Q1395" s="116"/>
      <c r="R1395" s="116"/>
      <c r="S1395" s="119"/>
      <c r="T1395" s="119"/>
      <c r="U1395" s="116"/>
      <c r="V1395" s="116"/>
      <c r="W1395" s="116"/>
      <c r="X1395" s="116"/>
      <c r="Y1395" s="116"/>
      <c r="Z1395" s="116"/>
      <c r="AA1395" s="116"/>
      <c r="AB1395" s="116"/>
      <c r="AC1395" s="119"/>
      <c r="AD1395" s="207"/>
      <c r="AE1395" s="130">
        <f>IF(Z1395="","",IF(OR(MONTH((DATE(1899,12,31)+(0*7+IF(Z1395&gt;60,Z1395-1,Z1395))))=1,MONTH((DATE(1899,12,31)+(0*7+IF(Z1395&gt;60,Z1395-1,Z1395))))=2,MONTH((DATE(1899,12,31)+(0*7+IF(Z1395&gt;60,Z1395-1,Z1395))))=3),"1er",IF(OR(MONTH((DATE(1899,12,31)+(0*7+IF(Z1395&gt;60,Z1395-1,Z1395))))=4,MONTH((DATE(1899,12,31)+(0*7+IF(Z1395&gt;60,Z1395-1,Z1395))))=5,MONTH((DATE(1899,12,31)+(0*7+IF(Z1395&gt;60,Z1395-1,Z1395))))=6),"2ème",IF(OR(MONTH((DATE(1899,12,31)+(0*7+IF(Z1395&gt;60,Z1395-1,Z1395))))=7,MONTH((DATE(1899,12,31)+(0*7+IF(Z1395&gt;60,Z1395-1,Z1395))))=8,MONTH((DATE(1899,12,31)+(0*7+IF(Z1395&gt;60,Z1395-1,Z1395))))=9),"3ème",IF(OR(MONTH((DATE(1899,12,31)+(0*7+IF(Z1395&gt;60,Z1395-1,Z1395))))=10,MONTH((DATE(1899,12,31)+(0*7+IF(Z1395&gt;60,Z1395-1,Z1395))))=11,MONTH((DATE(1899,12,31)+(0*7+IF(Z1395&gt;60,Z1395-1,Z1395))))=12),"4ème")))))</f>
      </c>
      <c r="AF1395" s="131">
        <f>IF(Z1395="","",YEAR((DATE(1899,12,31)+(0*7+IF(Z1395&gt;60,Z1395-1,Z1395)))))</f>
      </c>
      <c r="AG1395" s="123">
        <f>IF(U1395="","",U1395)</f>
      </c>
      <c r="AH1395" s="124">
        <f>IF(S1395="","",S1395)</f>
      </c>
      <c r="AI1395" s="99">
        <f>IF(P1395="","",P1395&amp;" ("&amp;O1395&amp;"_"&amp;ROW()&amp;")")</f>
      </c>
      <c r="AQ1395" s="124">
        <f>IF(T1395="","",T1395&amp;"1")</f>
      </c>
      <c r="AR1395" s="124">
        <f>IF(S1395="","",S1395&amp;"2")</f>
      </c>
      <c r="AS1395" s="30">
        <f>O1395</f>
      </c>
    </row>
    <row r="1396" s="41" customFormat="1" ht="64.9" customHeight="1">
      <c r="A1396" s="188"/>
      <c r="B1396" s="116"/>
      <c r="C1396" s="116"/>
      <c r="D1396" s="181"/>
      <c r="E1396" s="181"/>
      <c r="F1396" t="s" s="107">
        <v>67</v>
      </c>
      <c r="G1396" s="116"/>
      <c r="H1396" s="105">
        <f>IF(B1396="","",SUMIF(O1:O1961,A1396,AA1:AA1961))</f>
      </c>
      <c r="I1396" s="105">
        <f>IF(B1396="","",(SUMIF(O1:O1961,A1396,AB1:AB1961)+(SUMIF(O1:O1961,A1396,AC1:AC1961))))</f>
      </c>
      <c r="J1396" s="116"/>
      <c r="K1396" s="105">
        <f>IFERROR(J1396/H1396,"")</f>
      </c>
      <c r="L1396" s="116"/>
      <c r="M1396" s="116"/>
      <c r="N1396" s="116"/>
      <c r="O1396" s="119"/>
      <c r="P1396" s="116"/>
      <c r="Q1396" s="116"/>
      <c r="R1396" s="116"/>
      <c r="S1396" s="119"/>
      <c r="T1396" s="119"/>
      <c r="U1396" s="116"/>
      <c r="V1396" s="116"/>
      <c r="W1396" s="116"/>
      <c r="X1396" s="116"/>
      <c r="Y1396" s="116"/>
      <c r="Z1396" s="116"/>
      <c r="AA1396" s="116"/>
      <c r="AB1396" s="116"/>
      <c r="AC1396" s="119"/>
      <c r="AD1396" s="207"/>
      <c r="AE1396" s="130">
        <f>IF(Z1396="","",IF(OR(MONTH((DATE(1899,12,31)+(0*7+IF(Z1396&gt;60,Z1396-1,Z1396))))=1,MONTH((DATE(1899,12,31)+(0*7+IF(Z1396&gt;60,Z1396-1,Z1396))))=2,MONTH((DATE(1899,12,31)+(0*7+IF(Z1396&gt;60,Z1396-1,Z1396))))=3),"1er",IF(OR(MONTH((DATE(1899,12,31)+(0*7+IF(Z1396&gt;60,Z1396-1,Z1396))))=4,MONTH((DATE(1899,12,31)+(0*7+IF(Z1396&gt;60,Z1396-1,Z1396))))=5,MONTH((DATE(1899,12,31)+(0*7+IF(Z1396&gt;60,Z1396-1,Z1396))))=6),"2ème",IF(OR(MONTH((DATE(1899,12,31)+(0*7+IF(Z1396&gt;60,Z1396-1,Z1396))))=7,MONTH((DATE(1899,12,31)+(0*7+IF(Z1396&gt;60,Z1396-1,Z1396))))=8,MONTH((DATE(1899,12,31)+(0*7+IF(Z1396&gt;60,Z1396-1,Z1396))))=9),"3ème",IF(OR(MONTH((DATE(1899,12,31)+(0*7+IF(Z1396&gt;60,Z1396-1,Z1396))))=10,MONTH((DATE(1899,12,31)+(0*7+IF(Z1396&gt;60,Z1396-1,Z1396))))=11,MONTH((DATE(1899,12,31)+(0*7+IF(Z1396&gt;60,Z1396-1,Z1396))))=12),"4ème")))))</f>
      </c>
      <c r="AF1396" s="131">
        <f>IF(Z1396="","",YEAR((DATE(1899,12,31)+(0*7+IF(Z1396&gt;60,Z1396-1,Z1396)))))</f>
      </c>
      <c r="AG1396" s="123">
        <f>IF(U1396="","",U1396)</f>
      </c>
      <c r="AH1396" s="124">
        <f>IF(S1396="","",S1396)</f>
      </c>
      <c r="AI1396" s="99">
        <f>IF(P1396="","",P1396&amp;" ("&amp;O1396&amp;"_"&amp;ROW()&amp;")")</f>
      </c>
      <c r="AQ1396" s="124">
        <f>IF(T1396="","",T1396&amp;"1")</f>
      </c>
      <c r="AR1396" s="124">
        <f>IF(S1396="","",S1396&amp;"2")</f>
      </c>
      <c r="AS1396" s="30">
        <f>O1396</f>
      </c>
    </row>
    <row r="1397" s="41" customFormat="1" ht="64.9" customHeight="1">
      <c r="A1397" s="188"/>
      <c r="B1397" s="116"/>
      <c r="C1397" s="116"/>
      <c r="D1397" s="181"/>
      <c r="E1397" s="181"/>
      <c r="F1397" t="s" s="107">
        <v>67</v>
      </c>
      <c r="G1397" s="116"/>
      <c r="H1397" s="105">
        <f>IF(B1397="","",SUMIF(O1:O1961,A1397,AA1:AA1961))</f>
      </c>
      <c r="I1397" s="105">
        <f>IF(B1397="","",(SUMIF(O1:O1961,A1397,AB1:AB1961)+(SUMIF(O1:O1961,A1397,AC1:AC1961))))</f>
      </c>
      <c r="J1397" s="116"/>
      <c r="K1397" s="105">
        <f>IFERROR(J1397/H1397,"")</f>
      </c>
      <c r="L1397" s="116"/>
      <c r="M1397" s="116"/>
      <c r="N1397" s="116"/>
      <c r="O1397" s="119"/>
      <c r="P1397" s="116"/>
      <c r="Q1397" s="116"/>
      <c r="R1397" s="116"/>
      <c r="S1397" s="119"/>
      <c r="T1397" s="119"/>
      <c r="U1397" s="116"/>
      <c r="V1397" s="116"/>
      <c r="W1397" s="116"/>
      <c r="X1397" s="116"/>
      <c r="Y1397" s="116"/>
      <c r="Z1397" s="116"/>
      <c r="AA1397" s="116"/>
      <c r="AB1397" s="116"/>
      <c r="AC1397" s="119"/>
      <c r="AD1397" s="207"/>
      <c r="AE1397" s="130">
        <f>IF(Z1397="","",IF(OR(MONTH((DATE(1899,12,31)+(0*7+IF(Z1397&gt;60,Z1397-1,Z1397))))=1,MONTH((DATE(1899,12,31)+(0*7+IF(Z1397&gt;60,Z1397-1,Z1397))))=2,MONTH((DATE(1899,12,31)+(0*7+IF(Z1397&gt;60,Z1397-1,Z1397))))=3),"1er",IF(OR(MONTH((DATE(1899,12,31)+(0*7+IF(Z1397&gt;60,Z1397-1,Z1397))))=4,MONTH((DATE(1899,12,31)+(0*7+IF(Z1397&gt;60,Z1397-1,Z1397))))=5,MONTH((DATE(1899,12,31)+(0*7+IF(Z1397&gt;60,Z1397-1,Z1397))))=6),"2ème",IF(OR(MONTH((DATE(1899,12,31)+(0*7+IF(Z1397&gt;60,Z1397-1,Z1397))))=7,MONTH((DATE(1899,12,31)+(0*7+IF(Z1397&gt;60,Z1397-1,Z1397))))=8,MONTH((DATE(1899,12,31)+(0*7+IF(Z1397&gt;60,Z1397-1,Z1397))))=9),"3ème",IF(OR(MONTH((DATE(1899,12,31)+(0*7+IF(Z1397&gt;60,Z1397-1,Z1397))))=10,MONTH((DATE(1899,12,31)+(0*7+IF(Z1397&gt;60,Z1397-1,Z1397))))=11,MONTH((DATE(1899,12,31)+(0*7+IF(Z1397&gt;60,Z1397-1,Z1397))))=12),"4ème")))))</f>
      </c>
      <c r="AF1397" s="131">
        <f>IF(Z1397="","",YEAR((DATE(1899,12,31)+(0*7+IF(Z1397&gt;60,Z1397-1,Z1397)))))</f>
      </c>
      <c r="AG1397" s="123">
        <f>IF(U1397="","",U1397)</f>
      </c>
      <c r="AH1397" s="124">
        <f>IF(S1397="","",S1397)</f>
      </c>
      <c r="AI1397" s="99">
        <f>IF(P1397="","",P1397&amp;" ("&amp;O1397&amp;"_"&amp;ROW()&amp;")")</f>
      </c>
      <c r="AQ1397" s="124">
        <f>IF(T1397="","",T1397&amp;"1")</f>
      </c>
      <c r="AR1397" s="124">
        <f>IF(S1397="","",S1397&amp;"2")</f>
      </c>
      <c r="AS1397" s="30">
        <f>O1397</f>
      </c>
    </row>
    <row r="1398" s="41" customFormat="1" ht="64.9" customHeight="1">
      <c r="A1398" s="188"/>
      <c r="B1398" s="116"/>
      <c r="C1398" s="116"/>
      <c r="D1398" s="181"/>
      <c r="E1398" s="181"/>
      <c r="F1398" t="s" s="107">
        <v>67</v>
      </c>
      <c r="G1398" s="116"/>
      <c r="H1398" s="105">
        <f>IF(B1398="","",SUMIF(O1:O1961,A1398,AA1:AA1961))</f>
      </c>
      <c r="I1398" s="105">
        <f>IF(B1398="","",(SUMIF(O1:O1961,A1398,AB1:AB1961)+(SUMIF(O1:O1961,A1398,AC1:AC1961))))</f>
      </c>
      <c r="J1398" s="116"/>
      <c r="K1398" s="105">
        <f>IFERROR(J1398/H1398,"")</f>
      </c>
      <c r="L1398" s="116"/>
      <c r="M1398" s="116"/>
      <c r="N1398" s="116"/>
      <c r="O1398" s="119"/>
      <c r="P1398" s="116"/>
      <c r="Q1398" s="116"/>
      <c r="R1398" s="116"/>
      <c r="S1398" s="119"/>
      <c r="T1398" s="119"/>
      <c r="U1398" s="116"/>
      <c r="V1398" s="116"/>
      <c r="W1398" s="116"/>
      <c r="X1398" s="116"/>
      <c r="Y1398" s="116"/>
      <c r="Z1398" s="116"/>
      <c r="AA1398" s="116"/>
      <c r="AB1398" s="116"/>
      <c r="AC1398" s="119"/>
      <c r="AD1398" s="207"/>
      <c r="AE1398" s="130">
        <f>IF(Z1398="","",IF(OR(MONTH((DATE(1899,12,31)+(0*7+IF(Z1398&gt;60,Z1398-1,Z1398))))=1,MONTH((DATE(1899,12,31)+(0*7+IF(Z1398&gt;60,Z1398-1,Z1398))))=2,MONTH((DATE(1899,12,31)+(0*7+IF(Z1398&gt;60,Z1398-1,Z1398))))=3),"1er",IF(OR(MONTH((DATE(1899,12,31)+(0*7+IF(Z1398&gt;60,Z1398-1,Z1398))))=4,MONTH((DATE(1899,12,31)+(0*7+IF(Z1398&gt;60,Z1398-1,Z1398))))=5,MONTH((DATE(1899,12,31)+(0*7+IF(Z1398&gt;60,Z1398-1,Z1398))))=6),"2ème",IF(OR(MONTH((DATE(1899,12,31)+(0*7+IF(Z1398&gt;60,Z1398-1,Z1398))))=7,MONTH((DATE(1899,12,31)+(0*7+IF(Z1398&gt;60,Z1398-1,Z1398))))=8,MONTH((DATE(1899,12,31)+(0*7+IF(Z1398&gt;60,Z1398-1,Z1398))))=9),"3ème",IF(OR(MONTH((DATE(1899,12,31)+(0*7+IF(Z1398&gt;60,Z1398-1,Z1398))))=10,MONTH((DATE(1899,12,31)+(0*7+IF(Z1398&gt;60,Z1398-1,Z1398))))=11,MONTH((DATE(1899,12,31)+(0*7+IF(Z1398&gt;60,Z1398-1,Z1398))))=12),"4ème")))))</f>
      </c>
      <c r="AF1398" s="131">
        <f>IF(Z1398="","",YEAR((DATE(1899,12,31)+(0*7+IF(Z1398&gt;60,Z1398-1,Z1398)))))</f>
      </c>
      <c r="AG1398" s="123">
        <f>IF(U1398="","",U1398)</f>
      </c>
      <c r="AH1398" s="124">
        <f>IF(S1398="","",S1398)</f>
      </c>
      <c r="AI1398" s="99">
        <f>IF(P1398="","",P1398&amp;" ("&amp;O1398&amp;"_"&amp;ROW()&amp;")")</f>
      </c>
      <c r="AQ1398" s="124">
        <f>IF(T1398="","",T1398&amp;"1")</f>
      </c>
      <c r="AR1398" s="124">
        <f>IF(S1398="","",S1398&amp;"2")</f>
      </c>
      <c r="AS1398" s="30">
        <f>O1398</f>
      </c>
    </row>
    <row r="1399" s="41" customFormat="1" ht="64.9" customHeight="1">
      <c r="A1399" s="188"/>
      <c r="B1399" s="116"/>
      <c r="C1399" s="116"/>
      <c r="D1399" s="181"/>
      <c r="E1399" s="181"/>
      <c r="F1399" t="s" s="107">
        <v>67</v>
      </c>
      <c r="G1399" s="116"/>
      <c r="H1399" s="105">
        <f>IF(B1399="","",SUMIF(O1:O1961,A1399,AA1:AA1961))</f>
      </c>
      <c r="I1399" s="105">
        <f>IF(B1399="","",(SUMIF(O1:O1961,A1399,AB1:AB1961)+(SUMIF(O1:O1961,A1399,AC1:AC1961))))</f>
      </c>
      <c r="J1399" s="116"/>
      <c r="K1399" s="105">
        <f>IFERROR(J1399/H1399,"")</f>
      </c>
      <c r="L1399" s="116"/>
      <c r="M1399" s="116"/>
      <c r="N1399" s="116"/>
      <c r="O1399" s="119"/>
      <c r="P1399" s="116"/>
      <c r="Q1399" s="116"/>
      <c r="R1399" s="116"/>
      <c r="S1399" s="119"/>
      <c r="T1399" s="119"/>
      <c r="U1399" s="116"/>
      <c r="V1399" s="116"/>
      <c r="W1399" s="116"/>
      <c r="X1399" s="116"/>
      <c r="Y1399" s="116"/>
      <c r="Z1399" s="116"/>
      <c r="AA1399" s="116"/>
      <c r="AB1399" s="116"/>
      <c r="AC1399" s="119"/>
      <c r="AD1399" s="207"/>
      <c r="AE1399" s="130">
        <f>IF(Z1399="","",IF(OR(MONTH((DATE(1899,12,31)+(0*7+IF(Z1399&gt;60,Z1399-1,Z1399))))=1,MONTH((DATE(1899,12,31)+(0*7+IF(Z1399&gt;60,Z1399-1,Z1399))))=2,MONTH((DATE(1899,12,31)+(0*7+IF(Z1399&gt;60,Z1399-1,Z1399))))=3),"1er",IF(OR(MONTH((DATE(1899,12,31)+(0*7+IF(Z1399&gt;60,Z1399-1,Z1399))))=4,MONTH((DATE(1899,12,31)+(0*7+IF(Z1399&gt;60,Z1399-1,Z1399))))=5,MONTH((DATE(1899,12,31)+(0*7+IF(Z1399&gt;60,Z1399-1,Z1399))))=6),"2ème",IF(OR(MONTH((DATE(1899,12,31)+(0*7+IF(Z1399&gt;60,Z1399-1,Z1399))))=7,MONTH((DATE(1899,12,31)+(0*7+IF(Z1399&gt;60,Z1399-1,Z1399))))=8,MONTH((DATE(1899,12,31)+(0*7+IF(Z1399&gt;60,Z1399-1,Z1399))))=9),"3ème",IF(OR(MONTH((DATE(1899,12,31)+(0*7+IF(Z1399&gt;60,Z1399-1,Z1399))))=10,MONTH((DATE(1899,12,31)+(0*7+IF(Z1399&gt;60,Z1399-1,Z1399))))=11,MONTH((DATE(1899,12,31)+(0*7+IF(Z1399&gt;60,Z1399-1,Z1399))))=12),"4ème")))))</f>
      </c>
      <c r="AF1399" s="131">
        <f>IF(Z1399="","",YEAR((DATE(1899,12,31)+(0*7+IF(Z1399&gt;60,Z1399-1,Z1399)))))</f>
      </c>
      <c r="AG1399" s="123">
        <f>IF(U1399="","",U1399)</f>
      </c>
      <c r="AH1399" s="124">
        <f>IF(S1399="","",S1399)</f>
      </c>
      <c r="AI1399" s="99">
        <f>IF(P1399="","",P1399&amp;" ("&amp;O1399&amp;"_"&amp;ROW()&amp;")")</f>
      </c>
      <c r="AQ1399" s="124">
        <f>IF(T1399="","",T1399&amp;"1")</f>
      </c>
      <c r="AR1399" s="124">
        <f>IF(S1399="","",S1399&amp;"2")</f>
      </c>
      <c r="AS1399" s="30">
        <f>O1399</f>
      </c>
    </row>
    <row r="1400" s="41" customFormat="1" ht="64.9" customHeight="1">
      <c r="A1400" s="188"/>
      <c r="B1400" s="116"/>
      <c r="C1400" s="116"/>
      <c r="D1400" s="181"/>
      <c r="E1400" s="181"/>
      <c r="F1400" t="s" s="107">
        <v>67</v>
      </c>
      <c r="G1400" s="116"/>
      <c r="H1400" s="105">
        <f>IF(B1400="","",SUMIF(O1:O1961,A1400,AA1:AA1961))</f>
      </c>
      <c r="I1400" s="105">
        <f>IF(B1400="","",(SUMIF(O1:O1961,A1400,AB1:AB1961)+(SUMIF(O1:O1961,A1400,AC1:AC1961))))</f>
      </c>
      <c r="J1400" s="116"/>
      <c r="K1400" s="105">
        <f>IFERROR(J1400/H1400,"")</f>
      </c>
      <c r="L1400" s="116"/>
      <c r="M1400" s="116"/>
      <c r="N1400" s="116"/>
      <c r="O1400" s="119"/>
      <c r="P1400" s="116"/>
      <c r="Q1400" s="116"/>
      <c r="R1400" s="116"/>
      <c r="S1400" s="119"/>
      <c r="T1400" s="119"/>
      <c r="U1400" s="116"/>
      <c r="V1400" s="116"/>
      <c r="W1400" s="116"/>
      <c r="X1400" s="116"/>
      <c r="Y1400" s="116"/>
      <c r="Z1400" s="116"/>
      <c r="AA1400" s="116"/>
      <c r="AB1400" s="116"/>
      <c r="AC1400" s="119"/>
      <c r="AD1400" s="207"/>
      <c r="AE1400" s="130">
        <f>IF(Z1400="","",IF(OR(MONTH((DATE(1899,12,31)+(0*7+IF(Z1400&gt;60,Z1400-1,Z1400))))=1,MONTH((DATE(1899,12,31)+(0*7+IF(Z1400&gt;60,Z1400-1,Z1400))))=2,MONTH((DATE(1899,12,31)+(0*7+IF(Z1400&gt;60,Z1400-1,Z1400))))=3),"1er",IF(OR(MONTH((DATE(1899,12,31)+(0*7+IF(Z1400&gt;60,Z1400-1,Z1400))))=4,MONTH((DATE(1899,12,31)+(0*7+IF(Z1400&gt;60,Z1400-1,Z1400))))=5,MONTH((DATE(1899,12,31)+(0*7+IF(Z1400&gt;60,Z1400-1,Z1400))))=6),"2ème",IF(OR(MONTH((DATE(1899,12,31)+(0*7+IF(Z1400&gt;60,Z1400-1,Z1400))))=7,MONTH((DATE(1899,12,31)+(0*7+IF(Z1400&gt;60,Z1400-1,Z1400))))=8,MONTH((DATE(1899,12,31)+(0*7+IF(Z1400&gt;60,Z1400-1,Z1400))))=9),"3ème",IF(OR(MONTH((DATE(1899,12,31)+(0*7+IF(Z1400&gt;60,Z1400-1,Z1400))))=10,MONTH((DATE(1899,12,31)+(0*7+IF(Z1400&gt;60,Z1400-1,Z1400))))=11,MONTH((DATE(1899,12,31)+(0*7+IF(Z1400&gt;60,Z1400-1,Z1400))))=12),"4ème")))))</f>
      </c>
      <c r="AF1400" s="131">
        <f>IF(Z1400="","",YEAR((DATE(1899,12,31)+(0*7+IF(Z1400&gt;60,Z1400-1,Z1400)))))</f>
      </c>
      <c r="AG1400" s="123">
        <f>IF(U1400="","",U1400)</f>
      </c>
      <c r="AH1400" s="124">
        <f>IF(S1400="","",S1400)</f>
      </c>
      <c r="AI1400" s="99">
        <f>IF(P1400="","",P1400&amp;" ("&amp;O1400&amp;"_"&amp;ROW()&amp;")")</f>
      </c>
      <c r="AQ1400" s="124">
        <f>IF(T1400="","",T1400&amp;"1")</f>
      </c>
      <c r="AR1400" s="124">
        <f>IF(S1400="","",S1400&amp;"2")</f>
      </c>
      <c r="AS1400" s="30">
        <f>O1400</f>
      </c>
    </row>
    <row r="1401" s="41" customFormat="1" ht="64.9" customHeight="1">
      <c r="A1401" s="188"/>
      <c r="B1401" s="116"/>
      <c r="C1401" s="116"/>
      <c r="D1401" s="181"/>
      <c r="E1401" s="181"/>
      <c r="F1401" t="s" s="107">
        <v>67</v>
      </c>
      <c r="G1401" s="116"/>
      <c r="H1401" s="105">
        <f>IF(B1401="","",SUMIF(O1:O1961,A1401,AA1:AA1961))</f>
      </c>
      <c r="I1401" s="105">
        <f>IF(B1401="","",(SUMIF(O1:O1961,A1401,AB1:AB1961)+(SUMIF(O1:O1961,A1401,AC1:AC1961))))</f>
      </c>
      <c r="J1401" s="116"/>
      <c r="K1401" s="105">
        <f>IFERROR(J1401/H1401,"")</f>
      </c>
      <c r="L1401" s="116"/>
      <c r="M1401" s="116"/>
      <c r="N1401" s="116"/>
      <c r="O1401" s="119"/>
      <c r="P1401" s="116"/>
      <c r="Q1401" s="116"/>
      <c r="R1401" s="116"/>
      <c r="S1401" s="119"/>
      <c r="T1401" s="119"/>
      <c r="U1401" s="116"/>
      <c r="V1401" s="116"/>
      <c r="W1401" s="116"/>
      <c r="X1401" s="116"/>
      <c r="Y1401" s="116"/>
      <c r="Z1401" s="116"/>
      <c r="AA1401" s="116"/>
      <c r="AB1401" s="116"/>
      <c r="AC1401" s="119"/>
      <c r="AD1401" s="207"/>
      <c r="AE1401" s="130">
        <f>IF(Z1401="","",IF(OR(MONTH((DATE(1899,12,31)+(0*7+IF(Z1401&gt;60,Z1401-1,Z1401))))=1,MONTH((DATE(1899,12,31)+(0*7+IF(Z1401&gt;60,Z1401-1,Z1401))))=2,MONTH((DATE(1899,12,31)+(0*7+IF(Z1401&gt;60,Z1401-1,Z1401))))=3),"1er",IF(OR(MONTH((DATE(1899,12,31)+(0*7+IF(Z1401&gt;60,Z1401-1,Z1401))))=4,MONTH((DATE(1899,12,31)+(0*7+IF(Z1401&gt;60,Z1401-1,Z1401))))=5,MONTH((DATE(1899,12,31)+(0*7+IF(Z1401&gt;60,Z1401-1,Z1401))))=6),"2ème",IF(OR(MONTH((DATE(1899,12,31)+(0*7+IF(Z1401&gt;60,Z1401-1,Z1401))))=7,MONTH((DATE(1899,12,31)+(0*7+IF(Z1401&gt;60,Z1401-1,Z1401))))=8,MONTH((DATE(1899,12,31)+(0*7+IF(Z1401&gt;60,Z1401-1,Z1401))))=9),"3ème",IF(OR(MONTH((DATE(1899,12,31)+(0*7+IF(Z1401&gt;60,Z1401-1,Z1401))))=10,MONTH((DATE(1899,12,31)+(0*7+IF(Z1401&gt;60,Z1401-1,Z1401))))=11,MONTH((DATE(1899,12,31)+(0*7+IF(Z1401&gt;60,Z1401-1,Z1401))))=12),"4ème")))))</f>
      </c>
      <c r="AF1401" s="131">
        <f>IF(Z1401="","",YEAR((DATE(1899,12,31)+(0*7+IF(Z1401&gt;60,Z1401-1,Z1401)))))</f>
      </c>
      <c r="AG1401" s="123">
        <f>IF(U1401="","",U1401)</f>
      </c>
      <c r="AH1401" s="124">
        <f>IF(S1401="","",S1401)</f>
      </c>
      <c r="AI1401" s="99">
        <f>IF(P1401="","",P1401&amp;" ("&amp;O1401&amp;"_"&amp;ROW()&amp;")")</f>
      </c>
      <c r="AQ1401" s="124">
        <f>IF(T1401="","",T1401&amp;"1")</f>
      </c>
      <c r="AR1401" s="124">
        <f>IF(S1401="","",S1401&amp;"2")</f>
      </c>
      <c r="AS1401" s="30">
        <f>O1401</f>
      </c>
    </row>
    <row r="1402" s="41" customFormat="1" ht="64.9" customHeight="1">
      <c r="A1402" s="188"/>
      <c r="B1402" s="116"/>
      <c r="C1402" s="116"/>
      <c r="D1402" s="181"/>
      <c r="E1402" s="181"/>
      <c r="F1402" t="s" s="107">
        <v>67</v>
      </c>
      <c r="G1402" s="116"/>
      <c r="H1402" s="105">
        <f>IF(B1402="","",SUMIF(O1:O1961,A1402,AA1:AA1961))</f>
      </c>
      <c r="I1402" s="105">
        <f>IF(B1402="","",(SUMIF(O1:O1961,A1402,AB1:AB1961)+(SUMIF(O1:O1961,A1402,AC1:AC1961))))</f>
      </c>
      <c r="J1402" s="116"/>
      <c r="K1402" s="105">
        <f>IFERROR(J1402/H1402,"")</f>
      </c>
      <c r="L1402" s="116"/>
      <c r="M1402" s="116"/>
      <c r="N1402" s="116"/>
      <c r="O1402" s="119"/>
      <c r="P1402" s="116"/>
      <c r="Q1402" s="116"/>
      <c r="R1402" s="116"/>
      <c r="S1402" s="119"/>
      <c r="T1402" s="119"/>
      <c r="U1402" s="116"/>
      <c r="V1402" s="116"/>
      <c r="W1402" s="116"/>
      <c r="X1402" s="116"/>
      <c r="Y1402" s="116"/>
      <c r="Z1402" s="116"/>
      <c r="AA1402" s="116"/>
      <c r="AB1402" s="116"/>
      <c r="AC1402" s="119"/>
      <c r="AD1402" s="207"/>
      <c r="AE1402" s="130">
        <f>IF(Z1402="","",IF(OR(MONTH((DATE(1899,12,31)+(0*7+IF(Z1402&gt;60,Z1402-1,Z1402))))=1,MONTH((DATE(1899,12,31)+(0*7+IF(Z1402&gt;60,Z1402-1,Z1402))))=2,MONTH((DATE(1899,12,31)+(0*7+IF(Z1402&gt;60,Z1402-1,Z1402))))=3),"1er",IF(OR(MONTH((DATE(1899,12,31)+(0*7+IF(Z1402&gt;60,Z1402-1,Z1402))))=4,MONTH((DATE(1899,12,31)+(0*7+IF(Z1402&gt;60,Z1402-1,Z1402))))=5,MONTH((DATE(1899,12,31)+(0*7+IF(Z1402&gt;60,Z1402-1,Z1402))))=6),"2ème",IF(OR(MONTH((DATE(1899,12,31)+(0*7+IF(Z1402&gt;60,Z1402-1,Z1402))))=7,MONTH((DATE(1899,12,31)+(0*7+IF(Z1402&gt;60,Z1402-1,Z1402))))=8,MONTH((DATE(1899,12,31)+(0*7+IF(Z1402&gt;60,Z1402-1,Z1402))))=9),"3ème",IF(OR(MONTH((DATE(1899,12,31)+(0*7+IF(Z1402&gt;60,Z1402-1,Z1402))))=10,MONTH((DATE(1899,12,31)+(0*7+IF(Z1402&gt;60,Z1402-1,Z1402))))=11,MONTH((DATE(1899,12,31)+(0*7+IF(Z1402&gt;60,Z1402-1,Z1402))))=12),"4ème")))))</f>
      </c>
      <c r="AF1402" s="131">
        <f>IF(Z1402="","",YEAR((DATE(1899,12,31)+(0*7+IF(Z1402&gt;60,Z1402-1,Z1402)))))</f>
      </c>
      <c r="AG1402" s="123">
        <f>IF(U1402="","",U1402)</f>
      </c>
      <c r="AH1402" s="124">
        <f>IF(S1402="","",S1402)</f>
      </c>
      <c r="AI1402" s="99">
        <f>IF(P1402="","",P1402&amp;" ("&amp;O1402&amp;"_"&amp;ROW()&amp;")")</f>
      </c>
      <c r="AQ1402" s="124">
        <f>IF(T1402="","",T1402&amp;"1")</f>
      </c>
      <c r="AR1402" s="124">
        <f>IF(S1402="","",S1402&amp;"2")</f>
      </c>
      <c r="AS1402" s="30">
        <f>O1402</f>
      </c>
    </row>
    <row r="1403" s="41" customFormat="1" ht="64.9" customHeight="1">
      <c r="A1403" s="188"/>
      <c r="B1403" s="116"/>
      <c r="C1403" s="116"/>
      <c r="D1403" s="181"/>
      <c r="E1403" s="181"/>
      <c r="F1403" t="s" s="107">
        <v>67</v>
      </c>
      <c r="G1403" s="116"/>
      <c r="H1403" s="105">
        <f>IF(B1403="","",SUMIF(O1:O1961,A1403,AA1:AA1961))</f>
      </c>
      <c r="I1403" s="105">
        <f>IF(B1403="","",(SUMIF(O1:O1961,A1403,AB1:AB1961)+(SUMIF(O1:O1961,A1403,AC1:AC1961))))</f>
      </c>
      <c r="J1403" s="116"/>
      <c r="K1403" s="105">
        <f>IFERROR(J1403/H1403,"")</f>
      </c>
      <c r="L1403" s="116"/>
      <c r="M1403" s="116"/>
      <c r="N1403" s="116"/>
      <c r="O1403" s="119"/>
      <c r="P1403" s="116"/>
      <c r="Q1403" s="116"/>
      <c r="R1403" s="116"/>
      <c r="S1403" s="119"/>
      <c r="T1403" s="119"/>
      <c r="U1403" s="116"/>
      <c r="V1403" s="116"/>
      <c r="W1403" s="116"/>
      <c r="X1403" s="116"/>
      <c r="Y1403" s="116"/>
      <c r="Z1403" s="116"/>
      <c r="AA1403" s="116"/>
      <c r="AB1403" s="116"/>
      <c r="AC1403" s="119"/>
      <c r="AD1403" s="207"/>
      <c r="AE1403" s="130">
        <f>IF(Z1403="","",IF(OR(MONTH((DATE(1899,12,31)+(0*7+IF(Z1403&gt;60,Z1403-1,Z1403))))=1,MONTH((DATE(1899,12,31)+(0*7+IF(Z1403&gt;60,Z1403-1,Z1403))))=2,MONTH((DATE(1899,12,31)+(0*7+IF(Z1403&gt;60,Z1403-1,Z1403))))=3),"1er",IF(OR(MONTH((DATE(1899,12,31)+(0*7+IF(Z1403&gt;60,Z1403-1,Z1403))))=4,MONTH((DATE(1899,12,31)+(0*7+IF(Z1403&gt;60,Z1403-1,Z1403))))=5,MONTH((DATE(1899,12,31)+(0*7+IF(Z1403&gt;60,Z1403-1,Z1403))))=6),"2ème",IF(OR(MONTH((DATE(1899,12,31)+(0*7+IF(Z1403&gt;60,Z1403-1,Z1403))))=7,MONTH((DATE(1899,12,31)+(0*7+IF(Z1403&gt;60,Z1403-1,Z1403))))=8,MONTH((DATE(1899,12,31)+(0*7+IF(Z1403&gt;60,Z1403-1,Z1403))))=9),"3ème",IF(OR(MONTH((DATE(1899,12,31)+(0*7+IF(Z1403&gt;60,Z1403-1,Z1403))))=10,MONTH((DATE(1899,12,31)+(0*7+IF(Z1403&gt;60,Z1403-1,Z1403))))=11,MONTH((DATE(1899,12,31)+(0*7+IF(Z1403&gt;60,Z1403-1,Z1403))))=12),"4ème")))))</f>
      </c>
      <c r="AF1403" s="131">
        <f>IF(Z1403="","",YEAR((DATE(1899,12,31)+(0*7+IF(Z1403&gt;60,Z1403-1,Z1403)))))</f>
      </c>
      <c r="AG1403" s="123">
        <f>IF(U1403="","",U1403)</f>
      </c>
      <c r="AH1403" s="124">
        <f>IF(S1403="","",S1403)</f>
      </c>
      <c r="AI1403" s="99">
        <f>IF(P1403="","",P1403&amp;" ("&amp;O1403&amp;"_"&amp;ROW()&amp;")")</f>
      </c>
      <c r="AQ1403" s="124">
        <f>IF(T1403="","",T1403&amp;"1")</f>
      </c>
      <c r="AR1403" s="124">
        <f>IF(S1403="","",S1403&amp;"2")</f>
      </c>
      <c r="AS1403" s="30">
        <f>O1403</f>
      </c>
    </row>
    <row r="1404" s="41" customFormat="1" ht="64.9" customHeight="1">
      <c r="A1404" s="188"/>
      <c r="B1404" s="116"/>
      <c r="C1404" s="116"/>
      <c r="D1404" s="181"/>
      <c r="E1404" s="181"/>
      <c r="F1404" t="s" s="107">
        <v>67</v>
      </c>
      <c r="G1404" s="116"/>
      <c r="H1404" s="105">
        <f>IF(B1404="","",SUMIF(O1:O1961,A1404,AA1:AA1961))</f>
      </c>
      <c r="I1404" s="105">
        <f>IF(B1404="","",(SUMIF(O1:O1961,A1404,AB1:AB1961)+(SUMIF(O1:O1961,A1404,AC1:AC1961))))</f>
      </c>
      <c r="J1404" s="116"/>
      <c r="K1404" s="105">
        <f>IFERROR(J1404/H1404,"")</f>
      </c>
      <c r="L1404" s="116"/>
      <c r="M1404" s="116"/>
      <c r="N1404" s="116"/>
      <c r="O1404" s="119"/>
      <c r="P1404" s="116"/>
      <c r="Q1404" s="116"/>
      <c r="R1404" s="116"/>
      <c r="S1404" s="119"/>
      <c r="T1404" s="119"/>
      <c r="U1404" s="116"/>
      <c r="V1404" s="116"/>
      <c r="W1404" s="116"/>
      <c r="X1404" s="116"/>
      <c r="Y1404" s="116"/>
      <c r="Z1404" s="116"/>
      <c r="AA1404" s="116"/>
      <c r="AB1404" s="116"/>
      <c r="AC1404" s="119"/>
      <c r="AD1404" s="207"/>
      <c r="AE1404" s="130">
        <f>IF(Z1404="","",IF(OR(MONTH((DATE(1899,12,31)+(0*7+IF(Z1404&gt;60,Z1404-1,Z1404))))=1,MONTH((DATE(1899,12,31)+(0*7+IF(Z1404&gt;60,Z1404-1,Z1404))))=2,MONTH((DATE(1899,12,31)+(0*7+IF(Z1404&gt;60,Z1404-1,Z1404))))=3),"1er",IF(OR(MONTH((DATE(1899,12,31)+(0*7+IF(Z1404&gt;60,Z1404-1,Z1404))))=4,MONTH((DATE(1899,12,31)+(0*7+IF(Z1404&gt;60,Z1404-1,Z1404))))=5,MONTH((DATE(1899,12,31)+(0*7+IF(Z1404&gt;60,Z1404-1,Z1404))))=6),"2ème",IF(OR(MONTH((DATE(1899,12,31)+(0*7+IF(Z1404&gt;60,Z1404-1,Z1404))))=7,MONTH((DATE(1899,12,31)+(0*7+IF(Z1404&gt;60,Z1404-1,Z1404))))=8,MONTH((DATE(1899,12,31)+(0*7+IF(Z1404&gt;60,Z1404-1,Z1404))))=9),"3ème",IF(OR(MONTH((DATE(1899,12,31)+(0*7+IF(Z1404&gt;60,Z1404-1,Z1404))))=10,MONTH((DATE(1899,12,31)+(0*7+IF(Z1404&gt;60,Z1404-1,Z1404))))=11,MONTH((DATE(1899,12,31)+(0*7+IF(Z1404&gt;60,Z1404-1,Z1404))))=12),"4ème")))))</f>
      </c>
      <c r="AF1404" s="131">
        <f>IF(Z1404="","",YEAR((DATE(1899,12,31)+(0*7+IF(Z1404&gt;60,Z1404-1,Z1404)))))</f>
      </c>
      <c r="AG1404" s="123">
        <f>IF(U1404="","",U1404)</f>
      </c>
      <c r="AH1404" s="124">
        <f>IF(S1404="","",S1404)</f>
      </c>
      <c r="AI1404" s="99">
        <f>IF(P1404="","",P1404&amp;" ("&amp;O1404&amp;"_"&amp;ROW()&amp;")")</f>
      </c>
      <c r="AQ1404" s="124">
        <f>IF(T1404="","",T1404&amp;"1")</f>
      </c>
      <c r="AR1404" s="124">
        <f>IF(S1404="","",S1404&amp;"2")</f>
      </c>
      <c r="AS1404" s="30">
        <f>O1404</f>
      </c>
    </row>
    <row r="1405" s="41" customFormat="1" ht="64.9" customHeight="1">
      <c r="A1405" s="188"/>
      <c r="B1405" s="116"/>
      <c r="C1405" s="116"/>
      <c r="D1405" s="181"/>
      <c r="E1405" s="181"/>
      <c r="F1405" t="s" s="107">
        <v>67</v>
      </c>
      <c r="G1405" s="116"/>
      <c r="H1405" s="105">
        <f>IF(B1405="","",SUMIF(O1:O1961,A1405,AA1:AA1961))</f>
      </c>
      <c r="I1405" s="105">
        <f>IF(B1405="","",(SUMIF(O1:O1961,A1405,AB1:AB1961)+(SUMIF(O1:O1961,A1405,AC1:AC1961))))</f>
      </c>
      <c r="J1405" s="116"/>
      <c r="K1405" s="105">
        <f>IFERROR(J1405/H1405,"")</f>
      </c>
      <c r="L1405" s="116"/>
      <c r="M1405" s="116"/>
      <c r="N1405" s="116"/>
      <c r="O1405" s="119"/>
      <c r="P1405" s="116"/>
      <c r="Q1405" s="116"/>
      <c r="R1405" s="116"/>
      <c r="S1405" s="119"/>
      <c r="T1405" s="119"/>
      <c r="U1405" s="116"/>
      <c r="V1405" s="116"/>
      <c r="W1405" s="116"/>
      <c r="X1405" s="116"/>
      <c r="Y1405" s="116"/>
      <c r="Z1405" s="116"/>
      <c r="AA1405" s="116"/>
      <c r="AB1405" s="116"/>
      <c r="AC1405" s="119"/>
      <c r="AD1405" s="207"/>
      <c r="AE1405" s="130">
        <f>IF(Z1405="","",IF(OR(MONTH((DATE(1899,12,31)+(0*7+IF(Z1405&gt;60,Z1405-1,Z1405))))=1,MONTH((DATE(1899,12,31)+(0*7+IF(Z1405&gt;60,Z1405-1,Z1405))))=2,MONTH((DATE(1899,12,31)+(0*7+IF(Z1405&gt;60,Z1405-1,Z1405))))=3),"1er",IF(OR(MONTH((DATE(1899,12,31)+(0*7+IF(Z1405&gt;60,Z1405-1,Z1405))))=4,MONTH((DATE(1899,12,31)+(0*7+IF(Z1405&gt;60,Z1405-1,Z1405))))=5,MONTH((DATE(1899,12,31)+(0*7+IF(Z1405&gt;60,Z1405-1,Z1405))))=6),"2ème",IF(OR(MONTH((DATE(1899,12,31)+(0*7+IF(Z1405&gt;60,Z1405-1,Z1405))))=7,MONTH((DATE(1899,12,31)+(0*7+IF(Z1405&gt;60,Z1405-1,Z1405))))=8,MONTH((DATE(1899,12,31)+(0*7+IF(Z1405&gt;60,Z1405-1,Z1405))))=9),"3ème",IF(OR(MONTH((DATE(1899,12,31)+(0*7+IF(Z1405&gt;60,Z1405-1,Z1405))))=10,MONTH((DATE(1899,12,31)+(0*7+IF(Z1405&gt;60,Z1405-1,Z1405))))=11,MONTH((DATE(1899,12,31)+(0*7+IF(Z1405&gt;60,Z1405-1,Z1405))))=12),"4ème")))))</f>
      </c>
      <c r="AF1405" s="131">
        <f>IF(Z1405="","",YEAR((DATE(1899,12,31)+(0*7+IF(Z1405&gt;60,Z1405-1,Z1405)))))</f>
      </c>
      <c r="AG1405" s="123">
        <f>IF(U1405="","",U1405)</f>
      </c>
      <c r="AH1405" s="124">
        <f>IF(S1405="","",S1405)</f>
      </c>
      <c r="AI1405" s="99">
        <f>IF(P1405="","",P1405&amp;" ("&amp;O1405&amp;"_"&amp;ROW()&amp;")")</f>
      </c>
      <c r="AQ1405" s="124">
        <f>IF(T1405="","",T1405&amp;"1")</f>
      </c>
      <c r="AR1405" s="124">
        <f>IF(S1405="","",S1405&amp;"2")</f>
      </c>
      <c r="AS1405" s="30">
        <f>O1405</f>
      </c>
    </row>
    <row r="1406" s="41" customFormat="1" ht="64.9" customHeight="1">
      <c r="A1406" s="188"/>
      <c r="B1406" s="116"/>
      <c r="C1406" s="116"/>
      <c r="D1406" s="181"/>
      <c r="E1406" s="181"/>
      <c r="F1406" t="s" s="107">
        <v>67</v>
      </c>
      <c r="G1406" s="116"/>
      <c r="H1406" s="105">
        <f>IF(B1406="","",SUMIF(O1:O1961,A1406,AA1:AA1961))</f>
      </c>
      <c r="I1406" s="105">
        <f>IF(B1406="","",(SUMIF(O1:O1961,A1406,AB1:AB1961)+(SUMIF(O1:O1961,A1406,AC1:AC1961))))</f>
      </c>
      <c r="J1406" s="116"/>
      <c r="K1406" s="105">
        <f>IFERROR(J1406/H1406,"")</f>
      </c>
      <c r="L1406" s="116"/>
      <c r="M1406" s="116"/>
      <c r="N1406" s="116"/>
      <c r="O1406" s="119"/>
      <c r="P1406" s="116"/>
      <c r="Q1406" s="116"/>
      <c r="R1406" s="116"/>
      <c r="S1406" s="119"/>
      <c r="T1406" s="119"/>
      <c r="U1406" s="116"/>
      <c r="V1406" s="116"/>
      <c r="W1406" s="116"/>
      <c r="X1406" s="116"/>
      <c r="Y1406" s="116"/>
      <c r="Z1406" s="116"/>
      <c r="AA1406" s="116"/>
      <c r="AB1406" s="116"/>
      <c r="AC1406" s="119"/>
      <c r="AD1406" s="207"/>
      <c r="AE1406" s="130">
        <f>IF(Z1406="","",IF(OR(MONTH((DATE(1899,12,31)+(0*7+IF(Z1406&gt;60,Z1406-1,Z1406))))=1,MONTH((DATE(1899,12,31)+(0*7+IF(Z1406&gt;60,Z1406-1,Z1406))))=2,MONTH((DATE(1899,12,31)+(0*7+IF(Z1406&gt;60,Z1406-1,Z1406))))=3),"1er",IF(OR(MONTH((DATE(1899,12,31)+(0*7+IF(Z1406&gt;60,Z1406-1,Z1406))))=4,MONTH((DATE(1899,12,31)+(0*7+IF(Z1406&gt;60,Z1406-1,Z1406))))=5,MONTH((DATE(1899,12,31)+(0*7+IF(Z1406&gt;60,Z1406-1,Z1406))))=6),"2ème",IF(OR(MONTH((DATE(1899,12,31)+(0*7+IF(Z1406&gt;60,Z1406-1,Z1406))))=7,MONTH((DATE(1899,12,31)+(0*7+IF(Z1406&gt;60,Z1406-1,Z1406))))=8,MONTH((DATE(1899,12,31)+(0*7+IF(Z1406&gt;60,Z1406-1,Z1406))))=9),"3ème",IF(OR(MONTH((DATE(1899,12,31)+(0*7+IF(Z1406&gt;60,Z1406-1,Z1406))))=10,MONTH((DATE(1899,12,31)+(0*7+IF(Z1406&gt;60,Z1406-1,Z1406))))=11,MONTH((DATE(1899,12,31)+(0*7+IF(Z1406&gt;60,Z1406-1,Z1406))))=12),"4ème")))))</f>
      </c>
      <c r="AF1406" s="131">
        <f>IF(Z1406="","",YEAR((DATE(1899,12,31)+(0*7+IF(Z1406&gt;60,Z1406-1,Z1406)))))</f>
      </c>
      <c r="AG1406" s="123">
        <f>IF(U1406="","",U1406)</f>
      </c>
      <c r="AH1406" s="124">
        <f>IF(S1406="","",S1406)</f>
      </c>
      <c r="AI1406" s="99">
        <f>IF(P1406="","",P1406&amp;" ("&amp;O1406&amp;"_"&amp;ROW()&amp;")")</f>
      </c>
      <c r="AQ1406" s="124">
        <f>IF(T1406="","",T1406&amp;"1")</f>
      </c>
      <c r="AR1406" s="124">
        <f>IF(S1406="","",S1406&amp;"2")</f>
      </c>
      <c r="AS1406" s="30">
        <f>O1406</f>
      </c>
    </row>
    <row r="1407" s="41" customFormat="1" ht="64.9" customHeight="1">
      <c r="A1407" s="188"/>
      <c r="B1407" s="116"/>
      <c r="C1407" s="116"/>
      <c r="D1407" s="181"/>
      <c r="E1407" s="181"/>
      <c r="F1407" t="s" s="107">
        <v>67</v>
      </c>
      <c r="G1407" s="116"/>
      <c r="H1407" s="105">
        <f>IF(B1407="","",SUMIF(O1:O1961,A1407,AA1:AA1961))</f>
      </c>
      <c r="I1407" s="105">
        <f>IF(B1407="","",(SUMIF(O1:O1961,A1407,AB1:AB1961)+(SUMIF(O1:O1961,A1407,AC1:AC1961))))</f>
      </c>
      <c r="J1407" s="116"/>
      <c r="K1407" s="105">
        <f>IFERROR(J1407/H1407,"")</f>
      </c>
      <c r="L1407" s="116"/>
      <c r="M1407" s="116"/>
      <c r="N1407" s="116"/>
      <c r="O1407" s="119"/>
      <c r="P1407" s="116"/>
      <c r="Q1407" s="116"/>
      <c r="R1407" s="116"/>
      <c r="S1407" s="119"/>
      <c r="T1407" s="119"/>
      <c r="U1407" s="116"/>
      <c r="V1407" s="116"/>
      <c r="W1407" s="116"/>
      <c r="X1407" s="116"/>
      <c r="Y1407" s="116"/>
      <c r="Z1407" s="116"/>
      <c r="AA1407" s="116"/>
      <c r="AB1407" s="116"/>
      <c r="AC1407" s="119"/>
      <c r="AD1407" s="207"/>
      <c r="AE1407" s="130">
        <f>IF(Z1407="","",IF(OR(MONTH((DATE(1899,12,31)+(0*7+IF(Z1407&gt;60,Z1407-1,Z1407))))=1,MONTH((DATE(1899,12,31)+(0*7+IF(Z1407&gt;60,Z1407-1,Z1407))))=2,MONTH((DATE(1899,12,31)+(0*7+IF(Z1407&gt;60,Z1407-1,Z1407))))=3),"1er",IF(OR(MONTH((DATE(1899,12,31)+(0*7+IF(Z1407&gt;60,Z1407-1,Z1407))))=4,MONTH((DATE(1899,12,31)+(0*7+IF(Z1407&gt;60,Z1407-1,Z1407))))=5,MONTH((DATE(1899,12,31)+(0*7+IF(Z1407&gt;60,Z1407-1,Z1407))))=6),"2ème",IF(OR(MONTH((DATE(1899,12,31)+(0*7+IF(Z1407&gt;60,Z1407-1,Z1407))))=7,MONTH((DATE(1899,12,31)+(0*7+IF(Z1407&gt;60,Z1407-1,Z1407))))=8,MONTH((DATE(1899,12,31)+(0*7+IF(Z1407&gt;60,Z1407-1,Z1407))))=9),"3ème",IF(OR(MONTH((DATE(1899,12,31)+(0*7+IF(Z1407&gt;60,Z1407-1,Z1407))))=10,MONTH((DATE(1899,12,31)+(0*7+IF(Z1407&gt;60,Z1407-1,Z1407))))=11,MONTH((DATE(1899,12,31)+(0*7+IF(Z1407&gt;60,Z1407-1,Z1407))))=12),"4ème")))))</f>
      </c>
      <c r="AF1407" s="131">
        <f>IF(Z1407="","",YEAR((DATE(1899,12,31)+(0*7+IF(Z1407&gt;60,Z1407-1,Z1407)))))</f>
      </c>
      <c r="AG1407" s="123">
        <f>IF(U1407="","",U1407)</f>
      </c>
      <c r="AH1407" s="124">
        <f>IF(S1407="","",S1407)</f>
      </c>
      <c r="AI1407" s="99">
        <f>IF(P1407="","",P1407&amp;" ("&amp;O1407&amp;"_"&amp;ROW()&amp;")")</f>
      </c>
      <c r="AQ1407" s="124">
        <f>IF(T1407="","",T1407&amp;"1")</f>
      </c>
      <c r="AR1407" s="124">
        <f>IF(S1407="","",S1407&amp;"2")</f>
      </c>
      <c r="AS1407" s="30">
        <f>O1407</f>
      </c>
    </row>
    <row r="1408" s="41" customFormat="1" ht="64.9" customHeight="1">
      <c r="A1408" s="188"/>
      <c r="B1408" s="116"/>
      <c r="C1408" s="116"/>
      <c r="D1408" s="181"/>
      <c r="E1408" s="181"/>
      <c r="F1408" t="s" s="107">
        <v>67</v>
      </c>
      <c r="G1408" s="116"/>
      <c r="H1408" s="105">
        <f>IF(B1408="","",SUMIF(O1:O1961,A1408,AA1:AA1961))</f>
      </c>
      <c r="I1408" s="105">
        <f>IF(B1408="","",(SUMIF(O1:O1961,A1408,AB1:AB1961)+(SUMIF(O1:O1961,A1408,AC1:AC1961))))</f>
      </c>
      <c r="J1408" s="116"/>
      <c r="K1408" s="105">
        <f>IFERROR(J1408/H1408,"")</f>
      </c>
      <c r="L1408" s="116"/>
      <c r="M1408" s="116"/>
      <c r="N1408" s="116"/>
      <c r="O1408" s="119"/>
      <c r="P1408" s="116"/>
      <c r="Q1408" s="116"/>
      <c r="R1408" s="116"/>
      <c r="S1408" s="119"/>
      <c r="T1408" s="119"/>
      <c r="U1408" s="116"/>
      <c r="V1408" s="116"/>
      <c r="W1408" s="116"/>
      <c r="X1408" s="116"/>
      <c r="Y1408" s="116"/>
      <c r="Z1408" s="116"/>
      <c r="AA1408" s="116"/>
      <c r="AB1408" s="116"/>
      <c r="AC1408" s="119"/>
      <c r="AD1408" s="207"/>
      <c r="AE1408" s="130">
        <f>IF(Z1408="","",IF(OR(MONTH((DATE(1899,12,31)+(0*7+IF(Z1408&gt;60,Z1408-1,Z1408))))=1,MONTH((DATE(1899,12,31)+(0*7+IF(Z1408&gt;60,Z1408-1,Z1408))))=2,MONTH((DATE(1899,12,31)+(0*7+IF(Z1408&gt;60,Z1408-1,Z1408))))=3),"1er",IF(OR(MONTH((DATE(1899,12,31)+(0*7+IF(Z1408&gt;60,Z1408-1,Z1408))))=4,MONTH((DATE(1899,12,31)+(0*7+IF(Z1408&gt;60,Z1408-1,Z1408))))=5,MONTH((DATE(1899,12,31)+(0*7+IF(Z1408&gt;60,Z1408-1,Z1408))))=6),"2ème",IF(OR(MONTH((DATE(1899,12,31)+(0*7+IF(Z1408&gt;60,Z1408-1,Z1408))))=7,MONTH((DATE(1899,12,31)+(0*7+IF(Z1408&gt;60,Z1408-1,Z1408))))=8,MONTH((DATE(1899,12,31)+(0*7+IF(Z1408&gt;60,Z1408-1,Z1408))))=9),"3ème",IF(OR(MONTH((DATE(1899,12,31)+(0*7+IF(Z1408&gt;60,Z1408-1,Z1408))))=10,MONTH((DATE(1899,12,31)+(0*7+IF(Z1408&gt;60,Z1408-1,Z1408))))=11,MONTH((DATE(1899,12,31)+(0*7+IF(Z1408&gt;60,Z1408-1,Z1408))))=12),"4ème")))))</f>
      </c>
      <c r="AF1408" s="131">
        <f>IF(Z1408="","",YEAR((DATE(1899,12,31)+(0*7+IF(Z1408&gt;60,Z1408-1,Z1408)))))</f>
      </c>
      <c r="AG1408" s="123">
        <f>IF(U1408="","",U1408)</f>
      </c>
      <c r="AH1408" s="124">
        <f>IF(S1408="","",S1408)</f>
      </c>
      <c r="AI1408" s="99">
        <f>IF(P1408="","",P1408&amp;" ("&amp;O1408&amp;"_"&amp;ROW()&amp;")")</f>
      </c>
      <c r="AQ1408" s="124">
        <f>IF(T1408="","",T1408&amp;"1")</f>
      </c>
      <c r="AR1408" s="124">
        <f>IF(S1408="","",S1408&amp;"2")</f>
      </c>
      <c r="AS1408" s="30">
        <f>O1408</f>
      </c>
    </row>
    <row r="1409" s="41" customFormat="1" ht="64.9" customHeight="1">
      <c r="A1409" s="188"/>
      <c r="B1409" s="116"/>
      <c r="C1409" s="116"/>
      <c r="D1409" s="181"/>
      <c r="E1409" s="181"/>
      <c r="F1409" t="s" s="107">
        <v>67</v>
      </c>
      <c r="G1409" s="116"/>
      <c r="H1409" s="105">
        <f>IF(B1409="","",SUMIF(O1:O1961,A1409,AA1:AA1961))</f>
      </c>
      <c r="I1409" s="105">
        <f>IF(B1409="","",(SUMIF(O1:O1961,A1409,AB1:AB1961)+(SUMIF(O1:O1961,A1409,AC1:AC1961))))</f>
      </c>
      <c r="J1409" s="116"/>
      <c r="K1409" s="105">
        <f>IFERROR(J1409/H1409,"")</f>
      </c>
      <c r="L1409" s="116"/>
      <c r="M1409" s="116"/>
      <c r="N1409" s="116"/>
      <c r="O1409" s="119"/>
      <c r="P1409" s="116"/>
      <c r="Q1409" s="116"/>
      <c r="R1409" s="116"/>
      <c r="S1409" s="119"/>
      <c r="T1409" s="119"/>
      <c r="U1409" s="116"/>
      <c r="V1409" s="116"/>
      <c r="W1409" s="116"/>
      <c r="X1409" s="116"/>
      <c r="Y1409" s="116"/>
      <c r="Z1409" s="116"/>
      <c r="AA1409" s="116"/>
      <c r="AB1409" s="116"/>
      <c r="AC1409" s="119"/>
      <c r="AD1409" s="207"/>
      <c r="AE1409" s="130">
        <f>IF(Z1409="","",IF(OR(MONTH((DATE(1899,12,31)+(0*7+IF(Z1409&gt;60,Z1409-1,Z1409))))=1,MONTH((DATE(1899,12,31)+(0*7+IF(Z1409&gt;60,Z1409-1,Z1409))))=2,MONTH((DATE(1899,12,31)+(0*7+IF(Z1409&gt;60,Z1409-1,Z1409))))=3),"1er",IF(OR(MONTH((DATE(1899,12,31)+(0*7+IF(Z1409&gt;60,Z1409-1,Z1409))))=4,MONTH((DATE(1899,12,31)+(0*7+IF(Z1409&gt;60,Z1409-1,Z1409))))=5,MONTH((DATE(1899,12,31)+(0*7+IF(Z1409&gt;60,Z1409-1,Z1409))))=6),"2ème",IF(OR(MONTH((DATE(1899,12,31)+(0*7+IF(Z1409&gt;60,Z1409-1,Z1409))))=7,MONTH((DATE(1899,12,31)+(0*7+IF(Z1409&gt;60,Z1409-1,Z1409))))=8,MONTH((DATE(1899,12,31)+(0*7+IF(Z1409&gt;60,Z1409-1,Z1409))))=9),"3ème",IF(OR(MONTH((DATE(1899,12,31)+(0*7+IF(Z1409&gt;60,Z1409-1,Z1409))))=10,MONTH((DATE(1899,12,31)+(0*7+IF(Z1409&gt;60,Z1409-1,Z1409))))=11,MONTH((DATE(1899,12,31)+(0*7+IF(Z1409&gt;60,Z1409-1,Z1409))))=12),"4ème")))))</f>
      </c>
      <c r="AF1409" s="131">
        <f>IF(Z1409="","",YEAR((DATE(1899,12,31)+(0*7+IF(Z1409&gt;60,Z1409-1,Z1409)))))</f>
      </c>
      <c r="AG1409" s="123">
        <f>IF(U1409="","",U1409)</f>
      </c>
      <c r="AH1409" s="124">
        <f>IF(S1409="","",S1409)</f>
      </c>
      <c r="AI1409" s="99">
        <f>IF(P1409="","",P1409&amp;" ("&amp;O1409&amp;"_"&amp;ROW()&amp;")")</f>
      </c>
      <c r="AQ1409" s="124">
        <f>IF(T1409="","",T1409&amp;"1")</f>
      </c>
      <c r="AR1409" s="124">
        <f>IF(S1409="","",S1409&amp;"2")</f>
      </c>
      <c r="AS1409" s="30">
        <f>O1409</f>
      </c>
    </row>
    <row r="1410" s="41" customFormat="1" ht="64.9" customHeight="1">
      <c r="A1410" s="188"/>
      <c r="B1410" s="116"/>
      <c r="C1410" s="116"/>
      <c r="D1410" s="181"/>
      <c r="E1410" s="181"/>
      <c r="F1410" t="s" s="107">
        <v>67</v>
      </c>
      <c r="G1410" s="116"/>
      <c r="H1410" s="105">
        <f>IF(B1410="","",SUMIF(O1:O1961,A1410,AA1:AA1961))</f>
      </c>
      <c r="I1410" s="105">
        <f>IF(B1410="","",(SUMIF(O1:O1961,A1410,AB1:AB1961)+(SUMIF(O1:O1961,A1410,AC1:AC1961))))</f>
      </c>
      <c r="J1410" s="116"/>
      <c r="K1410" s="105">
        <f>IFERROR(J1410/H1410,"")</f>
      </c>
      <c r="L1410" s="116"/>
      <c r="M1410" s="116"/>
      <c r="N1410" s="116"/>
      <c r="O1410" s="119"/>
      <c r="P1410" s="116"/>
      <c r="Q1410" s="116"/>
      <c r="R1410" s="116"/>
      <c r="S1410" s="119"/>
      <c r="T1410" s="119"/>
      <c r="U1410" s="116"/>
      <c r="V1410" s="116"/>
      <c r="W1410" s="116"/>
      <c r="X1410" s="116"/>
      <c r="Y1410" s="116"/>
      <c r="Z1410" s="116"/>
      <c r="AA1410" s="116"/>
      <c r="AB1410" s="116"/>
      <c r="AC1410" s="119"/>
      <c r="AD1410" s="207"/>
      <c r="AE1410" s="130">
        <f>IF(Z1410="","",IF(OR(MONTH((DATE(1899,12,31)+(0*7+IF(Z1410&gt;60,Z1410-1,Z1410))))=1,MONTH((DATE(1899,12,31)+(0*7+IF(Z1410&gt;60,Z1410-1,Z1410))))=2,MONTH((DATE(1899,12,31)+(0*7+IF(Z1410&gt;60,Z1410-1,Z1410))))=3),"1er",IF(OR(MONTH((DATE(1899,12,31)+(0*7+IF(Z1410&gt;60,Z1410-1,Z1410))))=4,MONTH((DATE(1899,12,31)+(0*7+IF(Z1410&gt;60,Z1410-1,Z1410))))=5,MONTH((DATE(1899,12,31)+(0*7+IF(Z1410&gt;60,Z1410-1,Z1410))))=6),"2ème",IF(OR(MONTH((DATE(1899,12,31)+(0*7+IF(Z1410&gt;60,Z1410-1,Z1410))))=7,MONTH((DATE(1899,12,31)+(0*7+IF(Z1410&gt;60,Z1410-1,Z1410))))=8,MONTH((DATE(1899,12,31)+(0*7+IF(Z1410&gt;60,Z1410-1,Z1410))))=9),"3ème",IF(OR(MONTH((DATE(1899,12,31)+(0*7+IF(Z1410&gt;60,Z1410-1,Z1410))))=10,MONTH((DATE(1899,12,31)+(0*7+IF(Z1410&gt;60,Z1410-1,Z1410))))=11,MONTH((DATE(1899,12,31)+(0*7+IF(Z1410&gt;60,Z1410-1,Z1410))))=12),"4ème")))))</f>
      </c>
      <c r="AF1410" s="131">
        <f>IF(Z1410="","",YEAR((DATE(1899,12,31)+(0*7+IF(Z1410&gt;60,Z1410-1,Z1410)))))</f>
      </c>
      <c r="AG1410" s="123">
        <f>IF(U1410="","",U1410)</f>
      </c>
      <c r="AH1410" s="124">
        <f>IF(S1410="","",S1410)</f>
      </c>
      <c r="AI1410" s="99">
        <f>IF(P1410="","",P1410&amp;" ("&amp;O1410&amp;"_"&amp;ROW()&amp;")")</f>
      </c>
      <c r="AQ1410" s="124">
        <f>IF(T1410="","",T1410&amp;"1")</f>
      </c>
      <c r="AR1410" s="124">
        <f>IF(S1410="","",S1410&amp;"2")</f>
      </c>
      <c r="AS1410" s="30">
        <f>O1410</f>
      </c>
    </row>
    <row r="1411" s="41" customFormat="1" ht="64.9" customHeight="1">
      <c r="A1411" s="188"/>
      <c r="B1411" s="116"/>
      <c r="C1411" s="116"/>
      <c r="D1411" s="181"/>
      <c r="E1411" s="181"/>
      <c r="F1411" t="s" s="107">
        <v>67</v>
      </c>
      <c r="G1411" s="116"/>
      <c r="H1411" s="105">
        <f>IF(B1411="","",SUMIF(O1:O1961,A1411,AA1:AA1961))</f>
      </c>
      <c r="I1411" s="105">
        <f>IF(B1411="","",(SUMIF(O1:O1961,A1411,AB1:AB1961)+(SUMIF(O1:O1961,A1411,AC1:AC1961))))</f>
      </c>
      <c r="J1411" s="116"/>
      <c r="K1411" s="105">
        <f>IFERROR(J1411/H1411,"")</f>
      </c>
      <c r="L1411" s="116"/>
      <c r="M1411" s="116"/>
      <c r="N1411" s="116"/>
      <c r="O1411" s="119"/>
      <c r="P1411" s="116"/>
      <c r="Q1411" s="116"/>
      <c r="R1411" s="116"/>
      <c r="S1411" s="119"/>
      <c r="T1411" s="119"/>
      <c r="U1411" s="116"/>
      <c r="V1411" s="116"/>
      <c r="W1411" s="116"/>
      <c r="X1411" s="116"/>
      <c r="Y1411" s="116"/>
      <c r="Z1411" s="116"/>
      <c r="AA1411" s="116"/>
      <c r="AB1411" s="116"/>
      <c r="AC1411" s="119"/>
      <c r="AD1411" s="207"/>
      <c r="AE1411" s="130">
        <f>IF(Z1411="","",IF(OR(MONTH((DATE(1899,12,31)+(0*7+IF(Z1411&gt;60,Z1411-1,Z1411))))=1,MONTH((DATE(1899,12,31)+(0*7+IF(Z1411&gt;60,Z1411-1,Z1411))))=2,MONTH((DATE(1899,12,31)+(0*7+IF(Z1411&gt;60,Z1411-1,Z1411))))=3),"1er",IF(OR(MONTH((DATE(1899,12,31)+(0*7+IF(Z1411&gt;60,Z1411-1,Z1411))))=4,MONTH((DATE(1899,12,31)+(0*7+IF(Z1411&gt;60,Z1411-1,Z1411))))=5,MONTH((DATE(1899,12,31)+(0*7+IF(Z1411&gt;60,Z1411-1,Z1411))))=6),"2ème",IF(OR(MONTH((DATE(1899,12,31)+(0*7+IF(Z1411&gt;60,Z1411-1,Z1411))))=7,MONTH((DATE(1899,12,31)+(0*7+IF(Z1411&gt;60,Z1411-1,Z1411))))=8,MONTH((DATE(1899,12,31)+(0*7+IF(Z1411&gt;60,Z1411-1,Z1411))))=9),"3ème",IF(OR(MONTH((DATE(1899,12,31)+(0*7+IF(Z1411&gt;60,Z1411-1,Z1411))))=10,MONTH((DATE(1899,12,31)+(0*7+IF(Z1411&gt;60,Z1411-1,Z1411))))=11,MONTH((DATE(1899,12,31)+(0*7+IF(Z1411&gt;60,Z1411-1,Z1411))))=12),"4ème")))))</f>
      </c>
      <c r="AF1411" s="131">
        <f>IF(Z1411="","",YEAR((DATE(1899,12,31)+(0*7+IF(Z1411&gt;60,Z1411-1,Z1411)))))</f>
      </c>
      <c r="AG1411" s="123">
        <f>IF(U1411="","",U1411)</f>
      </c>
      <c r="AH1411" s="124">
        <f>IF(S1411="","",S1411)</f>
      </c>
      <c r="AI1411" s="99">
        <f>IF(P1411="","",P1411&amp;" ("&amp;O1411&amp;"_"&amp;ROW()&amp;")")</f>
      </c>
      <c r="AQ1411" s="124">
        <f>IF(T1411="","",T1411&amp;"1")</f>
      </c>
      <c r="AR1411" s="124">
        <f>IF(S1411="","",S1411&amp;"2")</f>
      </c>
      <c r="AS1411" s="30">
        <f>O1411</f>
      </c>
    </row>
    <row r="1412" s="41" customFormat="1" ht="64.9" customHeight="1">
      <c r="A1412" s="188"/>
      <c r="B1412" s="116"/>
      <c r="C1412" s="116"/>
      <c r="D1412" s="181"/>
      <c r="E1412" s="181"/>
      <c r="F1412" t="s" s="107">
        <v>67</v>
      </c>
      <c r="G1412" s="116"/>
      <c r="H1412" s="105">
        <f>IF(B1412="","",SUMIF(O1:O1961,A1412,AA1:AA1961))</f>
      </c>
      <c r="I1412" s="105">
        <f>IF(B1412="","",(SUMIF(O1:O1961,A1412,AB1:AB1961)+(SUMIF(O1:O1961,A1412,AC1:AC1961))))</f>
      </c>
      <c r="J1412" s="116"/>
      <c r="K1412" s="105">
        <f>IFERROR(J1412/H1412,"")</f>
      </c>
      <c r="L1412" s="116"/>
      <c r="M1412" s="116"/>
      <c r="N1412" s="116"/>
      <c r="O1412" s="119"/>
      <c r="P1412" s="116"/>
      <c r="Q1412" s="116"/>
      <c r="R1412" s="116"/>
      <c r="S1412" s="119"/>
      <c r="T1412" s="119"/>
      <c r="U1412" s="116"/>
      <c r="V1412" s="116"/>
      <c r="W1412" s="116"/>
      <c r="X1412" s="116"/>
      <c r="Y1412" s="116"/>
      <c r="Z1412" s="116"/>
      <c r="AA1412" s="116"/>
      <c r="AB1412" s="116"/>
      <c r="AC1412" s="119"/>
      <c r="AD1412" s="207"/>
      <c r="AE1412" s="130">
        <f>IF(Z1412="","",IF(OR(MONTH((DATE(1899,12,31)+(0*7+IF(Z1412&gt;60,Z1412-1,Z1412))))=1,MONTH((DATE(1899,12,31)+(0*7+IF(Z1412&gt;60,Z1412-1,Z1412))))=2,MONTH((DATE(1899,12,31)+(0*7+IF(Z1412&gt;60,Z1412-1,Z1412))))=3),"1er",IF(OR(MONTH((DATE(1899,12,31)+(0*7+IF(Z1412&gt;60,Z1412-1,Z1412))))=4,MONTH((DATE(1899,12,31)+(0*7+IF(Z1412&gt;60,Z1412-1,Z1412))))=5,MONTH((DATE(1899,12,31)+(0*7+IF(Z1412&gt;60,Z1412-1,Z1412))))=6),"2ème",IF(OR(MONTH((DATE(1899,12,31)+(0*7+IF(Z1412&gt;60,Z1412-1,Z1412))))=7,MONTH((DATE(1899,12,31)+(0*7+IF(Z1412&gt;60,Z1412-1,Z1412))))=8,MONTH((DATE(1899,12,31)+(0*7+IF(Z1412&gt;60,Z1412-1,Z1412))))=9),"3ème",IF(OR(MONTH((DATE(1899,12,31)+(0*7+IF(Z1412&gt;60,Z1412-1,Z1412))))=10,MONTH((DATE(1899,12,31)+(0*7+IF(Z1412&gt;60,Z1412-1,Z1412))))=11,MONTH((DATE(1899,12,31)+(0*7+IF(Z1412&gt;60,Z1412-1,Z1412))))=12),"4ème")))))</f>
      </c>
      <c r="AF1412" s="131">
        <f>IF(Z1412="","",YEAR((DATE(1899,12,31)+(0*7+IF(Z1412&gt;60,Z1412-1,Z1412)))))</f>
      </c>
      <c r="AG1412" s="123">
        <f>IF(U1412="","",U1412)</f>
      </c>
      <c r="AH1412" s="124">
        <f>IF(S1412="","",S1412)</f>
      </c>
      <c r="AI1412" s="99">
        <f>IF(P1412="","",P1412&amp;" ("&amp;O1412&amp;"_"&amp;ROW()&amp;")")</f>
      </c>
      <c r="AQ1412" s="124">
        <f>IF(T1412="","",T1412&amp;"1")</f>
      </c>
      <c r="AR1412" s="124">
        <f>IF(S1412="","",S1412&amp;"2")</f>
      </c>
      <c r="AS1412" s="30">
        <f>O1412</f>
      </c>
    </row>
    <row r="1413" s="41" customFormat="1" ht="64.9" customHeight="1">
      <c r="A1413" s="188"/>
      <c r="B1413" s="116"/>
      <c r="C1413" s="116"/>
      <c r="D1413" s="181"/>
      <c r="E1413" s="181"/>
      <c r="F1413" t="s" s="107">
        <v>67</v>
      </c>
      <c r="G1413" s="116"/>
      <c r="H1413" s="105">
        <f>IF(B1413="","",SUMIF(O1:O1961,A1413,AA1:AA1961))</f>
      </c>
      <c r="I1413" s="105">
        <f>IF(B1413="","",(SUMIF(O1:O1961,A1413,AB1:AB1961)+(SUMIF(O1:O1961,A1413,AC1:AC1961))))</f>
      </c>
      <c r="J1413" s="116"/>
      <c r="K1413" s="105">
        <f>IFERROR(J1413/H1413,"")</f>
      </c>
      <c r="L1413" s="116"/>
      <c r="M1413" s="116"/>
      <c r="N1413" s="116"/>
      <c r="O1413" s="119"/>
      <c r="P1413" s="116"/>
      <c r="Q1413" s="116"/>
      <c r="R1413" s="116"/>
      <c r="S1413" s="119"/>
      <c r="T1413" s="119"/>
      <c r="U1413" s="116"/>
      <c r="V1413" s="116"/>
      <c r="W1413" s="116"/>
      <c r="X1413" s="116"/>
      <c r="Y1413" s="116"/>
      <c r="Z1413" s="116"/>
      <c r="AA1413" s="116"/>
      <c r="AB1413" s="116"/>
      <c r="AC1413" s="119"/>
      <c r="AD1413" s="207"/>
      <c r="AE1413" s="130">
        <f>IF(Z1413="","",IF(OR(MONTH((DATE(1899,12,31)+(0*7+IF(Z1413&gt;60,Z1413-1,Z1413))))=1,MONTH((DATE(1899,12,31)+(0*7+IF(Z1413&gt;60,Z1413-1,Z1413))))=2,MONTH((DATE(1899,12,31)+(0*7+IF(Z1413&gt;60,Z1413-1,Z1413))))=3),"1er",IF(OR(MONTH((DATE(1899,12,31)+(0*7+IF(Z1413&gt;60,Z1413-1,Z1413))))=4,MONTH((DATE(1899,12,31)+(0*7+IF(Z1413&gt;60,Z1413-1,Z1413))))=5,MONTH((DATE(1899,12,31)+(0*7+IF(Z1413&gt;60,Z1413-1,Z1413))))=6),"2ème",IF(OR(MONTH((DATE(1899,12,31)+(0*7+IF(Z1413&gt;60,Z1413-1,Z1413))))=7,MONTH((DATE(1899,12,31)+(0*7+IF(Z1413&gt;60,Z1413-1,Z1413))))=8,MONTH((DATE(1899,12,31)+(0*7+IF(Z1413&gt;60,Z1413-1,Z1413))))=9),"3ème",IF(OR(MONTH((DATE(1899,12,31)+(0*7+IF(Z1413&gt;60,Z1413-1,Z1413))))=10,MONTH((DATE(1899,12,31)+(0*7+IF(Z1413&gt;60,Z1413-1,Z1413))))=11,MONTH((DATE(1899,12,31)+(0*7+IF(Z1413&gt;60,Z1413-1,Z1413))))=12),"4ème")))))</f>
      </c>
      <c r="AF1413" s="131">
        <f>IF(Z1413="","",YEAR((DATE(1899,12,31)+(0*7+IF(Z1413&gt;60,Z1413-1,Z1413)))))</f>
      </c>
      <c r="AG1413" s="123">
        <f>IF(U1413="","",U1413)</f>
      </c>
      <c r="AH1413" s="124">
        <f>IF(S1413="","",S1413)</f>
      </c>
      <c r="AI1413" s="99">
        <f>IF(P1413="","",P1413&amp;" ("&amp;O1413&amp;"_"&amp;ROW()&amp;")")</f>
      </c>
      <c r="AQ1413" s="124">
        <f>IF(T1413="","",T1413&amp;"1")</f>
      </c>
      <c r="AR1413" s="124">
        <f>IF(S1413="","",S1413&amp;"2")</f>
      </c>
      <c r="AS1413" s="30">
        <f>O1413</f>
      </c>
    </row>
    <row r="1414" s="41" customFormat="1" ht="64.9" customHeight="1">
      <c r="A1414" s="188"/>
      <c r="B1414" s="116"/>
      <c r="C1414" s="116"/>
      <c r="D1414" s="181"/>
      <c r="E1414" s="181"/>
      <c r="F1414" t="s" s="107">
        <v>67</v>
      </c>
      <c r="G1414" s="116"/>
      <c r="H1414" s="105">
        <f>IF(B1414="","",SUMIF(O1:O1961,A1414,AA1:AA1961))</f>
      </c>
      <c r="I1414" s="105">
        <f>IF(B1414="","",(SUMIF(O1:O1961,A1414,AB1:AB1961)+(SUMIF(O1:O1961,A1414,AC1:AC1961))))</f>
      </c>
      <c r="J1414" s="116"/>
      <c r="K1414" s="105">
        <f>IFERROR(J1414/H1414,"")</f>
      </c>
      <c r="L1414" s="116"/>
      <c r="M1414" s="116"/>
      <c r="N1414" s="116"/>
      <c r="O1414" s="119"/>
      <c r="P1414" s="116"/>
      <c r="Q1414" s="116"/>
      <c r="R1414" s="116"/>
      <c r="S1414" s="119"/>
      <c r="T1414" s="119"/>
      <c r="U1414" s="116"/>
      <c r="V1414" s="116"/>
      <c r="W1414" s="116"/>
      <c r="X1414" s="116"/>
      <c r="Y1414" s="116"/>
      <c r="Z1414" s="116"/>
      <c r="AA1414" s="116"/>
      <c r="AB1414" s="116"/>
      <c r="AC1414" s="119"/>
      <c r="AD1414" s="207"/>
      <c r="AE1414" s="130">
        <f>IF(Z1414="","",IF(OR(MONTH((DATE(1899,12,31)+(0*7+IF(Z1414&gt;60,Z1414-1,Z1414))))=1,MONTH((DATE(1899,12,31)+(0*7+IF(Z1414&gt;60,Z1414-1,Z1414))))=2,MONTH((DATE(1899,12,31)+(0*7+IF(Z1414&gt;60,Z1414-1,Z1414))))=3),"1er",IF(OR(MONTH((DATE(1899,12,31)+(0*7+IF(Z1414&gt;60,Z1414-1,Z1414))))=4,MONTH((DATE(1899,12,31)+(0*7+IF(Z1414&gt;60,Z1414-1,Z1414))))=5,MONTH((DATE(1899,12,31)+(0*7+IF(Z1414&gt;60,Z1414-1,Z1414))))=6),"2ème",IF(OR(MONTH((DATE(1899,12,31)+(0*7+IF(Z1414&gt;60,Z1414-1,Z1414))))=7,MONTH((DATE(1899,12,31)+(0*7+IF(Z1414&gt;60,Z1414-1,Z1414))))=8,MONTH((DATE(1899,12,31)+(0*7+IF(Z1414&gt;60,Z1414-1,Z1414))))=9),"3ème",IF(OR(MONTH((DATE(1899,12,31)+(0*7+IF(Z1414&gt;60,Z1414-1,Z1414))))=10,MONTH((DATE(1899,12,31)+(0*7+IF(Z1414&gt;60,Z1414-1,Z1414))))=11,MONTH((DATE(1899,12,31)+(0*7+IF(Z1414&gt;60,Z1414-1,Z1414))))=12),"4ème")))))</f>
      </c>
      <c r="AF1414" s="131">
        <f>IF(Z1414="","",YEAR((DATE(1899,12,31)+(0*7+IF(Z1414&gt;60,Z1414-1,Z1414)))))</f>
      </c>
      <c r="AG1414" s="123">
        <f>IF(U1414="","",U1414)</f>
      </c>
      <c r="AH1414" s="124">
        <f>IF(S1414="","",S1414)</f>
      </c>
      <c r="AI1414" s="99">
        <f>IF(P1414="","",P1414&amp;" ("&amp;O1414&amp;"_"&amp;ROW()&amp;")")</f>
      </c>
      <c r="AQ1414" s="124">
        <f>IF(T1414="","",T1414&amp;"1")</f>
      </c>
      <c r="AR1414" s="124">
        <f>IF(S1414="","",S1414&amp;"2")</f>
      </c>
      <c r="AS1414" s="30">
        <f>O1414</f>
      </c>
    </row>
    <row r="1415" s="41" customFormat="1" ht="64.9" customHeight="1">
      <c r="A1415" s="188"/>
      <c r="B1415" s="116"/>
      <c r="C1415" s="116"/>
      <c r="D1415" s="181"/>
      <c r="E1415" s="181"/>
      <c r="F1415" t="s" s="107">
        <v>67</v>
      </c>
      <c r="G1415" s="116"/>
      <c r="H1415" s="105">
        <f>IF(B1415="","",SUMIF(O1:O1961,A1415,AA1:AA1961))</f>
      </c>
      <c r="I1415" s="105">
        <f>IF(B1415="","",(SUMIF(O1:O1961,A1415,AB1:AB1961)+(SUMIF(O1:O1961,A1415,AC1:AC1961))))</f>
      </c>
      <c r="J1415" s="116"/>
      <c r="K1415" s="105">
        <f>IFERROR(J1415/H1415,"")</f>
      </c>
      <c r="L1415" s="116"/>
      <c r="M1415" s="116"/>
      <c r="N1415" s="116"/>
      <c r="O1415" s="119"/>
      <c r="P1415" s="116"/>
      <c r="Q1415" s="116"/>
      <c r="R1415" s="116"/>
      <c r="S1415" s="119"/>
      <c r="T1415" s="119"/>
      <c r="U1415" s="116"/>
      <c r="V1415" s="116"/>
      <c r="W1415" s="116"/>
      <c r="X1415" s="116"/>
      <c r="Y1415" s="116"/>
      <c r="Z1415" s="116"/>
      <c r="AA1415" s="116"/>
      <c r="AB1415" s="116"/>
      <c r="AC1415" s="119"/>
      <c r="AD1415" s="207"/>
      <c r="AE1415" s="130">
        <f>IF(Z1415="","",IF(OR(MONTH((DATE(1899,12,31)+(0*7+IF(Z1415&gt;60,Z1415-1,Z1415))))=1,MONTH((DATE(1899,12,31)+(0*7+IF(Z1415&gt;60,Z1415-1,Z1415))))=2,MONTH((DATE(1899,12,31)+(0*7+IF(Z1415&gt;60,Z1415-1,Z1415))))=3),"1er",IF(OR(MONTH((DATE(1899,12,31)+(0*7+IF(Z1415&gt;60,Z1415-1,Z1415))))=4,MONTH((DATE(1899,12,31)+(0*7+IF(Z1415&gt;60,Z1415-1,Z1415))))=5,MONTH((DATE(1899,12,31)+(0*7+IF(Z1415&gt;60,Z1415-1,Z1415))))=6),"2ème",IF(OR(MONTH((DATE(1899,12,31)+(0*7+IF(Z1415&gt;60,Z1415-1,Z1415))))=7,MONTH((DATE(1899,12,31)+(0*7+IF(Z1415&gt;60,Z1415-1,Z1415))))=8,MONTH((DATE(1899,12,31)+(0*7+IF(Z1415&gt;60,Z1415-1,Z1415))))=9),"3ème",IF(OR(MONTH((DATE(1899,12,31)+(0*7+IF(Z1415&gt;60,Z1415-1,Z1415))))=10,MONTH((DATE(1899,12,31)+(0*7+IF(Z1415&gt;60,Z1415-1,Z1415))))=11,MONTH((DATE(1899,12,31)+(0*7+IF(Z1415&gt;60,Z1415-1,Z1415))))=12),"4ème")))))</f>
      </c>
      <c r="AF1415" s="131">
        <f>IF(Z1415="","",YEAR((DATE(1899,12,31)+(0*7+IF(Z1415&gt;60,Z1415-1,Z1415)))))</f>
      </c>
      <c r="AG1415" s="123">
        <f>IF(U1415="","",U1415)</f>
      </c>
      <c r="AH1415" s="124">
        <f>IF(S1415="","",S1415)</f>
      </c>
      <c r="AI1415" s="99">
        <f>IF(P1415="","",P1415&amp;" ("&amp;O1415&amp;"_"&amp;ROW()&amp;")")</f>
      </c>
      <c r="AQ1415" s="124">
        <f>IF(T1415="","",T1415&amp;"1")</f>
      </c>
      <c r="AR1415" s="124">
        <f>IF(S1415="","",S1415&amp;"2")</f>
      </c>
      <c r="AS1415" s="30">
        <f>O1415</f>
      </c>
    </row>
    <row r="1416" s="41" customFormat="1" ht="64.9" customHeight="1">
      <c r="A1416" s="188"/>
      <c r="B1416" s="116"/>
      <c r="C1416" s="116"/>
      <c r="D1416" s="181"/>
      <c r="E1416" s="181"/>
      <c r="F1416" t="s" s="107">
        <v>67</v>
      </c>
      <c r="G1416" s="116"/>
      <c r="H1416" s="105">
        <f>IF(B1416="","",SUMIF(O1:O1961,A1416,AA1:AA1961))</f>
      </c>
      <c r="I1416" s="105">
        <f>IF(B1416="","",(SUMIF(O1:O1961,A1416,AB1:AB1961)+(SUMIF(O1:O1961,A1416,AC1:AC1961))))</f>
      </c>
      <c r="J1416" s="116"/>
      <c r="K1416" s="105">
        <f>IFERROR(J1416/H1416,"")</f>
      </c>
      <c r="L1416" s="116"/>
      <c r="M1416" s="116"/>
      <c r="N1416" s="116"/>
      <c r="O1416" s="119"/>
      <c r="P1416" s="116"/>
      <c r="Q1416" s="116"/>
      <c r="R1416" s="116"/>
      <c r="S1416" s="119"/>
      <c r="T1416" s="119"/>
      <c r="U1416" s="116"/>
      <c r="V1416" s="116"/>
      <c r="W1416" s="116"/>
      <c r="X1416" s="116"/>
      <c r="Y1416" s="116"/>
      <c r="Z1416" s="116"/>
      <c r="AA1416" s="116"/>
      <c r="AB1416" s="116"/>
      <c r="AC1416" s="119"/>
      <c r="AD1416" s="207"/>
      <c r="AE1416" s="130">
        <f>IF(Z1416="","",IF(OR(MONTH((DATE(1899,12,31)+(0*7+IF(Z1416&gt;60,Z1416-1,Z1416))))=1,MONTH((DATE(1899,12,31)+(0*7+IF(Z1416&gt;60,Z1416-1,Z1416))))=2,MONTH((DATE(1899,12,31)+(0*7+IF(Z1416&gt;60,Z1416-1,Z1416))))=3),"1er",IF(OR(MONTH((DATE(1899,12,31)+(0*7+IF(Z1416&gt;60,Z1416-1,Z1416))))=4,MONTH((DATE(1899,12,31)+(0*7+IF(Z1416&gt;60,Z1416-1,Z1416))))=5,MONTH((DATE(1899,12,31)+(0*7+IF(Z1416&gt;60,Z1416-1,Z1416))))=6),"2ème",IF(OR(MONTH((DATE(1899,12,31)+(0*7+IF(Z1416&gt;60,Z1416-1,Z1416))))=7,MONTH((DATE(1899,12,31)+(0*7+IF(Z1416&gt;60,Z1416-1,Z1416))))=8,MONTH((DATE(1899,12,31)+(0*7+IF(Z1416&gt;60,Z1416-1,Z1416))))=9),"3ème",IF(OR(MONTH((DATE(1899,12,31)+(0*7+IF(Z1416&gt;60,Z1416-1,Z1416))))=10,MONTH((DATE(1899,12,31)+(0*7+IF(Z1416&gt;60,Z1416-1,Z1416))))=11,MONTH((DATE(1899,12,31)+(0*7+IF(Z1416&gt;60,Z1416-1,Z1416))))=12),"4ème")))))</f>
      </c>
      <c r="AF1416" s="131">
        <f>IF(Z1416="","",YEAR((DATE(1899,12,31)+(0*7+IF(Z1416&gt;60,Z1416-1,Z1416)))))</f>
      </c>
      <c r="AG1416" s="123">
        <f>IF(U1416="","",U1416)</f>
      </c>
      <c r="AH1416" s="124">
        <f>IF(S1416="","",S1416)</f>
      </c>
      <c r="AI1416" s="99">
        <f>IF(P1416="","",P1416&amp;" ("&amp;O1416&amp;"_"&amp;ROW()&amp;")")</f>
      </c>
      <c r="AQ1416" s="124">
        <f>IF(T1416="","",T1416&amp;"1")</f>
      </c>
      <c r="AR1416" s="124">
        <f>IF(S1416="","",S1416&amp;"2")</f>
      </c>
      <c r="AS1416" s="30">
        <f>O1416</f>
      </c>
    </row>
    <row r="1417" s="41" customFormat="1" ht="64.9" customHeight="1">
      <c r="A1417" s="188"/>
      <c r="B1417" s="116"/>
      <c r="C1417" s="116"/>
      <c r="D1417" s="181"/>
      <c r="E1417" s="181"/>
      <c r="F1417" t="s" s="107">
        <v>67</v>
      </c>
      <c r="G1417" s="116"/>
      <c r="H1417" s="105">
        <f>IF(B1417="","",SUMIF(O1:O1961,A1417,AA1:AA1961))</f>
      </c>
      <c r="I1417" s="105">
        <f>IF(B1417="","",(SUMIF(O1:O1961,A1417,AB1:AB1961)+(SUMIF(O1:O1961,A1417,AC1:AC1961))))</f>
      </c>
      <c r="J1417" s="116"/>
      <c r="K1417" s="105">
        <f>IFERROR(J1417/H1417,"")</f>
      </c>
      <c r="L1417" s="116"/>
      <c r="M1417" s="116"/>
      <c r="N1417" s="116"/>
      <c r="O1417" s="119"/>
      <c r="P1417" s="116"/>
      <c r="Q1417" s="116"/>
      <c r="R1417" s="116"/>
      <c r="S1417" s="119"/>
      <c r="T1417" s="119"/>
      <c r="U1417" s="116"/>
      <c r="V1417" s="116"/>
      <c r="W1417" s="116"/>
      <c r="X1417" s="116"/>
      <c r="Y1417" s="116"/>
      <c r="Z1417" s="116"/>
      <c r="AA1417" s="116"/>
      <c r="AB1417" s="116"/>
      <c r="AC1417" s="119"/>
      <c r="AD1417" s="207"/>
      <c r="AE1417" s="130">
        <f>IF(Z1417="","",IF(OR(MONTH((DATE(1899,12,31)+(0*7+IF(Z1417&gt;60,Z1417-1,Z1417))))=1,MONTH((DATE(1899,12,31)+(0*7+IF(Z1417&gt;60,Z1417-1,Z1417))))=2,MONTH((DATE(1899,12,31)+(0*7+IF(Z1417&gt;60,Z1417-1,Z1417))))=3),"1er",IF(OR(MONTH((DATE(1899,12,31)+(0*7+IF(Z1417&gt;60,Z1417-1,Z1417))))=4,MONTH((DATE(1899,12,31)+(0*7+IF(Z1417&gt;60,Z1417-1,Z1417))))=5,MONTH((DATE(1899,12,31)+(0*7+IF(Z1417&gt;60,Z1417-1,Z1417))))=6),"2ème",IF(OR(MONTH((DATE(1899,12,31)+(0*7+IF(Z1417&gt;60,Z1417-1,Z1417))))=7,MONTH((DATE(1899,12,31)+(0*7+IF(Z1417&gt;60,Z1417-1,Z1417))))=8,MONTH((DATE(1899,12,31)+(0*7+IF(Z1417&gt;60,Z1417-1,Z1417))))=9),"3ème",IF(OR(MONTH((DATE(1899,12,31)+(0*7+IF(Z1417&gt;60,Z1417-1,Z1417))))=10,MONTH((DATE(1899,12,31)+(0*7+IF(Z1417&gt;60,Z1417-1,Z1417))))=11,MONTH((DATE(1899,12,31)+(0*7+IF(Z1417&gt;60,Z1417-1,Z1417))))=12),"4ème")))))</f>
      </c>
      <c r="AF1417" s="131">
        <f>IF(Z1417="","",YEAR((DATE(1899,12,31)+(0*7+IF(Z1417&gt;60,Z1417-1,Z1417)))))</f>
      </c>
      <c r="AG1417" s="123">
        <f>IF(U1417="","",U1417)</f>
      </c>
      <c r="AH1417" s="124">
        <f>IF(S1417="","",S1417)</f>
      </c>
      <c r="AI1417" s="99">
        <f>IF(P1417="","",P1417&amp;" ("&amp;O1417&amp;"_"&amp;ROW()&amp;")")</f>
      </c>
      <c r="AQ1417" s="124">
        <f>IF(T1417="","",T1417&amp;"1")</f>
      </c>
      <c r="AR1417" s="124">
        <f>IF(S1417="","",S1417&amp;"2")</f>
      </c>
      <c r="AS1417" s="30">
        <f>O1417</f>
      </c>
    </row>
    <row r="1418" s="41" customFormat="1" ht="64.9" customHeight="1">
      <c r="A1418" s="188"/>
      <c r="B1418" s="116"/>
      <c r="C1418" s="116"/>
      <c r="D1418" s="181"/>
      <c r="E1418" s="181"/>
      <c r="F1418" t="s" s="107">
        <v>67</v>
      </c>
      <c r="G1418" s="116"/>
      <c r="H1418" s="105">
        <f>IF(B1418="","",SUMIF(O1:O1961,A1418,AA1:AA1961))</f>
      </c>
      <c r="I1418" s="105">
        <f>IF(B1418="","",(SUMIF(O1:O1961,A1418,AB1:AB1961)+(SUMIF(O1:O1961,A1418,AC1:AC1961))))</f>
      </c>
      <c r="J1418" s="116"/>
      <c r="K1418" s="105">
        <f>IFERROR(J1418/H1418,"")</f>
      </c>
      <c r="L1418" s="116"/>
      <c r="M1418" s="116"/>
      <c r="N1418" s="116"/>
      <c r="O1418" s="119"/>
      <c r="P1418" s="116"/>
      <c r="Q1418" s="116"/>
      <c r="R1418" s="116"/>
      <c r="S1418" s="119"/>
      <c r="T1418" s="119"/>
      <c r="U1418" s="116"/>
      <c r="V1418" s="116"/>
      <c r="W1418" s="116"/>
      <c r="X1418" s="116"/>
      <c r="Y1418" s="116"/>
      <c r="Z1418" s="116"/>
      <c r="AA1418" s="116"/>
      <c r="AB1418" s="116"/>
      <c r="AC1418" s="119"/>
      <c r="AD1418" s="207"/>
      <c r="AE1418" s="130">
        <f>IF(Z1418="","",IF(OR(MONTH((DATE(1899,12,31)+(0*7+IF(Z1418&gt;60,Z1418-1,Z1418))))=1,MONTH((DATE(1899,12,31)+(0*7+IF(Z1418&gt;60,Z1418-1,Z1418))))=2,MONTH((DATE(1899,12,31)+(0*7+IF(Z1418&gt;60,Z1418-1,Z1418))))=3),"1er",IF(OR(MONTH((DATE(1899,12,31)+(0*7+IF(Z1418&gt;60,Z1418-1,Z1418))))=4,MONTH((DATE(1899,12,31)+(0*7+IF(Z1418&gt;60,Z1418-1,Z1418))))=5,MONTH((DATE(1899,12,31)+(0*7+IF(Z1418&gt;60,Z1418-1,Z1418))))=6),"2ème",IF(OR(MONTH((DATE(1899,12,31)+(0*7+IF(Z1418&gt;60,Z1418-1,Z1418))))=7,MONTH((DATE(1899,12,31)+(0*7+IF(Z1418&gt;60,Z1418-1,Z1418))))=8,MONTH((DATE(1899,12,31)+(0*7+IF(Z1418&gt;60,Z1418-1,Z1418))))=9),"3ème",IF(OR(MONTH((DATE(1899,12,31)+(0*7+IF(Z1418&gt;60,Z1418-1,Z1418))))=10,MONTH((DATE(1899,12,31)+(0*7+IF(Z1418&gt;60,Z1418-1,Z1418))))=11,MONTH((DATE(1899,12,31)+(0*7+IF(Z1418&gt;60,Z1418-1,Z1418))))=12),"4ème")))))</f>
      </c>
      <c r="AF1418" s="131">
        <f>IF(Z1418="","",YEAR((DATE(1899,12,31)+(0*7+IF(Z1418&gt;60,Z1418-1,Z1418)))))</f>
      </c>
      <c r="AG1418" s="123">
        <f>IF(U1418="","",U1418)</f>
      </c>
      <c r="AH1418" s="124">
        <f>IF(S1418="","",S1418)</f>
      </c>
      <c r="AI1418" s="99">
        <f>IF(P1418="","",P1418&amp;" ("&amp;O1418&amp;"_"&amp;ROW()&amp;")")</f>
      </c>
      <c r="AQ1418" s="124">
        <f>IF(T1418="","",T1418&amp;"1")</f>
      </c>
      <c r="AR1418" s="124">
        <f>IF(S1418="","",S1418&amp;"2")</f>
      </c>
      <c r="AS1418" s="30">
        <f>O1418</f>
      </c>
    </row>
    <row r="1419" s="41" customFormat="1" ht="64.9" customHeight="1">
      <c r="A1419" s="188"/>
      <c r="B1419" s="116"/>
      <c r="C1419" s="116"/>
      <c r="D1419" s="181"/>
      <c r="E1419" s="181"/>
      <c r="F1419" t="s" s="107">
        <v>67</v>
      </c>
      <c r="G1419" s="116"/>
      <c r="H1419" s="105">
        <f>IF(B1419="","",SUMIF(O1:O1961,A1419,AA1:AA1961))</f>
      </c>
      <c r="I1419" s="105">
        <f>IF(B1419="","",(SUMIF(O1:O1961,A1419,AB1:AB1961)+(SUMIF(O1:O1961,A1419,AC1:AC1961))))</f>
      </c>
      <c r="J1419" s="116"/>
      <c r="K1419" s="105">
        <f>IFERROR(J1419/H1419,"")</f>
      </c>
      <c r="L1419" s="116"/>
      <c r="M1419" s="116"/>
      <c r="N1419" s="116"/>
      <c r="O1419" s="119"/>
      <c r="P1419" s="116"/>
      <c r="Q1419" s="116"/>
      <c r="R1419" s="116"/>
      <c r="S1419" s="119"/>
      <c r="T1419" s="119"/>
      <c r="U1419" s="116"/>
      <c r="V1419" s="116"/>
      <c r="W1419" s="116"/>
      <c r="X1419" s="116"/>
      <c r="Y1419" s="116"/>
      <c r="Z1419" s="116"/>
      <c r="AA1419" s="116"/>
      <c r="AB1419" s="116"/>
      <c r="AC1419" s="119"/>
      <c r="AD1419" s="207"/>
      <c r="AE1419" s="130">
        <f>IF(Z1419="","",IF(OR(MONTH((DATE(1899,12,31)+(0*7+IF(Z1419&gt;60,Z1419-1,Z1419))))=1,MONTH((DATE(1899,12,31)+(0*7+IF(Z1419&gt;60,Z1419-1,Z1419))))=2,MONTH((DATE(1899,12,31)+(0*7+IF(Z1419&gt;60,Z1419-1,Z1419))))=3),"1er",IF(OR(MONTH((DATE(1899,12,31)+(0*7+IF(Z1419&gt;60,Z1419-1,Z1419))))=4,MONTH((DATE(1899,12,31)+(0*7+IF(Z1419&gt;60,Z1419-1,Z1419))))=5,MONTH((DATE(1899,12,31)+(0*7+IF(Z1419&gt;60,Z1419-1,Z1419))))=6),"2ème",IF(OR(MONTH((DATE(1899,12,31)+(0*7+IF(Z1419&gt;60,Z1419-1,Z1419))))=7,MONTH((DATE(1899,12,31)+(0*7+IF(Z1419&gt;60,Z1419-1,Z1419))))=8,MONTH((DATE(1899,12,31)+(0*7+IF(Z1419&gt;60,Z1419-1,Z1419))))=9),"3ème",IF(OR(MONTH((DATE(1899,12,31)+(0*7+IF(Z1419&gt;60,Z1419-1,Z1419))))=10,MONTH((DATE(1899,12,31)+(0*7+IF(Z1419&gt;60,Z1419-1,Z1419))))=11,MONTH((DATE(1899,12,31)+(0*7+IF(Z1419&gt;60,Z1419-1,Z1419))))=12),"4ème")))))</f>
      </c>
      <c r="AF1419" s="131">
        <f>IF(Z1419="","",YEAR((DATE(1899,12,31)+(0*7+IF(Z1419&gt;60,Z1419-1,Z1419)))))</f>
      </c>
      <c r="AG1419" s="123">
        <f>IF(U1419="","",U1419)</f>
      </c>
      <c r="AH1419" s="124">
        <f>IF(S1419="","",S1419)</f>
      </c>
      <c r="AI1419" s="99">
        <f>IF(P1419="","",P1419&amp;" ("&amp;O1419&amp;"_"&amp;ROW()&amp;")")</f>
      </c>
      <c r="AQ1419" s="124">
        <f>IF(T1419="","",T1419&amp;"1")</f>
      </c>
      <c r="AR1419" s="124">
        <f>IF(S1419="","",S1419&amp;"2")</f>
      </c>
      <c r="AS1419" s="30">
        <f>O1419</f>
      </c>
    </row>
    <row r="1420" s="41" customFormat="1" ht="64.9" customHeight="1">
      <c r="A1420" s="188"/>
      <c r="B1420" s="116"/>
      <c r="C1420" s="116"/>
      <c r="D1420" s="181"/>
      <c r="E1420" s="181"/>
      <c r="F1420" t="s" s="107">
        <v>67</v>
      </c>
      <c r="G1420" s="116"/>
      <c r="H1420" s="105">
        <f>IF(B1420="","",SUMIF(O1:O1961,A1420,AA1:AA1961))</f>
      </c>
      <c r="I1420" s="105">
        <f>IF(B1420="","",(SUMIF(O1:O1961,A1420,AB1:AB1961)+(SUMIF(O1:O1961,A1420,AC1:AC1961))))</f>
      </c>
      <c r="J1420" s="116"/>
      <c r="K1420" s="105">
        <f>IFERROR(J1420/H1420,"")</f>
      </c>
      <c r="L1420" s="116"/>
      <c r="M1420" s="116"/>
      <c r="N1420" s="116"/>
      <c r="O1420" s="119"/>
      <c r="P1420" s="116"/>
      <c r="Q1420" s="116"/>
      <c r="R1420" s="116"/>
      <c r="S1420" s="119"/>
      <c r="T1420" s="119"/>
      <c r="U1420" s="116"/>
      <c r="V1420" s="116"/>
      <c r="W1420" s="116"/>
      <c r="X1420" s="116"/>
      <c r="Y1420" s="116"/>
      <c r="Z1420" s="116"/>
      <c r="AA1420" s="116"/>
      <c r="AB1420" s="116"/>
      <c r="AC1420" s="119"/>
      <c r="AD1420" s="207"/>
      <c r="AE1420" s="130">
        <f>IF(Z1420="","",IF(OR(MONTH((DATE(1899,12,31)+(0*7+IF(Z1420&gt;60,Z1420-1,Z1420))))=1,MONTH((DATE(1899,12,31)+(0*7+IF(Z1420&gt;60,Z1420-1,Z1420))))=2,MONTH((DATE(1899,12,31)+(0*7+IF(Z1420&gt;60,Z1420-1,Z1420))))=3),"1er",IF(OR(MONTH((DATE(1899,12,31)+(0*7+IF(Z1420&gt;60,Z1420-1,Z1420))))=4,MONTH((DATE(1899,12,31)+(0*7+IF(Z1420&gt;60,Z1420-1,Z1420))))=5,MONTH((DATE(1899,12,31)+(0*7+IF(Z1420&gt;60,Z1420-1,Z1420))))=6),"2ème",IF(OR(MONTH((DATE(1899,12,31)+(0*7+IF(Z1420&gt;60,Z1420-1,Z1420))))=7,MONTH((DATE(1899,12,31)+(0*7+IF(Z1420&gt;60,Z1420-1,Z1420))))=8,MONTH((DATE(1899,12,31)+(0*7+IF(Z1420&gt;60,Z1420-1,Z1420))))=9),"3ème",IF(OR(MONTH((DATE(1899,12,31)+(0*7+IF(Z1420&gt;60,Z1420-1,Z1420))))=10,MONTH((DATE(1899,12,31)+(0*7+IF(Z1420&gt;60,Z1420-1,Z1420))))=11,MONTH((DATE(1899,12,31)+(0*7+IF(Z1420&gt;60,Z1420-1,Z1420))))=12),"4ème")))))</f>
      </c>
      <c r="AF1420" s="131">
        <f>IF(Z1420="","",YEAR((DATE(1899,12,31)+(0*7+IF(Z1420&gt;60,Z1420-1,Z1420)))))</f>
      </c>
      <c r="AG1420" s="123">
        <f>IF(U1420="","",U1420)</f>
      </c>
      <c r="AH1420" s="124">
        <f>IF(S1420="","",S1420)</f>
      </c>
      <c r="AI1420" s="99">
        <f>IF(P1420="","",P1420&amp;" ("&amp;O1420&amp;"_"&amp;ROW()&amp;")")</f>
      </c>
      <c r="AQ1420" s="124">
        <f>IF(T1420="","",T1420&amp;"1")</f>
      </c>
      <c r="AR1420" s="124">
        <f>IF(S1420="","",S1420&amp;"2")</f>
      </c>
      <c r="AS1420" s="30">
        <f>O1420</f>
      </c>
    </row>
    <row r="1421" s="41" customFormat="1" ht="64.9" customHeight="1">
      <c r="A1421" s="188"/>
      <c r="B1421" s="116"/>
      <c r="C1421" s="116"/>
      <c r="D1421" s="181"/>
      <c r="E1421" s="181"/>
      <c r="F1421" t="s" s="107">
        <v>67</v>
      </c>
      <c r="G1421" s="116"/>
      <c r="H1421" s="105">
        <f>IF(B1421="","",SUMIF(O1:O1961,A1421,AA1:AA1961))</f>
      </c>
      <c r="I1421" s="105">
        <f>IF(B1421="","",(SUMIF(O1:O1961,A1421,AB1:AB1961)+(SUMIF(O1:O1961,A1421,AC1:AC1961))))</f>
      </c>
      <c r="J1421" s="116"/>
      <c r="K1421" s="105">
        <f>IFERROR(J1421/H1421,"")</f>
      </c>
      <c r="L1421" s="116"/>
      <c r="M1421" s="116"/>
      <c r="N1421" s="116"/>
      <c r="O1421" s="119"/>
      <c r="P1421" s="116"/>
      <c r="Q1421" s="116"/>
      <c r="R1421" s="116"/>
      <c r="S1421" s="119"/>
      <c r="T1421" s="119"/>
      <c r="U1421" s="116"/>
      <c r="V1421" s="116"/>
      <c r="W1421" s="116"/>
      <c r="X1421" s="116"/>
      <c r="Y1421" s="116"/>
      <c r="Z1421" s="116"/>
      <c r="AA1421" s="116"/>
      <c r="AB1421" s="116"/>
      <c r="AC1421" s="119"/>
      <c r="AD1421" s="207"/>
      <c r="AE1421" s="130">
        <f>IF(Z1421="","",IF(OR(MONTH((DATE(1899,12,31)+(0*7+IF(Z1421&gt;60,Z1421-1,Z1421))))=1,MONTH((DATE(1899,12,31)+(0*7+IF(Z1421&gt;60,Z1421-1,Z1421))))=2,MONTH((DATE(1899,12,31)+(0*7+IF(Z1421&gt;60,Z1421-1,Z1421))))=3),"1er",IF(OR(MONTH((DATE(1899,12,31)+(0*7+IF(Z1421&gt;60,Z1421-1,Z1421))))=4,MONTH((DATE(1899,12,31)+(0*7+IF(Z1421&gt;60,Z1421-1,Z1421))))=5,MONTH((DATE(1899,12,31)+(0*7+IF(Z1421&gt;60,Z1421-1,Z1421))))=6),"2ème",IF(OR(MONTH((DATE(1899,12,31)+(0*7+IF(Z1421&gt;60,Z1421-1,Z1421))))=7,MONTH((DATE(1899,12,31)+(0*7+IF(Z1421&gt;60,Z1421-1,Z1421))))=8,MONTH((DATE(1899,12,31)+(0*7+IF(Z1421&gt;60,Z1421-1,Z1421))))=9),"3ème",IF(OR(MONTH((DATE(1899,12,31)+(0*7+IF(Z1421&gt;60,Z1421-1,Z1421))))=10,MONTH((DATE(1899,12,31)+(0*7+IF(Z1421&gt;60,Z1421-1,Z1421))))=11,MONTH((DATE(1899,12,31)+(0*7+IF(Z1421&gt;60,Z1421-1,Z1421))))=12),"4ème")))))</f>
      </c>
      <c r="AF1421" s="131">
        <f>IF(Z1421="","",YEAR((DATE(1899,12,31)+(0*7+IF(Z1421&gt;60,Z1421-1,Z1421)))))</f>
      </c>
      <c r="AG1421" s="123">
        <f>IF(U1421="","",U1421)</f>
      </c>
      <c r="AH1421" s="124">
        <f>IF(S1421="","",S1421)</f>
      </c>
      <c r="AI1421" s="99">
        <f>IF(P1421="","",P1421&amp;" ("&amp;O1421&amp;"_"&amp;ROW()&amp;")")</f>
      </c>
      <c r="AQ1421" s="124">
        <f>IF(T1421="","",T1421&amp;"1")</f>
      </c>
      <c r="AR1421" s="124">
        <f>IF(S1421="","",S1421&amp;"2")</f>
      </c>
      <c r="AS1421" s="30">
        <f>O1421</f>
      </c>
    </row>
    <row r="1422" s="41" customFormat="1" ht="64.9" customHeight="1">
      <c r="A1422" s="188"/>
      <c r="B1422" s="116"/>
      <c r="C1422" s="116"/>
      <c r="D1422" s="181"/>
      <c r="E1422" s="181"/>
      <c r="F1422" t="s" s="107">
        <v>67</v>
      </c>
      <c r="G1422" s="116"/>
      <c r="H1422" s="105">
        <f>IF(B1422="","",SUMIF(O1:O1961,A1422,AA1:AA1961))</f>
      </c>
      <c r="I1422" s="105">
        <f>IF(B1422="","",(SUMIF(O1:O1961,A1422,AB1:AB1961)+(SUMIF(O1:O1961,A1422,AC1:AC1961))))</f>
      </c>
      <c r="J1422" s="116"/>
      <c r="K1422" s="105">
        <f>IFERROR(J1422/H1422,"")</f>
      </c>
      <c r="L1422" s="116"/>
      <c r="M1422" s="116"/>
      <c r="N1422" s="116"/>
      <c r="O1422" s="119"/>
      <c r="P1422" s="116"/>
      <c r="Q1422" s="116"/>
      <c r="R1422" s="116"/>
      <c r="S1422" s="119"/>
      <c r="T1422" s="119"/>
      <c r="U1422" s="116"/>
      <c r="V1422" s="116"/>
      <c r="W1422" s="116"/>
      <c r="X1422" s="116"/>
      <c r="Y1422" s="116"/>
      <c r="Z1422" s="116"/>
      <c r="AA1422" s="116"/>
      <c r="AB1422" s="116"/>
      <c r="AC1422" s="119"/>
      <c r="AD1422" s="207"/>
      <c r="AE1422" s="130">
        <f>IF(Z1422="","",IF(OR(MONTH((DATE(1899,12,31)+(0*7+IF(Z1422&gt;60,Z1422-1,Z1422))))=1,MONTH((DATE(1899,12,31)+(0*7+IF(Z1422&gt;60,Z1422-1,Z1422))))=2,MONTH((DATE(1899,12,31)+(0*7+IF(Z1422&gt;60,Z1422-1,Z1422))))=3),"1er",IF(OR(MONTH((DATE(1899,12,31)+(0*7+IF(Z1422&gt;60,Z1422-1,Z1422))))=4,MONTH((DATE(1899,12,31)+(0*7+IF(Z1422&gt;60,Z1422-1,Z1422))))=5,MONTH((DATE(1899,12,31)+(0*7+IF(Z1422&gt;60,Z1422-1,Z1422))))=6),"2ème",IF(OR(MONTH((DATE(1899,12,31)+(0*7+IF(Z1422&gt;60,Z1422-1,Z1422))))=7,MONTH((DATE(1899,12,31)+(0*7+IF(Z1422&gt;60,Z1422-1,Z1422))))=8,MONTH((DATE(1899,12,31)+(0*7+IF(Z1422&gt;60,Z1422-1,Z1422))))=9),"3ème",IF(OR(MONTH((DATE(1899,12,31)+(0*7+IF(Z1422&gt;60,Z1422-1,Z1422))))=10,MONTH((DATE(1899,12,31)+(0*7+IF(Z1422&gt;60,Z1422-1,Z1422))))=11,MONTH((DATE(1899,12,31)+(0*7+IF(Z1422&gt;60,Z1422-1,Z1422))))=12),"4ème")))))</f>
      </c>
      <c r="AF1422" s="131">
        <f>IF(Z1422="","",YEAR((DATE(1899,12,31)+(0*7+IF(Z1422&gt;60,Z1422-1,Z1422)))))</f>
      </c>
      <c r="AG1422" s="123">
        <f>IF(U1422="","",U1422)</f>
      </c>
      <c r="AH1422" s="124">
        <f>IF(S1422="","",S1422)</f>
      </c>
      <c r="AI1422" s="99">
        <f>IF(P1422="","",P1422&amp;" ("&amp;O1422&amp;"_"&amp;ROW()&amp;")")</f>
      </c>
      <c r="AQ1422" s="124">
        <f>IF(T1422="","",T1422&amp;"1")</f>
      </c>
      <c r="AR1422" s="124">
        <f>IF(S1422="","",S1422&amp;"2")</f>
      </c>
      <c r="AS1422" s="30">
        <f>O1422</f>
      </c>
    </row>
    <row r="1423" s="41" customFormat="1" ht="64.9" customHeight="1">
      <c r="A1423" s="188"/>
      <c r="B1423" s="116"/>
      <c r="C1423" s="116"/>
      <c r="D1423" s="181"/>
      <c r="E1423" s="181"/>
      <c r="F1423" t="s" s="107">
        <v>67</v>
      </c>
      <c r="G1423" s="116"/>
      <c r="H1423" s="105">
        <f>IF(B1423="","",SUMIF(O1:O1961,A1423,AA1:AA1961))</f>
      </c>
      <c r="I1423" s="105">
        <f>IF(B1423="","",(SUMIF(O1:O1961,A1423,AB1:AB1961)+(SUMIF(O1:O1961,A1423,AC1:AC1961))))</f>
      </c>
      <c r="J1423" s="116"/>
      <c r="K1423" s="105">
        <f>IFERROR(J1423/H1423,"")</f>
      </c>
      <c r="L1423" s="116"/>
      <c r="M1423" s="116"/>
      <c r="N1423" s="116"/>
      <c r="O1423" s="119"/>
      <c r="P1423" s="116"/>
      <c r="Q1423" s="116"/>
      <c r="R1423" s="116"/>
      <c r="S1423" s="119"/>
      <c r="T1423" s="119"/>
      <c r="U1423" s="116"/>
      <c r="V1423" s="116"/>
      <c r="W1423" s="116"/>
      <c r="X1423" s="116"/>
      <c r="Y1423" s="116"/>
      <c r="Z1423" s="116"/>
      <c r="AA1423" s="116"/>
      <c r="AB1423" s="116"/>
      <c r="AC1423" s="119"/>
      <c r="AD1423" s="207"/>
      <c r="AE1423" s="130">
        <f>IF(Z1423="","",IF(OR(MONTH((DATE(1899,12,31)+(0*7+IF(Z1423&gt;60,Z1423-1,Z1423))))=1,MONTH((DATE(1899,12,31)+(0*7+IF(Z1423&gt;60,Z1423-1,Z1423))))=2,MONTH((DATE(1899,12,31)+(0*7+IF(Z1423&gt;60,Z1423-1,Z1423))))=3),"1er",IF(OR(MONTH((DATE(1899,12,31)+(0*7+IF(Z1423&gt;60,Z1423-1,Z1423))))=4,MONTH((DATE(1899,12,31)+(0*7+IF(Z1423&gt;60,Z1423-1,Z1423))))=5,MONTH((DATE(1899,12,31)+(0*7+IF(Z1423&gt;60,Z1423-1,Z1423))))=6),"2ème",IF(OR(MONTH((DATE(1899,12,31)+(0*7+IF(Z1423&gt;60,Z1423-1,Z1423))))=7,MONTH((DATE(1899,12,31)+(0*7+IF(Z1423&gt;60,Z1423-1,Z1423))))=8,MONTH((DATE(1899,12,31)+(0*7+IF(Z1423&gt;60,Z1423-1,Z1423))))=9),"3ème",IF(OR(MONTH((DATE(1899,12,31)+(0*7+IF(Z1423&gt;60,Z1423-1,Z1423))))=10,MONTH((DATE(1899,12,31)+(0*7+IF(Z1423&gt;60,Z1423-1,Z1423))))=11,MONTH((DATE(1899,12,31)+(0*7+IF(Z1423&gt;60,Z1423-1,Z1423))))=12),"4ème")))))</f>
      </c>
      <c r="AF1423" s="131">
        <f>IF(Z1423="","",YEAR((DATE(1899,12,31)+(0*7+IF(Z1423&gt;60,Z1423-1,Z1423)))))</f>
      </c>
      <c r="AG1423" s="123">
        <f>IF(U1423="","",U1423)</f>
      </c>
      <c r="AH1423" s="124">
        <f>IF(S1423="","",S1423)</f>
      </c>
      <c r="AI1423" s="99">
        <f>IF(P1423="","",P1423&amp;" ("&amp;O1423&amp;"_"&amp;ROW()&amp;")")</f>
      </c>
      <c r="AQ1423" s="124">
        <f>IF(T1423="","",T1423&amp;"1")</f>
      </c>
      <c r="AR1423" s="124">
        <f>IF(S1423="","",S1423&amp;"2")</f>
      </c>
      <c r="AS1423" s="30">
        <f>O1423</f>
      </c>
    </row>
    <row r="1424" s="41" customFormat="1" ht="64.9" customHeight="1">
      <c r="A1424" s="188"/>
      <c r="B1424" s="116"/>
      <c r="C1424" s="116"/>
      <c r="D1424" s="181"/>
      <c r="E1424" s="181"/>
      <c r="F1424" t="s" s="107">
        <v>67</v>
      </c>
      <c r="G1424" s="116"/>
      <c r="H1424" s="105">
        <f>IF(B1424="","",SUMIF(O1:O1961,A1424,AA1:AA1961))</f>
      </c>
      <c r="I1424" s="105">
        <f>IF(B1424="","",(SUMIF(O1:O1961,A1424,AB1:AB1961)+(SUMIF(O1:O1961,A1424,AC1:AC1961))))</f>
      </c>
      <c r="J1424" s="116"/>
      <c r="K1424" s="105">
        <f>IFERROR(J1424/H1424,"")</f>
      </c>
      <c r="L1424" s="116"/>
      <c r="M1424" s="116"/>
      <c r="N1424" s="116"/>
      <c r="O1424" s="119"/>
      <c r="P1424" s="116"/>
      <c r="Q1424" s="116"/>
      <c r="R1424" s="116"/>
      <c r="S1424" s="119"/>
      <c r="T1424" s="119"/>
      <c r="U1424" s="116"/>
      <c r="V1424" s="116"/>
      <c r="W1424" s="116"/>
      <c r="X1424" s="116"/>
      <c r="Y1424" s="116"/>
      <c r="Z1424" s="116"/>
      <c r="AA1424" s="116"/>
      <c r="AB1424" s="116"/>
      <c r="AC1424" s="119"/>
      <c r="AD1424" s="207"/>
      <c r="AE1424" s="130">
        <f>IF(Z1424="","",IF(OR(MONTH((DATE(1899,12,31)+(0*7+IF(Z1424&gt;60,Z1424-1,Z1424))))=1,MONTH((DATE(1899,12,31)+(0*7+IF(Z1424&gt;60,Z1424-1,Z1424))))=2,MONTH((DATE(1899,12,31)+(0*7+IF(Z1424&gt;60,Z1424-1,Z1424))))=3),"1er",IF(OR(MONTH((DATE(1899,12,31)+(0*7+IF(Z1424&gt;60,Z1424-1,Z1424))))=4,MONTH((DATE(1899,12,31)+(0*7+IF(Z1424&gt;60,Z1424-1,Z1424))))=5,MONTH((DATE(1899,12,31)+(0*7+IF(Z1424&gt;60,Z1424-1,Z1424))))=6),"2ème",IF(OR(MONTH((DATE(1899,12,31)+(0*7+IF(Z1424&gt;60,Z1424-1,Z1424))))=7,MONTH((DATE(1899,12,31)+(0*7+IF(Z1424&gt;60,Z1424-1,Z1424))))=8,MONTH((DATE(1899,12,31)+(0*7+IF(Z1424&gt;60,Z1424-1,Z1424))))=9),"3ème",IF(OR(MONTH((DATE(1899,12,31)+(0*7+IF(Z1424&gt;60,Z1424-1,Z1424))))=10,MONTH((DATE(1899,12,31)+(0*7+IF(Z1424&gt;60,Z1424-1,Z1424))))=11,MONTH((DATE(1899,12,31)+(0*7+IF(Z1424&gt;60,Z1424-1,Z1424))))=12),"4ème")))))</f>
      </c>
      <c r="AF1424" s="131">
        <f>IF(Z1424="","",YEAR((DATE(1899,12,31)+(0*7+IF(Z1424&gt;60,Z1424-1,Z1424)))))</f>
      </c>
      <c r="AG1424" s="123">
        <f>IF(U1424="","",U1424)</f>
      </c>
      <c r="AH1424" s="124">
        <f>IF(S1424="","",S1424)</f>
      </c>
      <c r="AI1424" s="99">
        <f>IF(P1424="","",P1424&amp;" ("&amp;O1424&amp;"_"&amp;ROW()&amp;")")</f>
      </c>
      <c r="AQ1424" s="124">
        <f>IF(T1424="","",T1424&amp;"1")</f>
      </c>
      <c r="AR1424" s="124">
        <f>IF(S1424="","",S1424&amp;"2")</f>
      </c>
      <c r="AS1424" s="30">
        <f>O1424</f>
      </c>
    </row>
    <row r="1425" s="41" customFormat="1" ht="64.9" customHeight="1">
      <c r="A1425" s="188"/>
      <c r="B1425" s="116"/>
      <c r="C1425" s="116"/>
      <c r="D1425" s="181"/>
      <c r="E1425" s="181"/>
      <c r="F1425" t="s" s="107">
        <v>67</v>
      </c>
      <c r="G1425" s="116"/>
      <c r="H1425" s="105">
        <f>IF(B1425="","",SUMIF(O1:O1961,A1425,AA1:AA1961))</f>
      </c>
      <c r="I1425" s="105">
        <f>IF(B1425="","",(SUMIF(O1:O1961,A1425,AB1:AB1961)+(SUMIF(O1:O1961,A1425,AC1:AC1961))))</f>
      </c>
      <c r="J1425" s="116"/>
      <c r="K1425" s="105">
        <f>IFERROR(J1425/H1425,"")</f>
      </c>
      <c r="L1425" s="116"/>
      <c r="M1425" s="116"/>
      <c r="N1425" s="116"/>
      <c r="O1425" s="119"/>
      <c r="P1425" s="116"/>
      <c r="Q1425" s="116"/>
      <c r="R1425" s="116"/>
      <c r="S1425" s="119"/>
      <c r="T1425" s="119"/>
      <c r="U1425" s="116"/>
      <c r="V1425" s="116"/>
      <c r="W1425" s="116"/>
      <c r="X1425" s="116"/>
      <c r="Y1425" s="116"/>
      <c r="Z1425" s="116"/>
      <c r="AA1425" s="116"/>
      <c r="AB1425" s="116"/>
      <c r="AC1425" s="119"/>
      <c r="AD1425" s="207"/>
      <c r="AE1425" s="130">
        <f>IF(Z1425="","",IF(OR(MONTH((DATE(1899,12,31)+(0*7+IF(Z1425&gt;60,Z1425-1,Z1425))))=1,MONTH((DATE(1899,12,31)+(0*7+IF(Z1425&gt;60,Z1425-1,Z1425))))=2,MONTH((DATE(1899,12,31)+(0*7+IF(Z1425&gt;60,Z1425-1,Z1425))))=3),"1er",IF(OR(MONTH((DATE(1899,12,31)+(0*7+IF(Z1425&gt;60,Z1425-1,Z1425))))=4,MONTH((DATE(1899,12,31)+(0*7+IF(Z1425&gt;60,Z1425-1,Z1425))))=5,MONTH((DATE(1899,12,31)+(0*7+IF(Z1425&gt;60,Z1425-1,Z1425))))=6),"2ème",IF(OR(MONTH((DATE(1899,12,31)+(0*7+IF(Z1425&gt;60,Z1425-1,Z1425))))=7,MONTH((DATE(1899,12,31)+(0*7+IF(Z1425&gt;60,Z1425-1,Z1425))))=8,MONTH((DATE(1899,12,31)+(0*7+IF(Z1425&gt;60,Z1425-1,Z1425))))=9),"3ème",IF(OR(MONTH((DATE(1899,12,31)+(0*7+IF(Z1425&gt;60,Z1425-1,Z1425))))=10,MONTH((DATE(1899,12,31)+(0*7+IF(Z1425&gt;60,Z1425-1,Z1425))))=11,MONTH((DATE(1899,12,31)+(0*7+IF(Z1425&gt;60,Z1425-1,Z1425))))=12),"4ème")))))</f>
      </c>
      <c r="AF1425" s="131">
        <f>IF(Z1425="","",YEAR((DATE(1899,12,31)+(0*7+IF(Z1425&gt;60,Z1425-1,Z1425)))))</f>
      </c>
      <c r="AG1425" s="123">
        <f>IF(U1425="","",U1425)</f>
      </c>
      <c r="AH1425" s="124">
        <f>IF(S1425="","",S1425)</f>
      </c>
      <c r="AI1425" s="99">
        <f>IF(P1425="","",P1425&amp;" ("&amp;O1425&amp;"_"&amp;ROW()&amp;")")</f>
      </c>
      <c r="AQ1425" s="124">
        <f>IF(T1425="","",T1425&amp;"1")</f>
      </c>
      <c r="AR1425" s="124">
        <f>IF(S1425="","",S1425&amp;"2")</f>
      </c>
      <c r="AS1425" s="30">
        <f>O1425</f>
      </c>
    </row>
    <row r="1426" s="41" customFormat="1" ht="64.9" customHeight="1">
      <c r="A1426" s="188"/>
      <c r="B1426" s="116"/>
      <c r="C1426" s="116"/>
      <c r="D1426" s="181"/>
      <c r="E1426" s="181"/>
      <c r="F1426" t="s" s="107">
        <v>67</v>
      </c>
      <c r="G1426" s="116"/>
      <c r="H1426" s="105">
        <f>IF(B1426="","",SUMIF(O1:O1961,A1426,AA1:AA1961))</f>
      </c>
      <c r="I1426" s="105">
        <f>IF(B1426="","",(SUMIF(O1:O1961,A1426,AB1:AB1961)+(SUMIF(O1:O1961,A1426,AC1:AC1961))))</f>
      </c>
      <c r="J1426" s="116"/>
      <c r="K1426" s="105">
        <f>IFERROR(J1426/H1426,"")</f>
      </c>
      <c r="L1426" s="116"/>
      <c r="M1426" s="116"/>
      <c r="N1426" s="116"/>
      <c r="O1426" s="119"/>
      <c r="P1426" s="116"/>
      <c r="Q1426" s="116"/>
      <c r="R1426" s="116"/>
      <c r="S1426" s="119"/>
      <c r="T1426" s="119"/>
      <c r="U1426" s="116"/>
      <c r="V1426" s="116"/>
      <c r="W1426" s="116"/>
      <c r="X1426" s="116"/>
      <c r="Y1426" s="116"/>
      <c r="Z1426" s="116"/>
      <c r="AA1426" s="116"/>
      <c r="AB1426" s="116"/>
      <c r="AC1426" s="119"/>
      <c r="AD1426" s="207"/>
      <c r="AE1426" s="130">
        <f>IF(Z1426="","",IF(OR(MONTH((DATE(1899,12,31)+(0*7+IF(Z1426&gt;60,Z1426-1,Z1426))))=1,MONTH((DATE(1899,12,31)+(0*7+IF(Z1426&gt;60,Z1426-1,Z1426))))=2,MONTH((DATE(1899,12,31)+(0*7+IF(Z1426&gt;60,Z1426-1,Z1426))))=3),"1er",IF(OR(MONTH((DATE(1899,12,31)+(0*7+IF(Z1426&gt;60,Z1426-1,Z1426))))=4,MONTH((DATE(1899,12,31)+(0*7+IF(Z1426&gt;60,Z1426-1,Z1426))))=5,MONTH((DATE(1899,12,31)+(0*7+IF(Z1426&gt;60,Z1426-1,Z1426))))=6),"2ème",IF(OR(MONTH((DATE(1899,12,31)+(0*7+IF(Z1426&gt;60,Z1426-1,Z1426))))=7,MONTH((DATE(1899,12,31)+(0*7+IF(Z1426&gt;60,Z1426-1,Z1426))))=8,MONTH((DATE(1899,12,31)+(0*7+IF(Z1426&gt;60,Z1426-1,Z1426))))=9),"3ème",IF(OR(MONTH((DATE(1899,12,31)+(0*7+IF(Z1426&gt;60,Z1426-1,Z1426))))=10,MONTH((DATE(1899,12,31)+(0*7+IF(Z1426&gt;60,Z1426-1,Z1426))))=11,MONTH((DATE(1899,12,31)+(0*7+IF(Z1426&gt;60,Z1426-1,Z1426))))=12),"4ème")))))</f>
      </c>
      <c r="AF1426" s="131">
        <f>IF(Z1426="","",YEAR((DATE(1899,12,31)+(0*7+IF(Z1426&gt;60,Z1426-1,Z1426)))))</f>
      </c>
      <c r="AG1426" s="123">
        <f>IF(U1426="","",U1426)</f>
      </c>
      <c r="AH1426" s="124">
        <f>IF(S1426="","",S1426)</f>
      </c>
      <c r="AI1426" s="99">
        <f>IF(P1426="","",P1426&amp;" ("&amp;O1426&amp;"_"&amp;ROW()&amp;")")</f>
      </c>
      <c r="AQ1426" s="124">
        <f>IF(T1426="","",T1426&amp;"1")</f>
      </c>
      <c r="AR1426" s="124">
        <f>IF(S1426="","",S1426&amp;"2")</f>
      </c>
      <c r="AS1426" s="30">
        <f>O1426</f>
      </c>
    </row>
    <row r="1427" s="41" customFormat="1" ht="64.9" customHeight="1">
      <c r="A1427" s="188"/>
      <c r="B1427" s="116"/>
      <c r="C1427" s="116"/>
      <c r="D1427" s="181"/>
      <c r="E1427" s="181"/>
      <c r="F1427" t="s" s="107">
        <v>67</v>
      </c>
      <c r="G1427" s="116"/>
      <c r="H1427" s="105">
        <f>IF(B1427="","",SUMIF(O1:O1961,A1427,AA1:AA1961))</f>
      </c>
      <c r="I1427" s="105">
        <f>IF(B1427="","",(SUMIF(O1:O1961,A1427,AB1:AB1961)+(SUMIF(O1:O1961,A1427,AC1:AC1961))))</f>
      </c>
      <c r="J1427" s="116"/>
      <c r="K1427" s="105">
        <f>IFERROR(J1427/H1427,"")</f>
      </c>
      <c r="L1427" s="116"/>
      <c r="M1427" s="116"/>
      <c r="N1427" s="116"/>
      <c r="O1427" s="119"/>
      <c r="P1427" s="116"/>
      <c r="Q1427" s="116"/>
      <c r="R1427" s="116"/>
      <c r="S1427" s="119"/>
      <c r="T1427" s="119"/>
      <c r="U1427" s="116"/>
      <c r="V1427" s="116"/>
      <c r="W1427" s="116"/>
      <c r="X1427" s="116"/>
      <c r="Y1427" s="116"/>
      <c r="Z1427" s="116"/>
      <c r="AA1427" s="116"/>
      <c r="AB1427" s="116"/>
      <c r="AC1427" s="119"/>
      <c r="AD1427" s="207"/>
      <c r="AE1427" s="130">
        <f>IF(Z1427="","",IF(OR(MONTH((DATE(1899,12,31)+(0*7+IF(Z1427&gt;60,Z1427-1,Z1427))))=1,MONTH((DATE(1899,12,31)+(0*7+IF(Z1427&gt;60,Z1427-1,Z1427))))=2,MONTH((DATE(1899,12,31)+(0*7+IF(Z1427&gt;60,Z1427-1,Z1427))))=3),"1er",IF(OR(MONTH((DATE(1899,12,31)+(0*7+IF(Z1427&gt;60,Z1427-1,Z1427))))=4,MONTH((DATE(1899,12,31)+(0*7+IF(Z1427&gt;60,Z1427-1,Z1427))))=5,MONTH((DATE(1899,12,31)+(0*7+IF(Z1427&gt;60,Z1427-1,Z1427))))=6),"2ème",IF(OR(MONTH((DATE(1899,12,31)+(0*7+IF(Z1427&gt;60,Z1427-1,Z1427))))=7,MONTH((DATE(1899,12,31)+(0*7+IF(Z1427&gt;60,Z1427-1,Z1427))))=8,MONTH((DATE(1899,12,31)+(0*7+IF(Z1427&gt;60,Z1427-1,Z1427))))=9),"3ème",IF(OR(MONTH((DATE(1899,12,31)+(0*7+IF(Z1427&gt;60,Z1427-1,Z1427))))=10,MONTH((DATE(1899,12,31)+(0*7+IF(Z1427&gt;60,Z1427-1,Z1427))))=11,MONTH((DATE(1899,12,31)+(0*7+IF(Z1427&gt;60,Z1427-1,Z1427))))=12),"4ème")))))</f>
      </c>
      <c r="AF1427" s="131">
        <f>IF(Z1427="","",YEAR((DATE(1899,12,31)+(0*7+IF(Z1427&gt;60,Z1427-1,Z1427)))))</f>
      </c>
      <c r="AG1427" s="123">
        <f>IF(U1427="","",U1427)</f>
      </c>
      <c r="AH1427" s="124">
        <f>IF(S1427="","",S1427)</f>
      </c>
      <c r="AI1427" s="99">
        <f>IF(P1427="","",P1427&amp;" ("&amp;O1427&amp;"_"&amp;ROW()&amp;")")</f>
      </c>
      <c r="AQ1427" s="124">
        <f>IF(T1427="","",T1427&amp;"1")</f>
      </c>
      <c r="AR1427" s="124">
        <f>IF(S1427="","",S1427&amp;"2")</f>
      </c>
      <c r="AS1427" s="30">
        <f>O1427</f>
      </c>
    </row>
    <row r="1428" s="41" customFormat="1" ht="64.9" customHeight="1">
      <c r="A1428" s="188"/>
      <c r="B1428" s="116"/>
      <c r="C1428" s="116"/>
      <c r="D1428" s="181"/>
      <c r="E1428" s="181"/>
      <c r="F1428" t="s" s="107">
        <v>67</v>
      </c>
      <c r="G1428" s="116"/>
      <c r="H1428" s="105">
        <f>IF(B1428="","",SUMIF(O1:O1961,A1428,AA1:AA1961))</f>
      </c>
      <c r="I1428" s="105">
        <f>IF(B1428="","",(SUMIF(O1:O1961,A1428,AB1:AB1961)+(SUMIF(O1:O1961,A1428,AC1:AC1961))))</f>
      </c>
      <c r="J1428" s="116"/>
      <c r="K1428" s="105">
        <f>IFERROR(J1428/H1428,"")</f>
      </c>
      <c r="L1428" s="116"/>
      <c r="M1428" s="116"/>
      <c r="N1428" s="116"/>
      <c r="O1428" s="119"/>
      <c r="P1428" s="116"/>
      <c r="Q1428" s="116"/>
      <c r="R1428" s="116"/>
      <c r="S1428" s="119"/>
      <c r="T1428" s="119"/>
      <c r="U1428" s="116"/>
      <c r="V1428" s="116"/>
      <c r="W1428" s="116"/>
      <c r="X1428" s="116"/>
      <c r="Y1428" s="116"/>
      <c r="Z1428" s="116"/>
      <c r="AA1428" s="116"/>
      <c r="AB1428" s="116"/>
      <c r="AC1428" s="119"/>
      <c r="AD1428" s="207"/>
      <c r="AE1428" s="130">
        <f>IF(Z1428="","",IF(OR(MONTH((DATE(1899,12,31)+(0*7+IF(Z1428&gt;60,Z1428-1,Z1428))))=1,MONTH((DATE(1899,12,31)+(0*7+IF(Z1428&gt;60,Z1428-1,Z1428))))=2,MONTH((DATE(1899,12,31)+(0*7+IF(Z1428&gt;60,Z1428-1,Z1428))))=3),"1er",IF(OR(MONTH((DATE(1899,12,31)+(0*7+IF(Z1428&gt;60,Z1428-1,Z1428))))=4,MONTH((DATE(1899,12,31)+(0*7+IF(Z1428&gt;60,Z1428-1,Z1428))))=5,MONTH((DATE(1899,12,31)+(0*7+IF(Z1428&gt;60,Z1428-1,Z1428))))=6),"2ème",IF(OR(MONTH((DATE(1899,12,31)+(0*7+IF(Z1428&gt;60,Z1428-1,Z1428))))=7,MONTH((DATE(1899,12,31)+(0*7+IF(Z1428&gt;60,Z1428-1,Z1428))))=8,MONTH((DATE(1899,12,31)+(0*7+IF(Z1428&gt;60,Z1428-1,Z1428))))=9),"3ème",IF(OR(MONTH((DATE(1899,12,31)+(0*7+IF(Z1428&gt;60,Z1428-1,Z1428))))=10,MONTH((DATE(1899,12,31)+(0*7+IF(Z1428&gt;60,Z1428-1,Z1428))))=11,MONTH((DATE(1899,12,31)+(0*7+IF(Z1428&gt;60,Z1428-1,Z1428))))=12),"4ème")))))</f>
      </c>
      <c r="AF1428" s="131">
        <f>IF(Z1428="","",YEAR((DATE(1899,12,31)+(0*7+IF(Z1428&gt;60,Z1428-1,Z1428)))))</f>
      </c>
      <c r="AG1428" s="123">
        <f>IF(U1428="","",U1428)</f>
      </c>
      <c r="AH1428" s="124">
        <f>IF(S1428="","",S1428)</f>
      </c>
      <c r="AI1428" s="99">
        <f>IF(P1428="","",P1428&amp;" ("&amp;O1428&amp;"_"&amp;ROW()&amp;")")</f>
      </c>
      <c r="AQ1428" s="124">
        <f>IF(T1428="","",T1428&amp;"1")</f>
      </c>
      <c r="AR1428" s="124">
        <f>IF(S1428="","",S1428&amp;"2")</f>
      </c>
      <c r="AS1428" s="30">
        <f>O1428</f>
      </c>
    </row>
    <row r="1429" s="41" customFormat="1" ht="64.9" customHeight="1">
      <c r="A1429" s="188"/>
      <c r="B1429" s="116"/>
      <c r="C1429" s="116"/>
      <c r="D1429" s="181"/>
      <c r="E1429" s="181"/>
      <c r="F1429" t="s" s="107">
        <v>67</v>
      </c>
      <c r="G1429" s="116"/>
      <c r="H1429" s="105">
        <f>IF(B1429="","",SUMIF(O1:O1961,A1429,AA1:AA1961))</f>
      </c>
      <c r="I1429" s="105">
        <f>IF(B1429="","",(SUMIF(O1:O1961,A1429,AB1:AB1961)+(SUMIF(O1:O1961,A1429,AC1:AC1961))))</f>
      </c>
      <c r="J1429" s="116"/>
      <c r="K1429" s="105">
        <f>IFERROR(J1429/H1429,"")</f>
      </c>
      <c r="L1429" s="116"/>
      <c r="M1429" s="116"/>
      <c r="N1429" s="116"/>
      <c r="O1429" s="119"/>
      <c r="P1429" s="116"/>
      <c r="Q1429" s="116"/>
      <c r="R1429" s="116"/>
      <c r="S1429" s="119"/>
      <c r="T1429" s="119"/>
      <c r="U1429" s="116"/>
      <c r="V1429" s="116"/>
      <c r="W1429" s="116"/>
      <c r="X1429" s="116"/>
      <c r="Y1429" s="116"/>
      <c r="Z1429" s="116"/>
      <c r="AA1429" s="116"/>
      <c r="AB1429" s="116"/>
      <c r="AC1429" s="119"/>
      <c r="AD1429" s="207"/>
      <c r="AE1429" s="130">
        <f>IF(Z1429="","",IF(OR(MONTH((DATE(1899,12,31)+(0*7+IF(Z1429&gt;60,Z1429-1,Z1429))))=1,MONTH((DATE(1899,12,31)+(0*7+IF(Z1429&gt;60,Z1429-1,Z1429))))=2,MONTH((DATE(1899,12,31)+(0*7+IF(Z1429&gt;60,Z1429-1,Z1429))))=3),"1er",IF(OR(MONTH((DATE(1899,12,31)+(0*7+IF(Z1429&gt;60,Z1429-1,Z1429))))=4,MONTH((DATE(1899,12,31)+(0*7+IF(Z1429&gt;60,Z1429-1,Z1429))))=5,MONTH((DATE(1899,12,31)+(0*7+IF(Z1429&gt;60,Z1429-1,Z1429))))=6),"2ème",IF(OR(MONTH((DATE(1899,12,31)+(0*7+IF(Z1429&gt;60,Z1429-1,Z1429))))=7,MONTH((DATE(1899,12,31)+(0*7+IF(Z1429&gt;60,Z1429-1,Z1429))))=8,MONTH((DATE(1899,12,31)+(0*7+IF(Z1429&gt;60,Z1429-1,Z1429))))=9),"3ème",IF(OR(MONTH((DATE(1899,12,31)+(0*7+IF(Z1429&gt;60,Z1429-1,Z1429))))=10,MONTH((DATE(1899,12,31)+(0*7+IF(Z1429&gt;60,Z1429-1,Z1429))))=11,MONTH((DATE(1899,12,31)+(0*7+IF(Z1429&gt;60,Z1429-1,Z1429))))=12),"4ème")))))</f>
      </c>
      <c r="AF1429" s="131">
        <f>IF(Z1429="","",YEAR((DATE(1899,12,31)+(0*7+IF(Z1429&gt;60,Z1429-1,Z1429)))))</f>
      </c>
      <c r="AG1429" s="123">
        <f>IF(U1429="","",U1429)</f>
      </c>
      <c r="AH1429" s="124">
        <f>IF(S1429="","",S1429)</f>
      </c>
      <c r="AI1429" s="99">
        <f>IF(P1429="","",P1429&amp;" ("&amp;O1429&amp;"_"&amp;ROW()&amp;")")</f>
      </c>
      <c r="AQ1429" s="124">
        <f>IF(T1429="","",T1429&amp;"1")</f>
      </c>
      <c r="AR1429" s="124">
        <f>IF(S1429="","",S1429&amp;"2")</f>
      </c>
      <c r="AS1429" s="30">
        <f>O1429</f>
      </c>
    </row>
    <row r="1430" s="41" customFormat="1" ht="64.9" customHeight="1">
      <c r="A1430" s="188"/>
      <c r="B1430" s="116"/>
      <c r="C1430" s="116"/>
      <c r="D1430" s="181"/>
      <c r="E1430" s="181"/>
      <c r="F1430" t="s" s="107">
        <v>67</v>
      </c>
      <c r="G1430" s="116"/>
      <c r="H1430" s="105">
        <f>IF(B1430="","",SUMIF(O1:O1961,A1430,AA1:AA1961))</f>
      </c>
      <c r="I1430" s="105">
        <f>IF(B1430="","",(SUMIF(O1:O1961,A1430,AB1:AB1961)+(SUMIF(O1:O1961,A1430,AC1:AC1961))))</f>
      </c>
      <c r="J1430" s="116"/>
      <c r="K1430" s="105">
        <f>IFERROR(J1430/H1430,"")</f>
      </c>
      <c r="L1430" s="116"/>
      <c r="M1430" s="116"/>
      <c r="N1430" s="116"/>
      <c r="O1430" s="119"/>
      <c r="P1430" s="116"/>
      <c r="Q1430" s="116"/>
      <c r="R1430" s="116"/>
      <c r="S1430" s="119"/>
      <c r="T1430" s="119"/>
      <c r="U1430" s="116"/>
      <c r="V1430" s="116"/>
      <c r="W1430" s="116"/>
      <c r="X1430" s="116"/>
      <c r="Y1430" s="116"/>
      <c r="Z1430" s="116"/>
      <c r="AA1430" s="116"/>
      <c r="AB1430" s="116"/>
      <c r="AC1430" s="119"/>
      <c r="AD1430" s="207"/>
      <c r="AE1430" s="130">
        <f>IF(Z1430="","",IF(OR(MONTH((DATE(1899,12,31)+(0*7+IF(Z1430&gt;60,Z1430-1,Z1430))))=1,MONTH((DATE(1899,12,31)+(0*7+IF(Z1430&gt;60,Z1430-1,Z1430))))=2,MONTH((DATE(1899,12,31)+(0*7+IF(Z1430&gt;60,Z1430-1,Z1430))))=3),"1er",IF(OR(MONTH((DATE(1899,12,31)+(0*7+IF(Z1430&gt;60,Z1430-1,Z1430))))=4,MONTH((DATE(1899,12,31)+(0*7+IF(Z1430&gt;60,Z1430-1,Z1430))))=5,MONTH((DATE(1899,12,31)+(0*7+IF(Z1430&gt;60,Z1430-1,Z1430))))=6),"2ème",IF(OR(MONTH((DATE(1899,12,31)+(0*7+IF(Z1430&gt;60,Z1430-1,Z1430))))=7,MONTH((DATE(1899,12,31)+(0*7+IF(Z1430&gt;60,Z1430-1,Z1430))))=8,MONTH((DATE(1899,12,31)+(0*7+IF(Z1430&gt;60,Z1430-1,Z1430))))=9),"3ème",IF(OR(MONTH((DATE(1899,12,31)+(0*7+IF(Z1430&gt;60,Z1430-1,Z1430))))=10,MONTH((DATE(1899,12,31)+(0*7+IF(Z1430&gt;60,Z1430-1,Z1430))))=11,MONTH((DATE(1899,12,31)+(0*7+IF(Z1430&gt;60,Z1430-1,Z1430))))=12),"4ème")))))</f>
      </c>
      <c r="AF1430" s="131">
        <f>IF(Z1430="","",YEAR((DATE(1899,12,31)+(0*7+IF(Z1430&gt;60,Z1430-1,Z1430)))))</f>
      </c>
      <c r="AG1430" s="123">
        <f>IF(U1430="","",U1430)</f>
      </c>
      <c r="AH1430" s="124">
        <f>IF(S1430="","",S1430)</f>
      </c>
      <c r="AI1430" s="99">
        <f>IF(P1430="","",P1430&amp;" ("&amp;O1430&amp;"_"&amp;ROW()&amp;")")</f>
      </c>
      <c r="AQ1430" s="124">
        <f>IF(T1430="","",T1430&amp;"1")</f>
      </c>
      <c r="AR1430" s="124">
        <f>IF(S1430="","",S1430&amp;"2")</f>
      </c>
      <c r="AS1430" s="30">
        <f>O1430</f>
      </c>
    </row>
    <row r="1431" s="41" customFormat="1" ht="64.9" customHeight="1">
      <c r="A1431" s="188"/>
      <c r="B1431" s="116"/>
      <c r="C1431" s="116"/>
      <c r="D1431" s="181"/>
      <c r="E1431" s="181"/>
      <c r="F1431" t="s" s="107">
        <v>67</v>
      </c>
      <c r="G1431" s="116"/>
      <c r="H1431" s="105">
        <f>IF(B1431="","",SUMIF(O1:O1961,A1431,AA1:AA1961))</f>
      </c>
      <c r="I1431" s="105">
        <f>IF(B1431="","",(SUMIF(O1:O1961,A1431,AB1:AB1961)+(SUMIF(O1:O1961,A1431,AC1:AC1961))))</f>
      </c>
      <c r="J1431" s="116"/>
      <c r="K1431" s="105">
        <f>IFERROR(J1431/H1431,"")</f>
      </c>
      <c r="L1431" s="116"/>
      <c r="M1431" s="116"/>
      <c r="N1431" s="116"/>
      <c r="O1431" s="119"/>
      <c r="P1431" s="116"/>
      <c r="Q1431" s="116"/>
      <c r="R1431" s="116"/>
      <c r="S1431" s="119"/>
      <c r="T1431" s="119"/>
      <c r="U1431" s="116"/>
      <c r="V1431" s="116"/>
      <c r="W1431" s="116"/>
      <c r="X1431" s="116"/>
      <c r="Y1431" s="116"/>
      <c r="Z1431" s="116"/>
      <c r="AA1431" s="116"/>
      <c r="AB1431" s="116"/>
      <c r="AC1431" s="119"/>
      <c r="AD1431" s="207"/>
      <c r="AE1431" s="130">
        <f>IF(Z1431="","",IF(OR(MONTH((DATE(1899,12,31)+(0*7+IF(Z1431&gt;60,Z1431-1,Z1431))))=1,MONTH((DATE(1899,12,31)+(0*7+IF(Z1431&gt;60,Z1431-1,Z1431))))=2,MONTH((DATE(1899,12,31)+(0*7+IF(Z1431&gt;60,Z1431-1,Z1431))))=3),"1er",IF(OR(MONTH((DATE(1899,12,31)+(0*7+IF(Z1431&gt;60,Z1431-1,Z1431))))=4,MONTH((DATE(1899,12,31)+(0*7+IF(Z1431&gt;60,Z1431-1,Z1431))))=5,MONTH((DATE(1899,12,31)+(0*7+IF(Z1431&gt;60,Z1431-1,Z1431))))=6),"2ème",IF(OR(MONTH((DATE(1899,12,31)+(0*7+IF(Z1431&gt;60,Z1431-1,Z1431))))=7,MONTH((DATE(1899,12,31)+(0*7+IF(Z1431&gt;60,Z1431-1,Z1431))))=8,MONTH((DATE(1899,12,31)+(0*7+IF(Z1431&gt;60,Z1431-1,Z1431))))=9),"3ème",IF(OR(MONTH((DATE(1899,12,31)+(0*7+IF(Z1431&gt;60,Z1431-1,Z1431))))=10,MONTH((DATE(1899,12,31)+(0*7+IF(Z1431&gt;60,Z1431-1,Z1431))))=11,MONTH((DATE(1899,12,31)+(0*7+IF(Z1431&gt;60,Z1431-1,Z1431))))=12),"4ème")))))</f>
      </c>
      <c r="AF1431" s="131">
        <f>IF(Z1431="","",YEAR((DATE(1899,12,31)+(0*7+IF(Z1431&gt;60,Z1431-1,Z1431)))))</f>
      </c>
      <c r="AG1431" s="123">
        <f>IF(U1431="","",U1431)</f>
      </c>
      <c r="AH1431" s="124">
        <f>IF(S1431="","",S1431)</f>
      </c>
      <c r="AI1431" s="99">
        <f>IF(P1431="","",P1431&amp;" ("&amp;O1431&amp;"_"&amp;ROW()&amp;")")</f>
      </c>
      <c r="AQ1431" s="124">
        <f>IF(T1431="","",T1431&amp;"1")</f>
      </c>
      <c r="AR1431" s="124">
        <f>IF(S1431="","",S1431&amp;"2")</f>
      </c>
      <c r="AS1431" s="30">
        <f>O1431</f>
      </c>
    </row>
    <row r="1432" s="41" customFormat="1" ht="64.9" customHeight="1">
      <c r="A1432" s="188"/>
      <c r="B1432" s="116"/>
      <c r="C1432" s="116"/>
      <c r="D1432" s="181"/>
      <c r="E1432" s="181"/>
      <c r="F1432" t="s" s="107">
        <v>67</v>
      </c>
      <c r="G1432" s="116"/>
      <c r="H1432" s="105">
        <f>IF(B1432="","",SUMIF(O1:O1961,A1432,AA1:AA1961))</f>
      </c>
      <c r="I1432" s="105">
        <f>IF(B1432="","",(SUMIF(O1:O1961,A1432,AB1:AB1961)+(SUMIF(O1:O1961,A1432,AC1:AC1961))))</f>
      </c>
      <c r="J1432" s="116"/>
      <c r="K1432" s="105">
        <f>IFERROR(J1432/H1432,"")</f>
      </c>
      <c r="L1432" s="116"/>
      <c r="M1432" s="116"/>
      <c r="N1432" s="116"/>
      <c r="O1432" s="119"/>
      <c r="P1432" s="116"/>
      <c r="Q1432" s="116"/>
      <c r="R1432" s="116"/>
      <c r="S1432" s="119"/>
      <c r="T1432" s="119"/>
      <c r="U1432" s="116"/>
      <c r="V1432" s="116"/>
      <c r="W1432" s="116"/>
      <c r="X1432" s="116"/>
      <c r="Y1432" s="116"/>
      <c r="Z1432" s="116"/>
      <c r="AA1432" s="116"/>
      <c r="AB1432" s="116"/>
      <c r="AC1432" s="119"/>
      <c r="AD1432" s="207"/>
      <c r="AE1432" s="130">
        <f>IF(Z1432="","",IF(OR(MONTH((DATE(1899,12,31)+(0*7+IF(Z1432&gt;60,Z1432-1,Z1432))))=1,MONTH((DATE(1899,12,31)+(0*7+IF(Z1432&gt;60,Z1432-1,Z1432))))=2,MONTH((DATE(1899,12,31)+(0*7+IF(Z1432&gt;60,Z1432-1,Z1432))))=3),"1er",IF(OR(MONTH((DATE(1899,12,31)+(0*7+IF(Z1432&gt;60,Z1432-1,Z1432))))=4,MONTH((DATE(1899,12,31)+(0*7+IF(Z1432&gt;60,Z1432-1,Z1432))))=5,MONTH((DATE(1899,12,31)+(0*7+IF(Z1432&gt;60,Z1432-1,Z1432))))=6),"2ème",IF(OR(MONTH((DATE(1899,12,31)+(0*7+IF(Z1432&gt;60,Z1432-1,Z1432))))=7,MONTH((DATE(1899,12,31)+(0*7+IF(Z1432&gt;60,Z1432-1,Z1432))))=8,MONTH((DATE(1899,12,31)+(0*7+IF(Z1432&gt;60,Z1432-1,Z1432))))=9),"3ème",IF(OR(MONTH((DATE(1899,12,31)+(0*7+IF(Z1432&gt;60,Z1432-1,Z1432))))=10,MONTH((DATE(1899,12,31)+(0*7+IF(Z1432&gt;60,Z1432-1,Z1432))))=11,MONTH((DATE(1899,12,31)+(0*7+IF(Z1432&gt;60,Z1432-1,Z1432))))=12),"4ème")))))</f>
      </c>
      <c r="AF1432" s="131">
        <f>IF(Z1432="","",YEAR((DATE(1899,12,31)+(0*7+IF(Z1432&gt;60,Z1432-1,Z1432)))))</f>
      </c>
      <c r="AG1432" s="123">
        <f>IF(U1432="","",U1432)</f>
      </c>
      <c r="AH1432" s="124">
        <f>IF(S1432="","",S1432)</f>
      </c>
      <c r="AI1432" s="99">
        <f>IF(P1432="","",P1432&amp;" ("&amp;O1432&amp;"_"&amp;ROW()&amp;")")</f>
      </c>
      <c r="AQ1432" s="124">
        <f>IF(T1432="","",T1432&amp;"1")</f>
      </c>
      <c r="AR1432" s="124">
        <f>IF(S1432="","",S1432&amp;"2")</f>
      </c>
      <c r="AS1432" s="30">
        <f>O1432</f>
      </c>
    </row>
    <row r="1433" s="41" customFormat="1" ht="64.9" customHeight="1">
      <c r="A1433" s="188"/>
      <c r="B1433" s="116"/>
      <c r="C1433" s="116"/>
      <c r="D1433" s="181"/>
      <c r="E1433" s="181"/>
      <c r="F1433" t="s" s="107">
        <v>67</v>
      </c>
      <c r="G1433" s="116"/>
      <c r="H1433" s="105">
        <f>IF(B1433="","",SUMIF(O1:O1961,A1433,AA1:AA1961))</f>
      </c>
      <c r="I1433" s="105">
        <f>IF(B1433="","",(SUMIF(O1:O1961,A1433,AB1:AB1961)+(SUMIF(O1:O1961,A1433,AC1:AC1961))))</f>
      </c>
      <c r="J1433" s="116"/>
      <c r="K1433" s="105">
        <f>IFERROR(J1433/H1433,"")</f>
      </c>
      <c r="L1433" s="116"/>
      <c r="M1433" s="116"/>
      <c r="N1433" s="116"/>
      <c r="O1433" s="119"/>
      <c r="P1433" s="116"/>
      <c r="Q1433" s="116"/>
      <c r="R1433" s="116"/>
      <c r="S1433" s="119"/>
      <c r="T1433" s="119"/>
      <c r="U1433" s="116"/>
      <c r="V1433" s="116"/>
      <c r="W1433" s="116"/>
      <c r="X1433" s="116"/>
      <c r="Y1433" s="116"/>
      <c r="Z1433" s="116"/>
      <c r="AA1433" s="116"/>
      <c r="AB1433" s="116"/>
      <c r="AC1433" s="119"/>
      <c r="AD1433" s="207"/>
      <c r="AE1433" s="130">
        <f>IF(Z1433="","",IF(OR(MONTH((DATE(1899,12,31)+(0*7+IF(Z1433&gt;60,Z1433-1,Z1433))))=1,MONTH((DATE(1899,12,31)+(0*7+IF(Z1433&gt;60,Z1433-1,Z1433))))=2,MONTH((DATE(1899,12,31)+(0*7+IF(Z1433&gt;60,Z1433-1,Z1433))))=3),"1er",IF(OR(MONTH((DATE(1899,12,31)+(0*7+IF(Z1433&gt;60,Z1433-1,Z1433))))=4,MONTH((DATE(1899,12,31)+(0*7+IF(Z1433&gt;60,Z1433-1,Z1433))))=5,MONTH((DATE(1899,12,31)+(0*7+IF(Z1433&gt;60,Z1433-1,Z1433))))=6),"2ème",IF(OR(MONTH((DATE(1899,12,31)+(0*7+IF(Z1433&gt;60,Z1433-1,Z1433))))=7,MONTH((DATE(1899,12,31)+(0*7+IF(Z1433&gt;60,Z1433-1,Z1433))))=8,MONTH((DATE(1899,12,31)+(0*7+IF(Z1433&gt;60,Z1433-1,Z1433))))=9),"3ème",IF(OR(MONTH((DATE(1899,12,31)+(0*7+IF(Z1433&gt;60,Z1433-1,Z1433))))=10,MONTH((DATE(1899,12,31)+(0*7+IF(Z1433&gt;60,Z1433-1,Z1433))))=11,MONTH((DATE(1899,12,31)+(0*7+IF(Z1433&gt;60,Z1433-1,Z1433))))=12),"4ème")))))</f>
      </c>
      <c r="AF1433" s="131">
        <f>IF(Z1433="","",YEAR((DATE(1899,12,31)+(0*7+IF(Z1433&gt;60,Z1433-1,Z1433)))))</f>
      </c>
      <c r="AG1433" s="123">
        <f>IF(U1433="","",U1433)</f>
      </c>
      <c r="AH1433" s="124">
        <f>IF(S1433="","",S1433)</f>
      </c>
      <c r="AI1433" s="99">
        <f>IF(P1433="","",P1433&amp;" ("&amp;O1433&amp;"_"&amp;ROW()&amp;")")</f>
      </c>
      <c r="AQ1433" s="124">
        <f>IF(T1433="","",T1433&amp;"1")</f>
      </c>
      <c r="AR1433" s="124">
        <f>IF(S1433="","",S1433&amp;"2")</f>
      </c>
      <c r="AS1433" s="30">
        <f>O1433</f>
      </c>
    </row>
    <row r="1434" s="41" customFormat="1" ht="64.9" customHeight="1">
      <c r="A1434" s="188"/>
      <c r="B1434" s="116"/>
      <c r="C1434" s="116"/>
      <c r="D1434" s="181"/>
      <c r="E1434" s="181"/>
      <c r="F1434" t="s" s="107">
        <v>67</v>
      </c>
      <c r="G1434" s="116"/>
      <c r="H1434" s="105">
        <f>IF(B1434="","",SUMIF(O1:O1961,A1434,AA1:AA1961))</f>
      </c>
      <c r="I1434" s="105">
        <f>IF(B1434="","",(SUMIF(O1:O1961,A1434,AB1:AB1961)+(SUMIF(O1:O1961,A1434,AC1:AC1961))))</f>
      </c>
      <c r="J1434" s="116"/>
      <c r="K1434" s="105">
        <f>IFERROR(J1434/H1434,"")</f>
      </c>
      <c r="L1434" s="116"/>
      <c r="M1434" s="116"/>
      <c r="N1434" s="116"/>
      <c r="O1434" s="119"/>
      <c r="P1434" s="116"/>
      <c r="Q1434" s="116"/>
      <c r="R1434" s="116"/>
      <c r="S1434" s="119"/>
      <c r="T1434" s="119"/>
      <c r="U1434" s="116"/>
      <c r="V1434" s="116"/>
      <c r="W1434" s="116"/>
      <c r="X1434" s="116"/>
      <c r="Y1434" s="116"/>
      <c r="Z1434" s="116"/>
      <c r="AA1434" s="116"/>
      <c r="AB1434" s="116"/>
      <c r="AC1434" s="119"/>
      <c r="AD1434" s="207"/>
      <c r="AE1434" s="130">
        <f>IF(Z1434="","",IF(OR(MONTH((DATE(1899,12,31)+(0*7+IF(Z1434&gt;60,Z1434-1,Z1434))))=1,MONTH((DATE(1899,12,31)+(0*7+IF(Z1434&gt;60,Z1434-1,Z1434))))=2,MONTH((DATE(1899,12,31)+(0*7+IF(Z1434&gt;60,Z1434-1,Z1434))))=3),"1er",IF(OR(MONTH((DATE(1899,12,31)+(0*7+IF(Z1434&gt;60,Z1434-1,Z1434))))=4,MONTH((DATE(1899,12,31)+(0*7+IF(Z1434&gt;60,Z1434-1,Z1434))))=5,MONTH((DATE(1899,12,31)+(0*7+IF(Z1434&gt;60,Z1434-1,Z1434))))=6),"2ème",IF(OR(MONTH((DATE(1899,12,31)+(0*7+IF(Z1434&gt;60,Z1434-1,Z1434))))=7,MONTH((DATE(1899,12,31)+(0*7+IF(Z1434&gt;60,Z1434-1,Z1434))))=8,MONTH((DATE(1899,12,31)+(0*7+IF(Z1434&gt;60,Z1434-1,Z1434))))=9),"3ème",IF(OR(MONTH((DATE(1899,12,31)+(0*7+IF(Z1434&gt;60,Z1434-1,Z1434))))=10,MONTH((DATE(1899,12,31)+(0*7+IF(Z1434&gt;60,Z1434-1,Z1434))))=11,MONTH((DATE(1899,12,31)+(0*7+IF(Z1434&gt;60,Z1434-1,Z1434))))=12),"4ème")))))</f>
      </c>
      <c r="AF1434" s="131">
        <f>IF(Z1434="","",YEAR((DATE(1899,12,31)+(0*7+IF(Z1434&gt;60,Z1434-1,Z1434)))))</f>
      </c>
      <c r="AG1434" s="123">
        <f>IF(U1434="","",U1434)</f>
      </c>
      <c r="AH1434" s="124">
        <f>IF(S1434="","",S1434)</f>
      </c>
      <c r="AI1434" s="99">
        <f>IF(P1434="","",P1434&amp;" ("&amp;O1434&amp;"_"&amp;ROW()&amp;")")</f>
      </c>
      <c r="AQ1434" s="124">
        <f>IF(T1434="","",T1434&amp;"1")</f>
      </c>
      <c r="AR1434" s="124">
        <f>IF(S1434="","",S1434&amp;"2")</f>
      </c>
      <c r="AS1434" s="30">
        <f>O1434</f>
      </c>
    </row>
    <row r="1435" s="41" customFormat="1" ht="64.9" customHeight="1">
      <c r="A1435" s="188"/>
      <c r="B1435" s="116"/>
      <c r="C1435" s="116"/>
      <c r="D1435" s="181"/>
      <c r="E1435" s="181"/>
      <c r="F1435" t="s" s="107">
        <v>67</v>
      </c>
      <c r="G1435" s="116"/>
      <c r="H1435" s="105">
        <f>IF(B1435="","",SUMIF(O1:O1961,A1435,AA1:AA1961))</f>
      </c>
      <c r="I1435" s="105">
        <f>IF(B1435="","",(SUMIF(O1:O1961,A1435,AB1:AB1961)+(SUMIF(O1:O1961,A1435,AC1:AC1961))))</f>
      </c>
      <c r="J1435" s="116"/>
      <c r="K1435" s="105">
        <f>IFERROR(J1435/H1435,"")</f>
      </c>
      <c r="L1435" s="116"/>
      <c r="M1435" s="116"/>
      <c r="N1435" s="116"/>
      <c r="O1435" s="119"/>
      <c r="P1435" s="116"/>
      <c r="Q1435" s="116"/>
      <c r="R1435" s="116"/>
      <c r="S1435" s="119"/>
      <c r="T1435" s="119"/>
      <c r="U1435" s="116"/>
      <c r="V1435" s="116"/>
      <c r="W1435" s="116"/>
      <c r="X1435" s="116"/>
      <c r="Y1435" s="116"/>
      <c r="Z1435" s="116"/>
      <c r="AA1435" s="116"/>
      <c r="AB1435" s="116"/>
      <c r="AC1435" s="119"/>
      <c r="AD1435" s="207"/>
      <c r="AE1435" s="130">
        <f>IF(Z1435="","",IF(OR(MONTH((DATE(1899,12,31)+(0*7+IF(Z1435&gt;60,Z1435-1,Z1435))))=1,MONTH((DATE(1899,12,31)+(0*7+IF(Z1435&gt;60,Z1435-1,Z1435))))=2,MONTH((DATE(1899,12,31)+(0*7+IF(Z1435&gt;60,Z1435-1,Z1435))))=3),"1er",IF(OR(MONTH((DATE(1899,12,31)+(0*7+IF(Z1435&gt;60,Z1435-1,Z1435))))=4,MONTH((DATE(1899,12,31)+(0*7+IF(Z1435&gt;60,Z1435-1,Z1435))))=5,MONTH((DATE(1899,12,31)+(0*7+IF(Z1435&gt;60,Z1435-1,Z1435))))=6),"2ème",IF(OR(MONTH((DATE(1899,12,31)+(0*7+IF(Z1435&gt;60,Z1435-1,Z1435))))=7,MONTH((DATE(1899,12,31)+(0*7+IF(Z1435&gt;60,Z1435-1,Z1435))))=8,MONTH((DATE(1899,12,31)+(0*7+IF(Z1435&gt;60,Z1435-1,Z1435))))=9),"3ème",IF(OR(MONTH((DATE(1899,12,31)+(0*7+IF(Z1435&gt;60,Z1435-1,Z1435))))=10,MONTH((DATE(1899,12,31)+(0*7+IF(Z1435&gt;60,Z1435-1,Z1435))))=11,MONTH((DATE(1899,12,31)+(0*7+IF(Z1435&gt;60,Z1435-1,Z1435))))=12),"4ème")))))</f>
      </c>
      <c r="AF1435" s="131">
        <f>IF(Z1435="","",YEAR((DATE(1899,12,31)+(0*7+IF(Z1435&gt;60,Z1435-1,Z1435)))))</f>
      </c>
      <c r="AG1435" s="123">
        <f>IF(U1435="","",U1435)</f>
      </c>
      <c r="AH1435" s="124">
        <f>IF(S1435="","",S1435)</f>
      </c>
      <c r="AI1435" s="99">
        <f>IF(P1435="","",P1435&amp;" ("&amp;O1435&amp;"_"&amp;ROW()&amp;")")</f>
      </c>
      <c r="AQ1435" s="124">
        <f>IF(T1435="","",T1435&amp;"1")</f>
      </c>
      <c r="AR1435" s="124">
        <f>IF(S1435="","",S1435&amp;"2")</f>
      </c>
      <c r="AS1435" s="30">
        <f>O1435</f>
      </c>
    </row>
    <row r="1436" s="41" customFormat="1" ht="64.9" customHeight="1">
      <c r="A1436" s="188"/>
      <c r="B1436" s="116"/>
      <c r="C1436" s="116"/>
      <c r="D1436" s="181"/>
      <c r="E1436" s="181"/>
      <c r="F1436" t="s" s="107">
        <v>67</v>
      </c>
      <c r="G1436" s="116"/>
      <c r="H1436" s="105">
        <f>IF(B1436="","",SUMIF(O1:O1961,A1436,AA1:AA1961))</f>
      </c>
      <c r="I1436" s="105">
        <f>IF(B1436="","",(SUMIF(O1:O1961,A1436,AB1:AB1961)+(SUMIF(O1:O1961,A1436,AC1:AC1961))))</f>
      </c>
      <c r="J1436" s="116"/>
      <c r="K1436" s="105">
        <f>IFERROR(J1436/H1436,"")</f>
      </c>
      <c r="L1436" s="116"/>
      <c r="M1436" s="116"/>
      <c r="N1436" s="116"/>
      <c r="O1436" s="119"/>
      <c r="P1436" s="116"/>
      <c r="Q1436" s="116"/>
      <c r="R1436" s="116"/>
      <c r="S1436" s="119"/>
      <c r="T1436" s="119"/>
      <c r="U1436" s="116"/>
      <c r="V1436" s="116"/>
      <c r="W1436" s="116"/>
      <c r="X1436" s="116"/>
      <c r="Y1436" s="116"/>
      <c r="Z1436" s="116"/>
      <c r="AA1436" s="116"/>
      <c r="AB1436" s="116"/>
      <c r="AC1436" s="119"/>
      <c r="AD1436" s="207"/>
      <c r="AE1436" s="130">
        <f>IF(Z1436="","",IF(OR(MONTH((DATE(1899,12,31)+(0*7+IF(Z1436&gt;60,Z1436-1,Z1436))))=1,MONTH((DATE(1899,12,31)+(0*7+IF(Z1436&gt;60,Z1436-1,Z1436))))=2,MONTH((DATE(1899,12,31)+(0*7+IF(Z1436&gt;60,Z1436-1,Z1436))))=3),"1er",IF(OR(MONTH((DATE(1899,12,31)+(0*7+IF(Z1436&gt;60,Z1436-1,Z1436))))=4,MONTH((DATE(1899,12,31)+(0*7+IF(Z1436&gt;60,Z1436-1,Z1436))))=5,MONTH((DATE(1899,12,31)+(0*7+IF(Z1436&gt;60,Z1436-1,Z1436))))=6),"2ème",IF(OR(MONTH((DATE(1899,12,31)+(0*7+IF(Z1436&gt;60,Z1436-1,Z1436))))=7,MONTH((DATE(1899,12,31)+(0*7+IF(Z1436&gt;60,Z1436-1,Z1436))))=8,MONTH((DATE(1899,12,31)+(0*7+IF(Z1436&gt;60,Z1436-1,Z1436))))=9),"3ème",IF(OR(MONTH((DATE(1899,12,31)+(0*7+IF(Z1436&gt;60,Z1436-1,Z1436))))=10,MONTH((DATE(1899,12,31)+(0*7+IF(Z1436&gt;60,Z1436-1,Z1436))))=11,MONTH((DATE(1899,12,31)+(0*7+IF(Z1436&gt;60,Z1436-1,Z1436))))=12),"4ème")))))</f>
      </c>
      <c r="AF1436" s="131">
        <f>IF(Z1436="","",YEAR((DATE(1899,12,31)+(0*7+IF(Z1436&gt;60,Z1436-1,Z1436)))))</f>
      </c>
      <c r="AG1436" s="123">
        <f>IF(U1436="","",U1436)</f>
      </c>
      <c r="AH1436" s="124">
        <f>IF(S1436="","",S1436)</f>
      </c>
      <c r="AI1436" s="99">
        <f>IF(P1436="","",P1436&amp;" ("&amp;O1436&amp;"_"&amp;ROW()&amp;")")</f>
      </c>
      <c r="AQ1436" s="124">
        <f>IF(T1436="","",T1436&amp;"1")</f>
      </c>
      <c r="AR1436" s="124">
        <f>IF(S1436="","",S1436&amp;"2")</f>
      </c>
      <c r="AS1436" s="30">
        <f>O1436</f>
      </c>
    </row>
    <row r="1437" s="41" customFormat="1" ht="64.9" customHeight="1">
      <c r="A1437" s="188"/>
      <c r="B1437" s="116"/>
      <c r="C1437" s="116"/>
      <c r="D1437" s="181"/>
      <c r="E1437" s="181"/>
      <c r="F1437" t="s" s="107">
        <v>67</v>
      </c>
      <c r="G1437" s="116"/>
      <c r="H1437" s="105">
        <f>IF(B1437="","",SUMIF(O1:O1961,A1437,AA1:AA1961))</f>
      </c>
      <c r="I1437" s="105">
        <f>IF(B1437="","",(SUMIF(O1:O1961,A1437,AB1:AB1961)+(SUMIF(O1:O1961,A1437,AC1:AC1961))))</f>
      </c>
      <c r="J1437" s="116"/>
      <c r="K1437" s="105">
        <f>IFERROR(J1437/H1437,"")</f>
      </c>
      <c r="L1437" s="116"/>
      <c r="M1437" s="116"/>
      <c r="N1437" s="116"/>
      <c r="O1437" s="119"/>
      <c r="P1437" s="116"/>
      <c r="Q1437" s="116"/>
      <c r="R1437" s="116"/>
      <c r="S1437" s="119"/>
      <c r="T1437" s="119"/>
      <c r="U1437" s="116"/>
      <c r="V1437" s="116"/>
      <c r="W1437" s="116"/>
      <c r="X1437" s="116"/>
      <c r="Y1437" s="116"/>
      <c r="Z1437" s="116"/>
      <c r="AA1437" s="116"/>
      <c r="AB1437" s="116"/>
      <c r="AC1437" s="119"/>
      <c r="AD1437" s="207"/>
      <c r="AE1437" s="130">
        <f>IF(Z1437="","",IF(OR(MONTH((DATE(1899,12,31)+(0*7+IF(Z1437&gt;60,Z1437-1,Z1437))))=1,MONTH((DATE(1899,12,31)+(0*7+IF(Z1437&gt;60,Z1437-1,Z1437))))=2,MONTH((DATE(1899,12,31)+(0*7+IF(Z1437&gt;60,Z1437-1,Z1437))))=3),"1er",IF(OR(MONTH((DATE(1899,12,31)+(0*7+IF(Z1437&gt;60,Z1437-1,Z1437))))=4,MONTH((DATE(1899,12,31)+(0*7+IF(Z1437&gt;60,Z1437-1,Z1437))))=5,MONTH((DATE(1899,12,31)+(0*7+IF(Z1437&gt;60,Z1437-1,Z1437))))=6),"2ème",IF(OR(MONTH((DATE(1899,12,31)+(0*7+IF(Z1437&gt;60,Z1437-1,Z1437))))=7,MONTH((DATE(1899,12,31)+(0*7+IF(Z1437&gt;60,Z1437-1,Z1437))))=8,MONTH((DATE(1899,12,31)+(0*7+IF(Z1437&gt;60,Z1437-1,Z1437))))=9),"3ème",IF(OR(MONTH((DATE(1899,12,31)+(0*7+IF(Z1437&gt;60,Z1437-1,Z1437))))=10,MONTH((DATE(1899,12,31)+(0*7+IF(Z1437&gt;60,Z1437-1,Z1437))))=11,MONTH((DATE(1899,12,31)+(0*7+IF(Z1437&gt;60,Z1437-1,Z1437))))=12),"4ème")))))</f>
      </c>
      <c r="AF1437" s="131">
        <f>IF(Z1437="","",YEAR((DATE(1899,12,31)+(0*7+IF(Z1437&gt;60,Z1437-1,Z1437)))))</f>
      </c>
      <c r="AG1437" s="123">
        <f>IF(U1437="","",U1437)</f>
      </c>
      <c r="AH1437" s="124">
        <f>IF(S1437="","",S1437)</f>
      </c>
      <c r="AI1437" s="99">
        <f>IF(P1437="","",P1437&amp;" ("&amp;O1437&amp;"_"&amp;ROW()&amp;")")</f>
      </c>
      <c r="AQ1437" s="124">
        <f>IF(T1437="","",T1437&amp;"1")</f>
      </c>
      <c r="AR1437" s="124">
        <f>IF(S1437="","",S1437&amp;"2")</f>
      </c>
      <c r="AS1437" s="30">
        <f>O1437</f>
      </c>
    </row>
    <row r="1438" s="41" customFormat="1" ht="64.9" customHeight="1">
      <c r="A1438" s="188"/>
      <c r="B1438" s="116"/>
      <c r="C1438" s="116"/>
      <c r="D1438" s="181"/>
      <c r="E1438" s="181"/>
      <c r="F1438" t="s" s="107">
        <v>67</v>
      </c>
      <c r="G1438" s="116"/>
      <c r="H1438" s="105">
        <f>IF(B1438="","",SUMIF(O1:O1961,A1438,AA1:AA1961))</f>
      </c>
      <c r="I1438" s="105">
        <f>IF(B1438="","",(SUMIF(O1:O1961,A1438,AB1:AB1961)+(SUMIF(O1:O1961,A1438,AC1:AC1961))))</f>
      </c>
      <c r="J1438" s="116"/>
      <c r="K1438" s="105">
        <f>IFERROR(J1438/H1438,"")</f>
      </c>
      <c r="L1438" s="116"/>
      <c r="M1438" s="116"/>
      <c r="N1438" s="116"/>
      <c r="O1438" s="119"/>
      <c r="P1438" s="116"/>
      <c r="Q1438" s="116"/>
      <c r="R1438" s="116"/>
      <c r="S1438" s="119"/>
      <c r="T1438" s="119"/>
      <c r="U1438" s="116"/>
      <c r="V1438" s="116"/>
      <c r="W1438" s="116"/>
      <c r="X1438" s="116"/>
      <c r="Y1438" s="116"/>
      <c r="Z1438" s="116"/>
      <c r="AA1438" s="116"/>
      <c r="AB1438" s="116"/>
      <c r="AC1438" s="119"/>
      <c r="AD1438" s="207"/>
      <c r="AE1438" s="130">
        <f>IF(Z1438="","",IF(OR(MONTH((DATE(1899,12,31)+(0*7+IF(Z1438&gt;60,Z1438-1,Z1438))))=1,MONTH((DATE(1899,12,31)+(0*7+IF(Z1438&gt;60,Z1438-1,Z1438))))=2,MONTH((DATE(1899,12,31)+(0*7+IF(Z1438&gt;60,Z1438-1,Z1438))))=3),"1er",IF(OR(MONTH((DATE(1899,12,31)+(0*7+IF(Z1438&gt;60,Z1438-1,Z1438))))=4,MONTH((DATE(1899,12,31)+(0*7+IF(Z1438&gt;60,Z1438-1,Z1438))))=5,MONTH((DATE(1899,12,31)+(0*7+IF(Z1438&gt;60,Z1438-1,Z1438))))=6),"2ème",IF(OR(MONTH((DATE(1899,12,31)+(0*7+IF(Z1438&gt;60,Z1438-1,Z1438))))=7,MONTH((DATE(1899,12,31)+(0*7+IF(Z1438&gt;60,Z1438-1,Z1438))))=8,MONTH((DATE(1899,12,31)+(0*7+IF(Z1438&gt;60,Z1438-1,Z1438))))=9),"3ème",IF(OR(MONTH((DATE(1899,12,31)+(0*7+IF(Z1438&gt;60,Z1438-1,Z1438))))=10,MONTH((DATE(1899,12,31)+(0*7+IF(Z1438&gt;60,Z1438-1,Z1438))))=11,MONTH((DATE(1899,12,31)+(0*7+IF(Z1438&gt;60,Z1438-1,Z1438))))=12),"4ème")))))</f>
      </c>
      <c r="AF1438" s="131">
        <f>IF(Z1438="","",YEAR((DATE(1899,12,31)+(0*7+IF(Z1438&gt;60,Z1438-1,Z1438)))))</f>
      </c>
      <c r="AG1438" s="123">
        <f>IF(U1438="","",U1438)</f>
      </c>
      <c r="AH1438" s="124">
        <f>IF(S1438="","",S1438)</f>
      </c>
      <c r="AI1438" s="99">
        <f>IF(P1438="","",P1438&amp;" ("&amp;O1438&amp;"_"&amp;ROW()&amp;")")</f>
      </c>
      <c r="AQ1438" s="124">
        <f>IF(T1438="","",T1438&amp;"1")</f>
      </c>
      <c r="AR1438" s="124">
        <f>IF(S1438="","",S1438&amp;"2")</f>
      </c>
      <c r="AS1438" s="30">
        <f>O1438</f>
      </c>
    </row>
    <row r="1439" s="41" customFormat="1" ht="64.9" customHeight="1">
      <c r="A1439" s="188"/>
      <c r="B1439" s="116"/>
      <c r="C1439" s="116"/>
      <c r="D1439" s="181"/>
      <c r="E1439" s="181"/>
      <c r="F1439" t="s" s="107">
        <v>67</v>
      </c>
      <c r="G1439" s="116"/>
      <c r="H1439" s="105">
        <f>IF(B1439="","",SUMIF(O1:O1961,A1439,AA1:AA1961))</f>
      </c>
      <c r="I1439" s="105">
        <f>IF(B1439="","",(SUMIF(O1:O1961,A1439,AB1:AB1961)+(SUMIF(O1:O1961,A1439,AC1:AC1961))))</f>
      </c>
      <c r="J1439" s="116"/>
      <c r="K1439" s="105">
        <f>IFERROR(J1439/H1439,"")</f>
      </c>
      <c r="L1439" s="116"/>
      <c r="M1439" s="116"/>
      <c r="N1439" s="116"/>
      <c r="O1439" s="119"/>
      <c r="P1439" s="116"/>
      <c r="Q1439" s="116"/>
      <c r="R1439" s="116"/>
      <c r="S1439" s="119"/>
      <c r="T1439" s="119"/>
      <c r="U1439" s="116"/>
      <c r="V1439" s="116"/>
      <c r="W1439" s="116"/>
      <c r="X1439" s="116"/>
      <c r="Y1439" s="116"/>
      <c r="Z1439" s="116"/>
      <c r="AA1439" s="116"/>
      <c r="AB1439" s="116"/>
      <c r="AC1439" s="119"/>
      <c r="AD1439" s="207"/>
      <c r="AE1439" s="130">
        <f>IF(Z1439="","",IF(OR(MONTH((DATE(1899,12,31)+(0*7+IF(Z1439&gt;60,Z1439-1,Z1439))))=1,MONTH((DATE(1899,12,31)+(0*7+IF(Z1439&gt;60,Z1439-1,Z1439))))=2,MONTH((DATE(1899,12,31)+(0*7+IF(Z1439&gt;60,Z1439-1,Z1439))))=3),"1er",IF(OR(MONTH((DATE(1899,12,31)+(0*7+IF(Z1439&gt;60,Z1439-1,Z1439))))=4,MONTH((DATE(1899,12,31)+(0*7+IF(Z1439&gt;60,Z1439-1,Z1439))))=5,MONTH((DATE(1899,12,31)+(0*7+IF(Z1439&gt;60,Z1439-1,Z1439))))=6),"2ème",IF(OR(MONTH((DATE(1899,12,31)+(0*7+IF(Z1439&gt;60,Z1439-1,Z1439))))=7,MONTH((DATE(1899,12,31)+(0*7+IF(Z1439&gt;60,Z1439-1,Z1439))))=8,MONTH((DATE(1899,12,31)+(0*7+IF(Z1439&gt;60,Z1439-1,Z1439))))=9),"3ème",IF(OR(MONTH((DATE(1899,12,31)+(0*7+IF(Z1439&gt;60,Z1439-1,Z1439))))=10,MONTH((DATE(1899,12,31)+(0*7+IF(Z1439&gt;60,Z1439-1,Z1439))))=11,MONTH((DATE(1899,12,31)+(0*7+IF(Z1439&gt;60,Z1439-1,Z1439))))=12),"4ème")))))</f>
      </c>
      <c r="AF1439" s="131">
        <f>IF(Z1439="","",YEAR((DATE(1899,12,31)+(0*7+IF(Z1439&gt;60,Z1439-1,Z1439)))))</f>
      </c>
      <c r="AG1439" s="123">
        <f>IF(U1439="","",U1439)</f>
      </c>
      <c r="AH1439" s="124">
        <f>IF(S1439="","",S1439)</f>
      </c>
      <c r="AI1439" s="99">
        <f>IF(P1439="","",P1439&amp;" ("&amp;O1439&amp;"_"&amp;ROW()&amp;")")</f>
      </c>
      <c r="AQ1439" s="124">
        <f>IF(T1439="","",T1439&amp;"1")</f>
      </c>
      <c r="AR1439" s="124">
        <f>IF(S1439="","",S1439&amp;"2")</f>
      </c>
      <c r="AS1439" s="30">
        <f>O1439</f>
      </c>
    </row>
    <row r="1440" s="41" customFormat="1" ht="64.9" customHeight="1">
      <c r="A1440" s="188"/>
      <c r="B1440" s="116"/>
      <c r="C1440" s="116"/>
      <c r="D1440" s="181"/>
      <c r="E1440" s="181"/>
      <c r="F1440" t="s" s="107">
        <v>67</v>
      </c>
      <c r="G1440" s="116"/>
      <c r="H1440" s="105">
        <f>IF(B1440="","",SUMIF(O1:O1961,A1440,AA1:AA1961))</f>
      </c>
      <c r="I1440" s="105">
        <f>IF(B1440="","",(SUMIF(O1:O1961,A1440,AB1:AB1961)+(SUMIF(O1:O1961,A1440,AC1:AC1961))))</f>
      </c>
      <c r="J1440" s="116"/>
      <c r="K1440" s="105">
        <f>IFERROR(J1440/H1440,"")</f>
      </c>
      <c r="L1440" s="116"/>
      <c r="M1440" s="116"/>
      <c r="N1440" s="116"/>
      <c r="O1440" s="119"/>
      <c r="P1440" s="116"/>
      <c r="Q1440" s="116"/>
      <c r="R1440" s="116"/>
      <c r="S1440" s="119"/>
      <c r="T1440" s="119"/>
      <c r="U1440" s="116"/>
      <c r="V1440" s="116"/>
      <c r="W1440" s="116"/>
      <c r="X1440" s="116"/>
      <c r="Y1440" s="116"/>
      <c r="Z1440" s="116"/>
      <c r="AA1440" s="116"/>
      <c r="AB1440" s="116"/>
      <c r="AC1440" s="119"/>
      <c r="AD1440" s="207"/>
      <c r="AE1440" s="130">
        <f>IF(Z1440="","",IF(OR(MONTH((DATE(1899,12,31)+(0*7+IF(Z1440&gt;60,Z1440-1,Z1440))))=1,MONTH((DATE(1899,12,31)+(0*7+IF(Z1440&gt;60,Z1440-1,Z1440))))=2,MONTH((DATE(1899,12,31)+(0*7+IF(Z1440&gt;60,Z1440-1,Z1440))))=3),"1er",IF(OR(MONTH((DATE(1899,12,31)+(0*7+IF(Z1440&gt;60,Z1440-1,Z1440))))=4,MONTH((DATE(1899,12,31)+(0*7+IF(Z1440&gt;60,Z1440-1,Z1440))))=5,MONTH((DATE(1899,12,31)+(0*7+IF(Z1440&gt;60,Z1440-1,Z1440))))=6),"2ème",IF(OR(MONTH((DATE(1899,12,31)+(0*7+IF(Z1440&gt;60,Z1440-1,Z1440))))=7,MONTH((DATE(1899,12,31)+(0*7+IF(Z1440&gt;60,Z1440-1,Z1440))))=8,MONTH((DATE(1899,12,31)+(0*7+IF(Z1440&gt;60,Z1440-1,Z1440))))=9),"3ème",IF(OR(MONTH((DATE(1899,12,31)+(0*7+IF(Z1440&gt;60,Z1440-1,Z1440))))=10,MONTH((DATE(1899,12,31)+(0*7+IF(Z1440&gt;60,Z1440-1,Z1440))))=11,MONTH((DATE(1899,12,31)+(0*7+IF(Z1440&gt;60,Z1440-1,Z1440))))=12),"4ème")))))</f>
      </c>
      <c r="AF1440" s="131">
        <f>IF(Z1440="","",YEAR((DATE(1899,12,31)+(0*7+IF(Z1440&gt;60,Z1440-1,Z1440)))))</f>
      </c>
      <c r="AG1440" s="123">
        <f>IF(U1440="","",U1440)</f>
      </c>
      <c r="AH1440" s="124">
        <f>IF(S1440="","",S1440)</f>
      </c>
      <c r="AI1440" s="99">
        <f>IF(P1440="","",P1440&amp;" ("&amp;O1440&amp;"_"&amp;ROW()&amp;")")</f>
      </c>
      <c r="AQ1440" s="124">
        <f>IF(T1440="","",T1440&amp;"1")</f>
      </c>
      <c r="AR1440" s="124">
        <f>IF(S1440="","",S1440&amp;"2")</f>
      </c>
      <c r="AS1440" s="30">
        <f>O1440</f>
      </c>
    </row>
    <row r="1441" s="41" customFormat="1" ht="64.9" customHeight="1">
      <c r="A1441" s="188"/>
      <c r="B1441" s="116"/>
      <c r="C1441" s="116"/>
      <c r="D1441" s="181"/>
      <c r="E1441" s="181"/>
      <c r="F1441" t="s" s="107">
        <v>67</v>
      </c>
      <c r="G1441" s="116"/>
      <c r="H1441" s="105">
        <f>IF(B1441="","",SUMIF(O1:O1961,A1441,AA1:AA1961))</f>
      </c>
      <c r="I1441" s="105">
        <f>IF(B1441="","",(SUMIF(O1:O1961,A1441,AB1:AB1961)+(SUMIF(O1:O1961,A1441,AC1:AC1961))))</f>
      </c>
      <c r="J1441" s="116"/>
      <c r="K1441" s="105">
        <f>IFERROR(J1441/H1441,"")</f>
      </c>
      <c r="L1441" s="116"/>
      <c r="M1441" s="116"/>
      <c r="N1441" s="116"/>
      <c r="O1441" s="119"/>
      <c r="P1441" s="116"/>
      <c r="Q1441" s="116"/>
      <c r="R1441" s="116"/>
      <c r="S1441" s="119"/>
      <c r="T1441" s="119"/>
      <c r="U1441" s="116"/>
      <c r="V1441" s="116"/>
      <c r="W1441" s="116"/>
      <c r="X1441" s="116"/>
      <c r="Y1441" s="116"/>
      <c r="Z1441" s="116"/>
      <c r="AA1441" s="116"/>
      <c r="AB1441" s="116"/>
      <c r="AC1441" s="119"/>
      <c r="AD1441" s="207"/>
      <c r="AE1441" s="130">
        <f>IF(Z1441="","",IF(OR(MONTH((DATE(1899,12,31)+(0*7+IF(Z1441&gt;60,Z1441-1,Z1441))))=1,MONTH((DATE(1899,12,31)+(0*7+IF(Z1441&gt;60,Z1441-1,Z1441))))=2,MONTH((DATE(1899,12,31)+(0*7+IF(Z1441&gt;60,Z1441-1,Z1441))))=3),"1er",IF(OR(MONTH((DATE(1899,12,31)+(0*7+IF(Z1441&gt;60,Z1441-1,Z1441))))=4,MONTH((DATE(1899,12,31)+(0*7+IF(Z1441&gt;60,Z1441-1,Z1441))))=5,MONTH((DATE(1899,12,31)+(0*7+IF(Z1441&gt;60,Z1441-1,Z1441))))=6),"2ème",IF(OR(MONTH((DATE(1899,12,31)+(0*7+IF(Z1441&gt;60,Z1441-1,Z1441))))=7,MONTH((DATE(1899,12,31)+(0*7+IF(Z1441&gt;60,Z1441-1,Z1441))))=8,MONTH((DATE(1899,12,31)+(0*7+IF(Z1441&gt;60,Z1441-1,Z1441))))=9),"3ème",IF(OR(MONTH((DATE(1899,12,31)+(0*7+IF(Z1441&gt;60,Z1441-1,Z1441))))=10,MONTH((DATE(1899,12,31)+(0*7+IF(Z1441&gt;60,Z1441-1,Z1441))))=11,MONTH((DATE(1899,12,31)+(0*7+IF(Z1441&gt;60,Z1441-1,Z1441))))=12),"4ème")))))</f>
      </c>
      <c r="AF1441" s="131">
        <f>IF(Z1441="","",YEAR((DATE(1899,12,31)+(0*7+IF(Z1441&gt;60,Z1441-1,Z1441)))))</f>
      </c>
      <c r="AG1441" s="123">
        <f>IF(U1441="","",U1441)</f>
      </c>
      <c r="AH1441" s="124">
        <f>IF(S1441="","",S1441)</f>
      </c>
      <c r="AI1441" s="99">
        <f>IF(P1441="","",P1441&amp;" ("&amp;O1441&amp;"_"&amp;ROW()&amp;")")</f>
      </c>
      <c r="AQ1441" s="124">
        <f>IF(T1441="","",T1441&amp;"1")</f>
      </c>
      <c r="AR1441" s="124">
        <f>IF(S1441="","",S1441&amp;"2")</f>
      </c>
      <c r="AS1441" s="30">
        <f>O1441</f>
      </c>
    </row>
    <row r="1442" s="41" customFormat="1" ht="64.9" customHeight="1">
      <c r="A1442" s="188"/>
      <c r="B1442" s="116"/>
      <c r="C1442" s="116"/>
      <c r="D1442" s="181"/>
      <c r="E1442" s="181"/>
      <c r="F1442" t="s" s="107">
        <v>67</v>
      </c>
      <c r="G1442" s="116"/>
      <c r="H1442" s="105">
        <f>IF(B1442="","",SUMIF(O1:O1961,A1442,AA1:AA1961))</f>
      </c>
      <c r="I1442" s="105">
        <f>IF(B1442="","",(SUMIF(O1:O1961,A1442,AB1:AB1961)+(SUMIF(O1:O1961,A1442,AC1:AC1961))))</f>
      </c>
      <c r="J1442" s="116"/>
      <c r="K1442" s="105">
        <f>IFERROR(J1442/H1442,"")</f>
      </c>
      <c r="L1442" s="116"/>
      <c r="M1442" s="116"/>
      <c r="N1442" s="116"/>
      <c r="O1442" s="119"/>
      <c r="P1442" s="116"/>
      <c r="Q1442" s="116"/>
      <c r="R1442" s="116"/>
      <c r="S1442" s="119"/>
      <c r="T1442" s="119"/>
      <c r="U1442" s="116"/>
      <c r="V1442" s="116"/>
      <c r="W1442" s="116"/>
      <c r="X1442" s="116"/>
      <c r="Y1442" s="116"/>
      <c r="Z1442" s="116"/>
      <c r="AA1442" s="116"/>
      <c r="AB1442" s="116"/>
      <c r="AC1442" s="119"/>
      <c r="AD1442" s="207"/>
      <c r="AE1442" s="130">
        <f>IF(Z1442="","",IF(OR(MONTH((DATE(1899,12,31)+(0*7+IF(Z1442&gt;60,Z1442-1,Z1442))))=1,MONTH((DATE(1899,12,31)+(0*7+IF(Z1442&gt;60,Z1442-1,Z1442))))=2,MONTH((DATE(1899,12,31)+(0*7+IF(Z1442&gt;60,Z1442-1,Z1442))))=3),"1er",IF(OR(MONTH((DATE(1899,12,31)+(0*7+IF(Z1442&gt;60,Z1442-1,Z1442))))=4,MONTH((DATE(1899,12,31)+(0*7+IF(Z1442&gt;60,Z1442-1,Z1442))))=5,MONTH((DATE(1899,12,31)+(0*7+IF(Z1442&gt;60,Z1442-1,Z1442))))=6),"2ème",IF(OR(MONTH((DATE(1899,12,31)+(0*7+IF(Z1442&gt;60,Z1442-1,Z1442))))=7,MONTH((DATE(1899,12,31)+(0*7+IF(Z1442&gt;60,Z1442-1,Z1442))))=8,MONTH((DATE(1899,12,31)+(0*7+IF(Z1442&gt;60,Z1442-1,Z1442))))=9),"3ème",IF(OR(MONTH((DATE(1899,12,31)+(0*7+IF(Z1442&gt;60,Z1442-1,Z1442))))=10,MONTH((DATE(1899,12,31)+(0*7+IF(Z1442&gt;60,Z1442-1,Z1442))))=11,MONTH((DATE(1899,12,31)+(0*7+IF(Z1442&gt;60,Z1442-1,Z1442))))=12),"4ème")))))</f>
      </c>
      <c r="AF1442" s="131">
        <f>IF(Z1442="","",YEAR((DATE(1899,12,31)+(0*7+IF(Z1442&gt;60,Z1442-1,Z1442)))))</f>
      </c>
      <c r="AG1442" s="123">
        <f>IF(U1442="","",U1442)</f>
      </c>
      <c r="AH1442" s="124">
        <f>IF(S1442="","",S1442)</f>
      </c>
      <c r="AI1442" s="99">
        <f>IF(P1442="","",P1442&amp;" ("&amp;O1442&amp;"_"&amp;ROW()&amp;")")</f>
      </c>
      <c r="AQ1442" s="124">
        <f>IF(T1442="","",T1442&amp;"1")</f>
      </c>
      <c r="AR1442" s="124">
        <f>IF(S1442="","",S1442&amp;"2")</f>
      </c>
      <c r="AS1442" s="30">
        <f>O1442</f>
      </c>
    </row>
    <row r="1443" s="41" customFormat="1" ht="64.9" customHeight="1">
      <c r="A1443" s="188"/>
      <c r="B1443" s="116"/>
      <c r="C1443" s="116"/>
      <c r="D1443" s="181"/>
      <c r="E1443" s="181"/>
      <c r="F1443" t="s" s="107">
        <v>67</v>
      </c>
      <c r="G1443" s="116"/>
      <c r="H1443" s="105">
        <f>IF(B1443="","",SUMIF(O1:O1961,A1443,AA1:AA1961))</f>
      </c>
      <c r="I1443" s="105">
        <f>IF(B1443="","",(SUMIF(O1:O1961,A1443,AB1:AB1961)+(SUMIF(O1:O1961,A1443,AC1:AC1961))))</f>
      </c>
      <c r="J1443" s="116"/>
      <c r="K1443" s="105">
        <f>IFERROR(J1443/H1443,"")</f>
      </c>
      <c r="L1443" s="116"/>
      <c r="M1443" s="116"/>
      <c r="N1443" s="116"/>
      <c r="O1443" s="119"/>
      <c r="P1443" s="116"/>
      <c r="Q1443" s="116"/>
      <c r="R1443" s="116"/>
      <c r="S1443" s="119"/>
      <c r="T1443" s="119"/>
      <c r="U1443" s="116"/>
      <c r="V1443" s="116"/>
      <c r="W1443" s="116"/>
      <c r="X1443" s="116"/>
      <c r="Y1443" s="116"/>
      <c r="Z1443" s="116"/>
      <c r="AA1443" s="116"/>
      <c r="AB1443" s="116"/>
      <c r="AC1443" s="119"/>
      <c r="AD1443" s="207"/>
      <c r="AE1443" s="130">
        <f>IF(Z1443="","",IF(OR(MONTH((DATE(1899,12,31)+(0*7+IF(Z1443&gt;60,Z1443-1,Z1443))))=1,MONTH((DATE(1899,12,31)+(0*7+IF(Z1443&gt;60,Z1443-1,Z1443))))=2,MONTH((DATE(1899,12,31)+(0*7+IF(Z1443&gt;60,Z1443-1,Z1443))))=3),"1er",IF(OR(MONTH((DATE(1899,12,31)+(0*7+IF(Z1443&gt;60,Z1443-1,Z1443))))=4,MONTH((DATE(1899,12,31)+(0*7+IF(Z1443&gt;60,Z1443-1,Z1443))))=5,MONTH((DATE(1899,12,31)+(0*7+IF(Z1443&gt;60,Z1443-1,Z1443))))=6),"2ème",IF(OR(MONTH((DATE(1899,12,31)+(0*7+IF(Z1443&gt;60,Z1443-1,Z1443))))=7,MONTH((DATE(1899,12,31)+(0*7+IF(Z1443&gt;60,Z1443-1,Z1443))))=8,MONTH((DATE(1899,12,31)+(0*7+IF(Z1443&gt;60,Z1443-1,Z1443))))=9),"3ème",IF(OR(MONTH((DATE(1899,12,31)+(0*7+IF(Z1443&gt;60,Z1443-1,Z1443))))=10,MONTH((DATE(1899,12,31)+(0*7+IF(Z1443&gt;60,Z1443-1,Z1443))))=11,MONTH((DATE(1899,12,31)+(0*7+IF(Z1443&gt;60,Z1443-1,Z1443))))=12),"4ème")))))</f>
      </c>
      <c r="AF1443" s="131">
        <f>IF(Z1443="","",YEAR((DATE(1899,12,31)+(0*7+IF(Z1443&gt;60,Z1443-1,Z1443)))))</f>
      </c>
      <c r="AG1443" s="123">
        <f>IF(U1443="","",U1443)</f>
      </c>
      <c r="AH1443" s="124">
        <f>IF(S1443="","",S1443)</f>
      </c>
      <c r="AI1443" s="99">
        <f>IF(P1443="","",P1443&amp;" ("&amp;O1443&amp;"_"&amp;ROW()&amp;")")</f>
      </c>
      <c r="AQ1443" s="124">
        <f>IF(T1443="","",T1443&amp;"1")</f>
      </c>
      <c r="AR1443" s="124">
        <f>IF(S1443="","",S1443&amp;"2")</f>
      </c>
      <c r="AS1443" s="30">
        <f>O1443</f>
      </c>
    </row>
    <row r="1444" s="41" customFormat="1" ht="64.9" customHeight="1">
      <c r="A1444" s="188"/>
      <c r="B1444" s="116"/>
      <c r="C1444" s="116"/>
      <c r="D1444" s="181"/>
      <c r="E1444" s="181"/>
      <c r="F1444" t="s" s="107">
        <v>67</v>
      </c>
      <c r="G1444" s="116"/>
      <c r="H1444" s="105">
        <f>IF(B1444="","",SUMIF(O1:O1961,A1444,AA1:AA1961))</f>
      </c>
      <c r="I1444" s="105">
        <f>IF(B1444="","",(SUMIF(O1:O1961,A1444,AB1:AB1961)+(SUMIF(O1:O1961,A1444,AC1:AC1961))))</f>
      </c>
      <c r="J1444" s="116"/>
      <c r="K1444" s="105">
        <f>IFERROR(J1444/H1444,"")</f>
      </c>
      <c r="L1444" s="116"/>
      <c r="M1444" s="116"/>
      <c r="N1444" s="116"/>
      <c r="O1444" s="119"/>
      <c r="P1444" s="116"/>
      <c r="Q1444" s="116"/>
      <c r="R1444" s="116"/>
      <c r="S1444" s="119"/>
      <c r="T1444" s="119"/>
      <c r="U1444" s="116"/>
      <c r="V1444" s="116"/>
      <c r="W1444" s="116"/>
      <c r="X1444" s="116"/>
      <c r="Y1444" s="116"/>
      <c r="Z1444" s="116"/>
      <c r="AA1444" s="116"/>
      <c r="AB1444" s="116"/>
      <c r="AC1444" s="119"/>
      <c r="AD1444" s="207"/>
      <c r="AE1444" s="130">
        <f>IF(Z1444="","",IF(OR(MONTH((DATE(1899,12,31)+(0*7+IF(Z1444&gt;60,Z1444-1,Z1444))))=1,MONTH((DATE(1899,12,31)+(0*7+IF(Z1444&gt;60,Z1444-1,Z1444))))=2,MONTH((DATE(1899,12,31)+(0*7+IF(Z1444&gt;60,Z1444-1,Z1444))))=3),"1er",IF(OR(MONTH((DATE(1899,12,31)+(0*7+IF(Z1444&gt;60,Z1444-1,Z1444))))=4,MONTH((DATE(1899,12,31)+(0*7+IF(Z1444&gt;60,Z1444-1,Z1444))))=5,MONTH((DATE(1899,12,31)+(0*7+IF(Z1444&gt;60,Z1444-1,Z1444))))=6),"2ème",IF(OR(MONTH((DATE(1899,12,31)+(0*7+IF(Z1444&gt;60,Z1444-1,Z1444))))=7,MONTH((DATE(1899,12,31)+(0*7+IF(Z1444&gt;60,Z1444-1,Z1444))))=8,MONTH((DATE(1899,12,31)+(0*7+IF(Z1444&gt;60,Z1444-1,Z1444))))=9),"3ème",IF(OR(MONTH((DATE(1899,12,31)+(0*7+IF(Z1444&gt;60,Z1444-1,Z1444))))=10,MONTH((DATE(1899,12,31)+(0*7+IF(Z1444&gt;60,Z1444-1,Z1444))))=11,MONTH((DATE(1899,12,31)+(0*7+IF(Z1444&gt;60,Z1444-1,Z1444))))=12),"4ème")))))</f>
      </c>
      <c r="AF1444" s="131">
        <f>IF(Z1444="","",YEAR((DATE(1899,12,31)+(0*7+IF(Z1444&gt;60,Z1444-1,Z1444)))))</f>
      </c>
      <c r="AG1444" s="123">
        <f>IF(U1444="","",U1444)</f>
      </c>
      <c r="AH1444" s="124">
        <f>IF(S1444="","",S1444)</f>
      </c>
      <c r="AI1444" s="99">
        <f>IF(P1444="","",P1444&amp;" ("&amp;O1444&amp;"_"&amp;ROW()&amp;")")</f>
      </c>
      <c r="AQ1444" s="124">
        <f>IF(T1444="","",T1444&amp;"1")</f>
      </c>
      <c r="AR1444" s="124">
        <f>IF(S1444="","",S1444&amp;"2")</f>
      </c>
      <c r="AS1444" s="30">
        <f>O1444</f>
      </c>
    </row>
    <row r="1445" s="41" customFormat="1" ht="64.9" customHeight="1">
      <c r="A1445" s="188"/>
      <c r="B1445" s="116"/>
      <c r="C1445" s="116"/>
      <c r="D1445" s="181"/>
      <c r="E1445" s="181"/>
      <c r="F1445" t="s" s="107">
        <v>67</v>
      </c>
      <c r="G1445" s="116"/>
      <c r="H1445" s="105">
        <f>IF(B1445="","",SUMIF(O1:O1961,A1445,AA1:AA1961))</f>
      </c>
      <c r="I1445" s="105">
        <f>IF(B1445="","",(SUMIF(O1:O1961,A1445,AB1:AB1961)+(SUMIF(O1:O1961,A1445,AC1:AC1961))))</f>
      </c>
      <c r="J1445" s="116"/>
      <c r="K1445" s="105">
        <f>IFERROR(J1445/H1445,"")</f>
      </c>
      <c r="L1445" s="116"/>
      <c r="M1445" s="116"/>
      <c r="N1445" s="116"/>
      <c r="O1445" s="119"/>
      <c r="P1445" s="116"/>
      <c r="Q1445" s="116"/>
      <c r="R1445" s="116"/>
      <c r="S1445" s="119"/>
      <c r="T1445" s="119"/>
      <c r="U1445" s="116"/>
      <c r="V1445" s="116"/>
      <c r="W1445" s="116"/>
      <c r="X1445" s="116"/>
      <c r="Y1445" s="116"/>
      <c r="Z1445" s="116"/>
      <c r="AA1445" s="116"/>
      <c r="AB1445" s="116"/>
      <c r="AC1445" s="119"/>
      <c r="AD1445" s="207"/>
      <c r="AE1445" s="130">
        <f>IF(Z1445="","",IF(OR(MONTH((DATE(1899,12,31)+(0*7+IF(Z1445&gt;60,Z1445-1,Z1445))))=1,MONTH((DATE(1899,12,31)+(0*7+IF(Z1445&gt;60,Z1445-1,Z1445))))=2,MONTH((DATE(1899,12,31)+(0*7+IF(Z1445&gt;60,Z1445-1,Z1445))))=3),"1er",IF(OR(MONTH((DATE(1899,12,31)+(0*7+IF(Z1445&gt;60,Z1445-1,Z1445))))=4,MONTH((DATE(1899,12,31)+(0*7+IF(Z1445&gt;60,Z1445-1,Z1445))))=5,MONTH((DATE(1899,12,31)+(0*7+IF(Z1445&gt;60,Z1445-1,Z1445))))=6),"2ème",IF(OR(MONTH((DATE(1899,12,31)+(0*7+IF(Z1445&gt;60,Z1445-1,Z1445))))=7,MONTH((DATE(1899,12,31)+(0*7+IF(Z1445&gt;60,Z1445-1,Z1445))))=8,MONTH((DATE(1899,12,31)+(0*7+IF(Z1445&gt;60,Z1445-1,Z1445))))=9),"3ème",IF(OR(MONTH((DATE(1899,12,31)+(0*7+IF(Z1445&gt;60,Z1445-1,Z1445))))=10,MONTH((DATE(1899,12,31)+(0*7+IF(Z1445&gt;60,Z1445-1,Z1445))))=11,MONTH((DATE(1899,12,31)+(0*7+IF(Z1445&gt;60,Z1445-1,Z1445))))=12),"4ème")))))</f>
      </c>
      <c r="AF1445" s="131">
        <f>IF(Z1445="","",YEAR((DATE(1899,12,31)+(0*7+IF(Z1445&gt;60,Z1445-1,Z1445)))))</f>
      </c>
      <c r="AG1445" s="123">
        <f>IF(U1445="","",U1445)</f>
      </c>
      <c r="AH1445" s="124">
        <f>IF(S1445="","",S1445)</f>
      </c>
      <c r="AI1445" s="99">
        <f>IF(P1445="","",P1445&amp;" ("&amp;O1445&amp;"_"&amp;ROW()&amp;")")</f>
      </c>
      <c r="AQ1445" s="124">
        <f>IF(T1445="","",T1445&amp;"1")</f>
      </c>
      <c r="AR1445" s="124">
        <f>IF(S1445="","",S1445&amp;"2")</f>
      </c>
      <c r="AS1445" s="30">
        <f>O1445</f>
      </c>
    </row>
    <row r="1446" s="41" customFormat="1" ht="64.9" customHeight="1">
      <c r="A1446" s="188"/>
      <c r="B1446" s="116"/>
      <c r="C1446" s="116"/>
      <c r="D1446" s="181"/>
      <c r="E1446" s="181"/>
      <c r="F1446" t="s" s="107">
        <v>67</v>
      </c>
      <c r="G1446" s="116"/>
      <c r="H1446" s="105">
        <f>IF(B1446="","",SUMIF(O1:O1961,A1446,AA1:AA1961))</f>
      </c>
      <c r="I1446" s="105">
        <f>IF(B1446="","",(SUMIF(O1:O1961,A1446,AB1:AB1961)+(SUMIF(O1:O1961,A1446,AC1:AC1961))))</f>
      </c>
      <c r="J1446" s="116"/>
      <c r="K1446" s="105">
        <f>IFERROR(J1446/H1446,"")</f>
      </c>
      <c r="L1446" s="116"/>
      <c r="M1446" s="116"/>
      <c r="N1446" s="116"/>
      <c r="O1446" s="119"/>
      <c r="P1446" s="116"/>
      <c r="Q1446" s="116"/>
      <c r="R1446" s="116"/>
      <c r="S1446" s="119"/>
      <c r="T1446" s="119"/>
      <c r="U1446" s="116"/>
      <c r="V1446" s="116"/>
      <c r="W1446" s="116"/>
      <c r="X1446" s="116"/>
      <c r="Y1446" s="116"/>
      <c r="Z1446" s="116"/>
      <c r="AA1446" s="116"/>
      <c r="AB1446" s="116"/>
      <c r="AC1446" s="119"/>
      <c r="AD1446" s="207"/>
      <c r="AE1446" s="130">
        <f>IF(Z1446="","",IF(OR(MONTH((DATE(1899,12,31)+(0*7+IF(Z1446&gt;60,Z1446-1,Z1446))))=1,MONTH((DATE(1899,12,31)+(0*7+IF(Z1446&gt;60,Z1446-1,Z1446))))=2,MONTH((DATE(1899,12,31)+(0*7+IF(Z1446&gt;60,Z1446-1,Z1446))))=3),"1er",IF(OR(MONTH((DATE(1899,12,31)+(0*7+IF(Z1446&gt;60,Z1446-1,Z1446))))=4,MONTH((DATE(1899,12,31)+(0*7+IF(Z1446&gt;60,Z1446-1,Z1446))))=5,MONTH((DATE(1899,12,31)+(0*7+IF(Z1446&gt;60,Z1446-1,Z1446))))=6),"2ème",IF(OR(MONTH((DATE(1899,12,31)+(0*7+IF(Z1446&gt;60,Z1446-1,Z1446))))=7,MONTH((DATE(1899,12,31)+(0*7+IF(Z1446&gt;60,Z1446-1,Z1446))))=8,MONTH((DATE(1899,12,31)+(0*7+IF(Z1446&gt;60,Z1446-1,Z1446))))=9),"3ème",IF(OR(MONTH((DATE(1899,12,31)+(0*7+IF(Z1446&gt;60,Z1446-1,Z1446))))=10,MONTH((DATE(1899,12,31)+(0*7+IF(Z1446&gt;60,Z1446-1,Z1446))))=11,MONTH((DATE(1899,12,31)+(0*7+IF(Z1446&gt;60,Z1446-1,Z1446))))=12),"4ème")))))</f>
      </c>
      <c r="AF1446" s="131">
        <f>IF(Z1446="","",YEAR((DATE(1899,12,31)+(0*7+IF(Z1446&gt;60,Z1446-1,Z1446)))))</f>
      </c>
      <c r="AG1446" s="123">
        <f>IF(U1446="","",U1446)</f>
      </c>
      <c r="AH1446" s="124">
        <f>IF(S1446="","",S1446)</f>
      </c>
      <c r="AI1446" s="99">
        <f>IF(P1446="","",P1446&amp;" ("&amp;O1446&amp;"_"&amp;ROW()&amp;")")</f>
      </c>
      <c r="AQ1446" s="124">
        <f>IF(T1446="","",T1446&amp;"1")</f>
      </c>
      <c r="AR1446" s="124">
        <f>IF(S1446="","",S1446&amp;"2")</f>
      </c>
      <c r="AS1446" s="30">
        <f>O1446</f>
      </c>
    </row>
    <row r="1447" s="41" customFormat="1" ht="64.9" customHeight="1">
      <c r="A1447" s="188"/>
      <c r="B1447" s="116"/>
      <c r="C1447" s="116"/>
      <c r="D1447" s="181"/>
      <c r="E1447" s="181"/>
      <c r="F1447" t="s" s="107">
        <v>67</v>
      </c>
      <c r="G1447" s="116"/>
      <c r="H1447" s="105">
        <f>IF(B1447="","",SUMIF(O1:O1961,A1447,AA1:AA1961))</f>
      </c>
      <c r="I1447" s="105">
        <f>IF(B1447="","",(SUMIF(O1:O1961,A1447,AB1:AB1961)+(SUMIF(O1:O1961,A1447,AC1:AC1961))))</f>
      </c>
      <c r="J1447" s="116"/>
      <c r="K1447" s="105">
        <f>IFERROR(J1447/H1447,"")</f>
      </c>
      <c r="L1447" s="116"/>
      <c r="M1447" s="116"/>
      <c r="N1447" s="116"/>
      <c r="O1447" s="119"/>
      <c r="P1447" s="116"/>
      <c r="Q1447" s="116"/>
      <c r="R1447" s="116"/>
      <c r="S1447" s="119"/>
      <c r="T1447" s="119"/>
      <c r="U1447" s="116"/>
      <c r="V1447" s="116"/>
      <c r="W1447" s="116"/>
      <c r="X1447" s="116"/>
      <c r="Y1447" s="116"/>
      <c r="Z1447" s="116"/>
      <c r="AA1447" s="116"/>
      <c r="AB1447" s="116"/>
      <c r="AC1447" s="119"/>
      <c r="AD1447" s="207"/>
      <c r="AE1447" s="130">
        <f>IF(Z1447="","",IF(OR(MONTH((DATE(1899,12,31)+(0*7+IF(Z1447&gt;60,Z1447-1,Z1447))))=1,MONTH((DATE(1899,12,31)+(0*7+IF(Z1447&gt;60,Z1447-1,Z1447))))=2,MONTH((DATE(1899,12,31)+(0*7+IF(Z1447&gt;60,Z1447-1,Z1447))))=3),"1er",IF(OR(MONTH((DATE(1899,12,31)+(0*7+IF(Z1447&gt;60,Z1447-1,Z1447))))=4,MONTH((DATE(1899,12,31)+(0*7+IF(Z1447&gt;60,Z1447-1,Z1447))))=5,MONTH((DATE(1899,12,31)+(0*7+IF(Z1447&gt;60,Z1447-1,Z1447))))=6),"2ème",IF(OR(MONTH((DATE(1899,12,31)+(0*7+IF(Z1447&gt;60,Z1447-1,Z1447))))=7,MONTH((DATE(1899,12,31)+(0*7+IF(Z1447&gt;60,Z1447-1,Z1447))))=8,MONTH((DATE(1899,12,31)+(0*7+IF(Z1447&gt;60,Z1447-1,Z1447))))=9),"3ème",IF(OR(MONTH((DATE(1899,12,31)+(0*7+IF(Z1447&gt;60,Z1447-1,Z1447))))=10,MONTH((DATE(1899,12,31)+(0*7+IF(Z1447&gt;60,Z1447-1,Z1447))))=11,MONTH((DATE(1899,12,31)+(0*7+IF(Z1447&gt;60,Z1447-1,Z1447))))=12),"4ème")))))</f>
      </c>
      <c r="AF1447" s="131">
        <f>IF(Z1447="","",YEAR((DATE(1899,12,31)+(0*7+IF(Z1447&gt;60,Z1447-1,Z1447)))))</f>
      </c>
      <c r="AG1447" s="123">
        <f>IF(U1447="","",U1447)</f>
      </c>
      <c r="AH1447" s="124">
        <f>IF(S1447="","",S1447)</f>
      </c>
      <c r="AI1447" s="99">
        <f>IF(P1447="","",P1447&amp;" ("&amp;O1447&amp;"_"&amp;ROW()&amp;")")</f>
      </c>
      <c r="AQ1447" s="124">
        <f>IF(T1447="","",T1447&amp;"1")</f>
      </c>
      <c r="AR1447" s="124">
        <f>IF(S1447="","",S1447&amp;"2")</f>
      </c>
      <c r="AS1447" s="30">
        <f>O1447</f>
      </c>
    </row>
    <row r="1448" s="41" customFormat="1" ht="64.9" customHeight="1">
      <c r="A1448" s="188"/>
      <c r="B1448" s="116"/>
      <c r="C1448" s="116"/>
      <c r="D1448" s="181"/>
      <c r="E1448" s="181"/>
      <c r="F1448" t="s" s="107">
        <v>67</v>
      </c>
      <c r="G1448" s="116"/>
      <c r="H1448" s="105">
        <f>IF(B1448="","",SUMIF(O1:O1961,A1448,AA1:AA1961))</f>
      </c>
      <c r="I1448" s="105">
        <f>IF(B1448="","",(SUMIF(O1:O1961,A1448,AB1:AB1961)+(SUMIF(O1:O1961,A1448,AC1:AC1961))))</f>
      </c>
      <c r="J1448" s="116"/>
      <c r="K1448" s="105">
        <f>IFERROR(J1448/H1448,"")</f>
      </c>
      <c r="L1448" s="116"/>
      <c r="M1448" s="116"/>
      <c r="N1448" s="116"/>
      <c r="O1448" s="119"/>
      <c r="P1448" s="116"/>
      <c r="Q1448" s="116"/>
      <c r="R1448" s="116"/>
      <c r="S1448" s="119"/>
      <c r="T1448" s="119"/>
      <c r="U1448" s="116"/>
      <c r="V1448" s="116"/>
      <c r="W1448" s="116"/>
      <c r="X1448" s="116"/>
      <c r="Y1448" s="116"/>
      <c r="Z1448" s="116"/>
      <c r="AA1448" s="116"/>
      <c r="AB1448" s="116"/>
      <c r="AC1448" s="119"/>
      <c r="AD1448" s="207"/>
      <c r="AE1448" s="130">
        <f>IF(Z1448="","",IF(OR(MONTH((DATE(1899,12,31)+(0*7+IF(Z1448&gt;60,Z1448-1,Z1448))))=1,MONTH((DATE(1899,12,31)+(0*7+IF(Z1448&gt;60,Z1448-1,Z1448))))=2,MONTH((DATE(1899,12,31)+(0*7+IF(Z1448&gt;60,Z1448-1,Z1448))))=3),"1er",IF(OR(MONTH((DATE(1899,12,31)+(0*7+IF(Z1448&gt;60,Z1448-1,Z1448))))=4,MONTH((DATE(1899,12,31)+(0*7+IF(Z1448&gt;60,Z1448-1,Z1448))))=5,MONTH((DATE(1899,12,31)+(0*7+IF(Z1448&gt;60,Z1448-1,Z1448))))=6),"2ème",IF(OR(MONTH((DATE(1899,12,31)+(0*7+IF(Z1448&gt;60,Z1448-1,Z1448))))=7,MONTH((DATE(1899,12,31)+(0*7+IF(Z1448&gt;60,Z1448-1,Z1448))))=8,MONTH((DATE(1899,12,31)+(0*7+IF(Z1448&gt;60,Z1448-1,Z1448))))=9),"3ème",IF(OR(MONTH((DATE(1899,12,31)+(0*7+IF(Z1448&gt;60,Z1448-1,Z1448))))=10,MONTH((DATE(1899,12,31)+(0*7+IF(Z1448&gt;60,Z1448-1,Z1448))))=11,MONTH((DATE(1899,12,31)+(0*7+IF(Z1448&gt;60,Z1448-1,Z1448))))=12),"4ème")))))</f>
      </c>
      <c r="AF1448" s="131">
        <f>IF(Z1448="","",YEAR((DATE(1899,12,31)+(0*7+IF(Z1448&gt;60,Z1448-1,Z1448)))))</f>
      </c>
      <c r="AG1448" s="123">
        <f>IF(U1448="","",U1448)</f>
      </c>
      <c r="AH1448" s="124">
        <f>IF(S1448="","",S1448)</f>
      </c>
      <c r="AI1448" s="99">
        <f>IF(P1448="","",P1448&amp;" ("&amp;O1448&amp;"_"&amp;ROW()&amp;")")</f>
      </c>
      <c r="AQ1448" s="124">
        <f>IF(T1448="","",T1448&amp;"1")</f>
      </c>
      <c r="AR1448" s="124">
        <f>IF(S1448="","",S1448&amp;"2")</f>
      </c>
      <c r="AS1448" s="30">
        <f>O1448</f>
      </c>
    </row>
    <row r="1449" s="41" customFormat="1" ht="64.9" customHeight="1">
      <c r="A1449" s="188"/>
      <c r="B1449" s="116"/>
      <c r="C1449" s="116"/>
      <c r="D1449" s="181"/>
      <c r="E1449" s="181"/>
      <c r="F1449" t="s" s="107">
        <v>67</v>
      </c>
      <c r="G1449" s="116"/>
      <c r="H1449" s="105">
        <f>IF(B1449="","",SUMIF(O1:O1961,A1449,AA1:AA1961))</f>
      </c>
      <c r="I1449" s="105">
        <f>IF(B1449="","",(SUMIF(O1:O1961,A1449,AB1:AB1961)+(SUMIF(O1:O1961,A1449,AC1:AC1961))))</f>
      </c>
      <c r="J1449" s="116"/>
      <c r="K1449" s="105">
        <f>IFERROR(J1449/H1449,"")</f>
      </c>
      <c r="L1449" s="116"/>
      <c r="M1449" s="116"/>
      <c r="N1449" s="116"/>
      <c r="O1449" s="119"/>
      <c r="P1449" s="116"/>
      <c r="Q1449" s="116"/>
      <c r="R1449" s="116"/>
      <c r="S1449" s="119"/>
      <c r="T1449" s="119"/>
      <c r="U1449" s="116"/>
      <c r="V1449" s="116"/>
      <c r="W1449" s="116"/>
      <c r="X1449" s="116"/>
      <c r="Y1449" s="116"/>
      <c r="Z1449" s="116"/>
      <c r="AA1449" s="116"/>
      <c r="AB1449" s="116"/>
      <c r="AC1449" s="119"/>
      <c r="AD1449" s="207"/>
      <c r="AE1449" s="130">
        <f>IF(Z1449="","",IF(OR(MONTH((DATE(1899,12,31)+(0*7+IF(Z1449&gt;60,Z1449-1,Z1449))))=1,MONTH((DATE(1899,12,31)+(0*7+IF(Z1449&gt;60,Z1449-1,Z1449))))=2,MONTH((DATE(1899,12,31)+(0*7+IF(Z1449&gt;60,Z1449-1,Z1449))))=3),"1er",IF(OR(MONTH((DATE(1899,12,31)+(0*7+IF(Z1449&gt;60,Z1449-1,Z1449))))=4,MONTH((DATE(1899,12,31)+(0*7+IF(Z1449&gt;60,Z1449-1,Z1449))))=5,MONTH((DATE(1899,12,31)+(0*7+IF(Z1449&gt;60,Z1449-1,Z1449))))=6),"2ème",IF(OR(MONTH((DATE(1899,12,31)+(0*7+IF(Z1449&gt;60,Z1449-1,Z1449))))=7,MONTH((DATE(1899,12,31)+(0*7+IF(Z1449&gt;60,Z1449-1,Z1449))))=8,MONTH((DATE(1899,12,31)+(0*7+IF(Z1449&gt;60,Z1449-1,Z1449))))=9),"3ème",IF(OR(MONTH((DATE(1899,12,31)+(0*7+IF(Z1449&gt;60,Z1449-1,Z1449))))=10,MONTH((DATE(1899,12,31)+(0*7+IF(Z1449&gt;60,Z1449-1,Z1449))))=11,MONTH((DATE(1899,12,31)+(0*7+IF(Z1449&gt;60,Z1449-1,Z1449))))=12),"4ème")))))</f>
      </c>
      <c r="AF1449" s="131">
        <f>IF(Z1449="","",YEAR((DATE(1899,12,31)+(0*7+IF(Z1449&gt;60,Z1449-1,Z1449)))))</f>
      </c>
      <c r="AG1449" s="123">
        <f>IF(U1449="","",U1449)</f>
      </c>
      <c r="AH1449" s="124">
        <f>IF(S1449="","",S1449)</f>
      </c>
      <c r="AI1449" s="99">
        <f>IF(P1449="","",P1449&amp;" ("&amp;O1449&amp;"_"&amp;ROW()&amp;")")</f>
      </c>
      <c r="AQ1449" s="124">
        <f>IF(T1449="","",T1449&amp;"1")</f>
      </c>
      <c r="AR1449" s="124">
        <f>IF(S1449="","",S1449&amp;"2")</f>
      </c>
      <c r="AS1449" s="30">
        <f>O1449</f>
      </c>
    </row>
    <row r="1450" s="41" customFormat="1" ht="64.9" customHeight="1">
      <c r="A1450" s="188"/>
      <c r="B1450" s="116"/>
      <c r="C1450" s="116"/>
      <c r="D1450" s="181"/>
      <c r="E1450" s="181"/>
      <c r="F1450" t="s" s="107">
        <v>67</v>
      </c>
      <c r="G1450" s="116"/>
      <c r="H1450" s="105">
        <f>IF(B1450="","",SUMIF(O1:O1961,A1450,AA1:AA1961))</f>
      </c>
      <c r="I1450" s="105">
        <f>IF(B1450="","",(SUMIF(O1:O1961,A1450,AB1:AB1961)+(SUMIF(O1:O1961,A1450,AC1:AC1961))))</f>
      </c>
      <c r="J1450" s="116"/>
      <c r="K1450" s="105">
        <f>IFERROR(J1450/H1450,"")</f>
      </c>
      <c r="L1450" s="116"/>
      <c r="M1450" s="116"/>
      <c r="N1450" s="116"/>
      <c r="O1450" s="119"/>
      <c r="P1450" s="116"/>
      <c r="Q1450" s="116"/>
      <c r="R1450" s="116"/>
      <c r="S1450" s="119"/>
      <c r="T1450" s="119"/>
      <c r="U1450" s="116"/>
      <c r="V1450" s="116"/>
      <c r="W1450" s="116"/>
      <c r="X1450" s="116"/>
      <c r="Y1450" s="116"/>
      <c r="Z1450" s="116"/>
      <c r="AA1450" s="116"/>
      <c r="AB1450" s="116"/>
      <c r="AC1450" s="119"/>
      <c r="AD1450" s="207"/>
      <c r="AE1450" s="130">
        <f>IF(Z1450="","",IF(OR(MONTH((DATE(1899,12,31)+(0*7+IF(Z1450&gt;60,Z1450-1,Z1450))))=1,MONTH((DATE(1899,12,31)+(0*7+IF(Z1450&gt;60,Z1450-1,Z1450))))=2,MONTH((DATE(1899,12,31)+(0*7+IF(Z1450&gt;60,Z1450-1,Z1450))))=3),"1er",IF(OR(MONTH((DATE(1899,12,31)+(0*7+IF(Z1450&gt;60,Z1450-1,Z1450))))=4,MONTH((DATE(1899,12,31)+(0*7+IF(Z1450&gt;60,Z1450-1,Z1450))))=5,MONTH((DATE(1899,12,31)+(0*7+IF(Z1450&gt;60,Z1450-1,Z1450))))=6),"2ème",IF(OR(MONTH((DATE(1899,12,31)+(0*7+IF(Z1450&gt;60,Z1450-1,Z1450))))=7,MONTH((DATE(1899,12,31)+(0*7+IF(Z1450&gt;60,Z1450-1,Z1450))))=8,MONTH((DATE(1899,12,31)+(0*7+IF(Z1450&gt;60,Z1450-1,Z1450))))=9),"3ème",IF(OR(MONTH((DATE(1899,12,31)+(0*7+IF(Z1450&gt;60,Z1450-1,Z1450))))=10,MONTH((DATE(1899,12,31)+(0*7+IF(Z1450&gt;60,Z1450-1,Z1450))))=11,MONTH((DATE(1899,12,31)+(0*7+IF(Z1450&gt;60,Z1450-1,Z1450))))=12),"4ème")))))</f>
      </c>
      <c r="AF1450" s="131">
        <f>IF(Z1450="","",YEAR((DATE(1899,12,31)+(0*7+IF(Z1450&gt;60,Z1450-1,Z1450)))))</f>
      </c>
      <c r="AG1450" s="123">
        <f>IF(U1450="","",U1450)</f>
      </c>
      <c r="AH1450" s="124">
        <f>IF(S1450="","",S1450)</f>
      </c>
      <c r="AI1450" s="99">
        <f>IF(P1450="","",P1450&amp;" ("&amp;O1450&amp;"_"&amp;ROW()&amp;")")</f>
      </c>
      <c r="AQ1450" s="124">
        <f>IF(T1450="","",T1450&amp;"1")</f>
      </c>
      <c r="AR1450" s="124">
        <f>IF(S1450="","",S1450&amp;"2")</f>
      </c>
      <c r="AS1450" s="30">
        <f>O1450</f>
      </c>
    </row>
    <row r="1451" s="41" customFormat="1" ht="64.9" customHeight="1">
      <c r="A1451" s="188"/>
      <c r="B1451" s="116"/>
      <c r="C1451" s="116"/>
      <c r="D1451" s="181"/>
      <c r="E1451" s="181"/>
      <c r="F1451" t="s" s="107">
        <v>67</v>
      </c>
      <c r="G1451" s="116"/>
      <c r="H1451" s="105">
        <f>IF(B1451="","",SUMIF(O1:O1961,A1451,AA1:AA1961))</f>
      </c>
      <c r="I1451" s="105">
        <f>IF(B1451="","",(SUMIF(O1:O1961,A1451,AB1:AB1961)+(SUMIF(O1:O1961,A1451,AC1:AC1961))))</f>
      </c>
      <c r="J1451" s="116"/>
      <c r="K1451" s="105">
        <f>IFERROR(J1451/H1451,"")</f>
      </c>
      <c r="L1451" s="116"/>
      <c r="M1451" s="116"/>
      <c r="N1451" s="116"/>
      <c r="O1451" s="119"/>
      <c r="P1451" s="116"/>
      <c r="Q1451" s="116"/>
      <c r="R1451" s="116"/>
      <c r="S1451" s="119"/>
      <c r="T1451" s="119"/>
      <c r="U1451" s="116"/>
      <c r="V1451" s="116"/>
      <c r="W1451" s="116"/>
      <c r="X1451" s="116"/>
      <c r="Y1451" s="116"/>
      <c r="Z1451" s="116"/>
      <c r="AA1451" s="116"/>
      <c r="AB1451" s="116"/>
      <c r="AC1451" s="119"/>
      <c r="AD1451" s="207"/>
      <c r="AE1451" s="130">
        <f>IF(Z1451="","",IF(OR(MONTH((DATE(1899,12,31)+(0*7+IF(Z1451&gt;60,Z1451-1,Z1451))))=1,MONTH((DATE(1899,12,31)+(0*7+IF(Z1451&gt;60,Z1451-1,Z1451))))=2,MONTH((DATE(1899,12,31)+(0*7+IF(Z1451&gt;60,Z1451-1,Z1451))))=3),"1er",IF(OR(MONTH((DATE(1899,12,31)+(0*7+IF(Z1451&gt;60,Z1451-1,Z1451))))=4,MONTH((DATE(1899,12,31)+(0*7+IF(Z1451&gt;60,Z1451-1,Z1451))))=5,MONTH((DATE(1899,12,31)+(0*7+IF(Z1451&gt;60,Z1451-1,Z1451))))=6),"2ème",IF(OR(MONTH((DATE(1899,12,31)+(0*7+IF(Z1451&gt;60,Z1451-1,Z1451))))=7,MONTH((DATE(1899,12,31)+(0*7+IF(Z1451&gt;60,Z1451-1,Z1451))))=8,MONTH((DATE(1899,12,31)+(0*7+IF(Z1451&gt;60,Z1451-1,Z1451))))=9),"3ème",IF(OR(MONTH((DATE(1899,12,31)+(0*7+IF(Z1451&gt;60,Z1451-1,Z1451))))=10,MONTH((DATE(1899,12,31)+(0*7+IF(Z1451&gt;60,Z1451-1,Z1451))))=11,MONTH((DATE(1899,12,31)+(0*7+IF(Z1451&gt;60,Z1451-1,Z1451))))=12),"4ème")))))</f>
      </c>
      <c r="AF1451" s="131">
        <f>IF(Z1451="","",YEAR((DATE(1899,12,31)+(0*7+IF(Z1451&gt;60,Z1451-1,Z1451)))))</f>
      </c>
      <c r="AG1451" s="123">
        <f>IF(U1451="","",U1451)</f>
      </c>
      <c r="AH1451" s="124">
        <f>IF(S1451="","",S1451)</f>
      </c>
      <c r="AI1451" s="99">
        <f>IF(P1451="","",P1451&amp;" ("&amp;O1451&amp;"_"&amp;ROW()&amp;")")</f>
      </c>
      <c r="AQ1451" s="124">
        <f>IF(T1451="","",T1451&amp;"1")</f>
      </c>
      <c r="AR1451" s="124">
        <f>IF(S1451="","",S1451&amp;"2")</f>
      </c>
      <c r="AS1451" s="30">
        <f>O1451</f>
      </c>
    </row>
    <row r="1452" s="41" customFormat="1" ht="64.9" customHeight="1">
      <c r="A1452" s="188"/>
      <c r="B1452" s="116"/>
      <c r="C1452" s="116"/>
      <c r="D1452" s="181"/>
      <c r="E1452" s="181"/>
      <c r="F1452" t="s" s="107">
        <v>67</v>
      </c>
      <c r="G1452" s="116"/>
      <c r="H1452" s="105">
        <f>IF(B1452="","",SUMIF(O1:O1961,A1452,AA1:AA1961))</f>
      </c>
      <c r="I1452" s="105">
        <f>IF(B1452="","",(SUMIF(O1:O1961,A1452,AB1:AB1961)+(SUMIF(O1:O1961,A1452,AC1:AC1961))))</f>
      </c>
      <c r="J1452" s="116"/>
      <c r="K1452" s="105">
        <f>IFERROR(J1452/H1452,"")</f>
      </c>
      <c r="L1452" s="116"/>
      <c r="M1452" s="116"/>
      <c r="N1452" s="116"/>
      <c r="O1452" s="119"/>
      <c r="P1452" s="116"/>
      <c r="Q1452" s="116"/>
      <c r="R1452" s="116"/>
      <c r="S1452" s="119"/>
      <c r="T1452" s="119"/>
      <c r="U1452" s="116"/>
      <c r="V1452" s="116"/>
      <c r="W1452" s="116"/>
      <c r="X1452" s="116"/>
      <c r="Y1452" s="116"/>
      <c r="Z1452" s="116"/>
      <c r="AA1452" s="116"/>
      <c r="AB1452" s="116"/>
      <c r="AC1452" s="119"/>
      <c r="AD1452" s="207"/>
      <c r="AE1452" s="130">
        <f>IF(Z1452="","",IF(OR(MONTH((DATE(1899,12,31)+(0*7+IF(Z1452&gt;60,Z1452-1,Z1452))))=1,MONTH((DATE(1899,12,31)+(0*7+IF(Z1452&gt;60,Z1452-1,Z1452))))=2,MONTH((DATE(1899,12,31)+(0*7+IF(Z1452&gt;60,Z1452-1,Z1452))))=3),"1er",IF(OR(MONTH((DATE(1899,12,31)+(0*7+IF(Z1452&gt;60,Z1452-1,Z1452))))=4,MONTH((DATE(1899,12,31)+(0*7+IF(Z1452&gt;60,Z1452-1,Z1452))))=5,MONTH((DATE(1899,12,31)+(0*7+IF(Z1452&gt;60,Z1452-1,Z1452))))=6),"2ème",IF(OR(MONTH((DATE(1899,12,31)+(0*7+IF(Z1452&gt;60,Z1452-1,Z1452))))=7,MONTH((DATE(1899,12,31)+(0*7+IF(Z1452&gt;60,Z1452-1,Z1452))))=8,MONTH((DATE(1899,12,31)+(0*7+IF(Z1452&gt;60,Z1452-1,Z1452))))=9),"3ème",IF(OR(MONTH((DATE(1899,12,31)+(0*7+IF(Z1452&gt;60,Z1452-1,Z1452))))=10,MONTH((DATE(1899,12,31)+(0*7+IF(Z1452&gt;60,Z1452-1,Z1452))))=11,MONTH((DATE(1899,12,31)+(0*7+IF(Z1452&gt;60,Z1452-1,Z1452))))=12),"4ème")))))</f>
      </c>
      <c r="AF1452" s="131">
        <f>IF(Z1452="","",YEAR((DATE(1899,12,31)+(0*7+IF(Z1452&gt;60,Z1452-1,Z1452)))))</f>
      </c>
      <c r="AG1452" s="123">
        <f>IF(U1452="","",U1452)</f>
      </c>
      <c r="AH1452" s="124">
        <f>IF(S1452="","",S1452)</f>
      </c>
      <c r="AI1452" s="99">
        <f>IF(P1452="","",P1452&amp;" ("&amp;O1452&amp;"_"&amp;ROW()&amp;")")</f>
      </c>
      <c r="AQ1452" s="124">
        <f>IF(T1452="","",T1452&amp;"1")</f>
      </c>
      <c r="AR1452" s="124">
        <f>IF(S1452="","",S1452&amp;"2")</f>
      </c>
      <c r="AS1452" s="30">
        <f>O1452</f>
      </c>
    </row>
    <row r="1453" s="41" customFormat="1" ht="64.9" customHeight="1">
      <c r="A1453" s="188"/>
      <c r="B1453" s="116"/>
      <c r="C1453" s="116"/>
      <c r="D1453" s="181"/>
      <c r="E1453" s="181"/>
      <c r="F1453" t="s" s="107">
        <v>67</v>
      </c>
      <c r="G1453" s="116"/>
      <c r="H1453" s="105">
        <f>IF(B1453="","",SUMIF(O1:O1961,A1453,AA1:AA1961))</f>
      </c>
      <c r="I1453" s="105">
        <f>IF(B1453="","",(SUMIF(O1:O1961,A1453,AB1:AB1961)+(SUMIF(O1:O1961,A1453,AC1:AC1961))))</f>
      </c>
      <c r="J1453" s="116"/>
      <c r="K1453" s="105">
        <f>IFERROR(J1453/H1453,"")</f>
      </c>
      <c r="L1453" s="116"/>
      <c r="M1453" s="116"/>
      <c r="N1453" s="116"/>
      <c r="O1453" s="119"/>
      <c r="P1453" s="116"/>
      <c r="Q1453" s="116"/>
      <c r="R1453" s="116"/>
      <c r="S1453" s="119"/>
      <c r="T1453" s="119"/>
      <c r="U1453" s="116"/>
      <c r="V1453" s="116"/>
      <c r="W1453" s="116"/>
      <c r="X1453" s="116"/>
      <c r="Y1453" s="116"/>
      <c r="Z1453" s="116"/>
      <c r="AA1453" s="116"/>
      <c r="AB1453" s="116"/>
      <c r="AC1453" s="119"/>
      <c r="AD1453" s="207"/>
      <c r="AE1453" s="130">
        <f>IF(Z1453="","",IF(OR(MONTH((DATE(1899,12,31)+(0*7+IF(Z1453&gt;60,Z1453-1,Z1453))))=1,MONTH((DATE(1899,12,31)+(0*7+IF(Z1453&gt;60,Z1453-1,Z1453))))=2,MONTH((DATE(1899,12,31)+(0*7+IF(Z1453&gt;60,Z1453-1,Z1453))))=3),"1er",IF(OR(MONTH((DATE(1899,12,31)+(0*7+IF(Z1453&gt;60,Z1453-1,Z1453))))=4,MONTH((DATE(1899,12,31)+(0*7+IF(Z1453&gt;60,Z1453-1,Z1453))))=5,MONTH((DATE(1899,12,31)+(0*7+IF(Z1453&gt;60,Z1453-1,Z1453))))=6),"2ème",IF(OR(MONTH((DATE(1899,12,31)+(0*7+IF(Z1453&gt;60,Z1453-1,Z1453))))=7,MONTH((DATE(1899,12,31)+(0*7+IF(Z1453&gt;60,Z1453-1,Z1453))))=8,MONTH((DATE(1899,12,31)+(0*7+IF(Z1453&gt;60,Z1453-1,Z1453))))=9),"3ème",IF(OR(MONTH((DATE(1899,12,31)+(0*7+IF(Z1453&gt;60,Z1453-1,Z1453))))=10,MONTH((DATE(1899,12,31)+(0*7+IF(Z1453&gt;60,Z1453-1,Z1453))))=11,MONTH((DATE(1899,12,31)+(0*7+IF(Z1453&gt;60,Z1453-1,Z1453))))=12),"4ème")))))</f>
      </c>
      <c r="AF1453" s="131">
        <f>IF(Z1453="","",YEAR((DATE(1899,12,31)+(0*7+IF(Z1453&gt;60,Z1453-1,Z1453)))))</f>
      </c>
      <c r="AG1453" s="123">
        <f>IF(U1453="","",U1453)</f>
      </c>
      <c r="AH1453" s="124">
        <f>IF(S1453="","",S1453)</f>
      </c>
      <c r="AI1453" s="99">
        <f>IF(P1453="","",P1453&amp;" ("&amp;O1453&amp;"_"&amp;ROW()&amp;")")</f>
      </c>
      <c r="AQ1453" s="124">
        <f>IF(T1453="","",T1453&amp;"1")</f>
      </c>
      <c r="AR1453" s="124">
        <f>IF(S1453="","",S1453&amp;"2")</f>
      </c>
      <c r="AS1453" s="30">
        <f>O1453</f>
      </c>
    </row>
    <row r="1454" s="41" customFormat="1" ht="64.9" customHeight="1">
      <c r="A1454" s="188"/>
      <c r="B1454" s="116"/>
      <c r="C1454" s="116"/>
      <c r="D1454" s="181"/>
      <c r="E1454" s="181"/>
      <c r="F1454" t="s" s="107">
        <v>67</v>
      </c>
      <c r="G1454" s="116"/>
      <c r="H1454" s="105">
        <f>IF(B1454="","",SUMIF(O1:O1961,A1454,AA1:AA1961))</f>
      </c>
      <c r="I1454" s="105">
        <f>IF(B1454="","",(SUMIF(O1:O1961,A1454,AB1:AB1961)+(SUMIF(O1:O1961,A1454,AC1:AC1961))))</f>
      </c>
      <c r="J1454" s="116"/>
      <c r="K1454" s="105">
        <f>IFERROR(J1454/H1454,"")</f>
      </c>
      <c r="L1454" s="116"/>
      <c r="M1454" s="116"/>
      <c r="N1454" s="116"/>
      <c r="O1454" s="119"/>
      <c r="P1454" s="116"/>
      <c r="Q1454" s="116"/>
      <c r="R1454" s="116"/>
      <c r="S1454" s="119"/>
      <c r="T1454" s="119"/>
      <c r="U1454" s="116"/>
      <c r="V1454" s="116"/>
      <c r="W1454" s="116"/>
      <c r="X1454" s="116"/>
      <c r="Y1454" s="116"/>
      <c r="Z1454" s="116"/>
      <c r="AA1454" s="116"/>
      <c r="AB1454" s="116"/>
      <c r="AC1454" s="119"/>
      <c r="AD1454" s="207"/>
      <c r="AE1454" s="130">
        <f>IF(Z1454="","",IF(OR(MONTH((DATE(1899,12,31)+(0*7+IF(Z1454&gt;60,Z1454-1,Z1454))))=1,MONTH((DATE(1899,12,31)+(0*7+IF(Z1454&gt;60,Z1454-1,Z1454))))=2,MONTH((DATE(1899,12,31)+(0*7+IF(Z1454&gt;60,Z1454-1,Z1454))))=3),"1er",IF(OR(MONTH((DATE(1899,12,31)+(0*7+IF(Z1454&gt;60,Z1454-1,Z1454))))=4,MONTH((DATE(1899,12,31)+(0*7+IF(Z1454&gt;60,Z1454-1,Z1454))))=5,MONTH((DATE(1899,12,31)+(0*7+IF(Z1454&gt;60,Z1454-1,Z1454))))=6),"2ème",IF(OR(MONTH((DATE(1899,12,31)+(0*7+IF(Z1454&gt;60,Z1454-1,Z1454))))=7,MONTH((DATE(1899,12,31)+(0*7+IF(Z1454&gt;60,Z1454-1,Z1454))))=8,MONTH((DATE(1899,12,31)+(0*7+IF(Z1454&gt;60,Z1454-1,Z1454))))=9),"3ème",IF(OR(MONTH((DATE(1899,12,31)+(0*7+IF(Z1454&gt;60,Z1454-1,Z1454))))=10,MONTH((DATE(1899,12,31)+(0*7+IF(Z1454&gt;60,Z1454-1,Z1454))))=11,MONTH((DATE(1899,12,31)+(0*7+IF(Z1454&gt;60,Z1454-1,Z1454))))=12),"4ème")))))</f>
      </c>
      <c r="AF1454" s="131">
        <f>IF(Z1454="","",YEAR((DATE(1899,12,31)+(0*7+IF(Z1454&gt;60,Z1454-1,Z1454)))))</f>
      </c>
      <c r="AG1454" s="123">
        <f>IF(U1454="","",U1454)</f>
      </c>
      <c r="AH1454" s="124">
        <f>IF(S1454="","",S1454)</f>
      </c>
      <c r="AI1454" s="99">
        <f>IF(P1454="","",P1454&amp;" ("&amp;O1454&amp;"_"&amp;ROW()&amp;")")</f>
      </c>
      <c r="AQ1454" s="124">
        <f>IF(T1454="","",T1454&amp;"1")</f>
      </c>
      <c r="AR1454" s="124">
        <f>IF(S1454="","",S1454&amp;"2")</f>
      </c>
      <c r="AS1454" s="30">
        <f>O1454</f>
      </c>
    </row>
    <row r="1455" s="41" customFormat="1" ht="64.9" customHeight="1">
      <c r="A1455" s="188"/>
      <c r="B1455" s="116"/>
      <c r="C1455" s="116"/>
      <c r="D1455" s="181"/>
      <c r="E1455" s="181"/>
      <c r="F1455" t="s" s="107">
        <v>67</v>
      </c>
      <c r="G1455" s="116"/>
      <c r="H1455" s="105">
        <f>IF(B1455="","",SUMIF(O1:O1961,A1455,AA1:AA1961))</f>
      </c>
      <c r="I1455" s="105">
        <f>IF(B1455="","",(SUMIF(O1:O1961,A1455,AB1:AB1961)+(SUMIF(O1:O1961,A1455,AC1:AC1961))))</f>
      </c>
      <c r="J1455" s="116"/>
      <c r="K1455" s="105">
        <f>IFERROR(J1455/H1455,"")</f>
      </c>
      <c r="L1455" s="116"/>
      <c r="M1455" s="116"/>
      <c r="N1455" s="116"/>
      <c r="O1455" s="119"/>
      <c r="P1455" s="116"/>
      <c r="Q1455" s="116"/>
      <c r="R1455" s="116"/>
      <c r="S1455" s="119"/>
      <c r="T1455" s="119"/>
      <c r="U1455" s="116"/>
      <c r="V1455" s="116"/>
      <c r="W1455" s="116"/>
      <c r="X1455" s="116"/>
      <c r="Y1455" s="116"/>
      <c r="Z1455" s="116"/>
      <c r="AA1455" s="116"/>
      <c r="AB1455" s="116"/>
      <c r="AC1455" s="119"/>
      <c r="AD1455" s="207"/>
      <c r="AE1455" s="130">
        <f>IF(Z1455="","",IF(OR(MONTH((DATE(1899,12,31)+(0*7+IF(Z1455&gt;60,Z1455-1,Z1455))))=1,MONTH((DATE(1899,12,31)+(0*7+IF(Z1455&gt;60,Z1455-1,Z1455))))=2,MONTH((DATE(1899,12,31)+(0*7+IF(Z1455&gt;60,Z1455-1,Z1455))))=3),"1er",IF(OR(MONTH((DATE(1899,12,31)+(0*7+IF(Z1455&gt;60,Z1455-1,Z1455))))=4,MONTH((DATE(1899,12,31)+(0*7+IF(Z1455&gt;60,Z1455-1,Z1455))))=5,MONTH((DATE(1899,12,31)+(0*7+IF(Z1455&gt;60,Z1455-1,Z1455))))=6),"2ème",IF(OR(MONTH((DATE(1899,12,31)+(0*7+IF(Z1455&gt;60,Z1455-1,Z1455))))=7,MONTH((DATE(1899,12,31)+(0*7+IF(Z1455&gt;60,Z1455-1,Z1455))))=8,MONTH((DATE(1899,12,31)+(0*7+IF(Z1455&gt;60,Z1455-1,Z1455))))=9),"3ème",IF(OR(MONTH((DATE(1899,12,31)+(0*7+IF(Z1455&gt;60,Z1455-1,Z1455))))=10,MONTH((DATE(1899,12,31)+(0*7+IF(Z1455&gt;60,Z1455-1,Z1455))))=11,MONTH((DATE(1899,12,31)+(0*7+IF(Z1455&gt;60,Z1455-1,Z1455))))=12),"4ème")))))</f>
      </c>
      <c r="AF1455" s="131">
        <f>IF(Z1455="","",YEAR((DATE(1899,12,31)+(0*7+IF(Z1455&gt;60,Z1455-1,Z1455)))))</f>
      </c>
      <c r="AG1455" s="123">
        <f>IF(U1455="","",U1455)</f>
      </c>
      <c r="AH1455" s="124">
        <f>IF(S1455="","",S1455)</f>
      </c>
      <c r="AI1455" s="99">
        <f>IF(P1455="","",P1455&amp;" ("&amp;O1455&amp;"_"&amp;ROW()&amp;")")</f>
      </c>
      <c r="AQ1455" s="124">
        <f>IF(T1455="","",T1455&amp;"1")</f>
      </c>
      <c r="AR1455" s="124">
        <f>IF(S1455="","",S1455&amp;"2")</f>
      </c>
      <c r="AS1455" s="30">
        <f>O1455</f>
      </c>
    </row>
    <row r="1456" s="41" customFormat="1" ht="64.9" customHeight="1">
      <c r="A1456" s="188"/>
      <c r="B1456" s="116"/>
      <c r="C1456" s="116"/>
      <c r="D1456" s="181"/>
      <c r="E1456" s="181"/>
      <c r="F1456" t="s" s="107">
        <v>67</v>
      </c>
      <c r="G1456" s="116"/>
      <c r="H1456" s="105">
        <f>IF(B1456="","",SUMIF(O1:O1961,A1456,AA1:AA1961))</f>
      </c>
      <c r="I1456" s="105">
        <f>IF(B1456="","",(SUMIF(O1:O1961,A1456,AB1:AB1961)+(SUMIF(O1:O1961,A1456,AC1:AC1961))))</f>
      </c>
      <c r="J1456" s="116"/>
      <c r="K1456" s="105">
        <f>IFERROR(J1456/H1456,"")</f>
      </c>
      <c r="L1456" s="116"/>
      <c r="M1456" s="116"/>
      <c r="N1456" s="116"/>
      <c r="O1456" s="119"/>
      <c r="P1456" s="116"/>
      <c r="Q1456" s="116"/>
      <c r="R1456" s="116"/>
      <c r="S1456" s="119"/>
      <c r="T1456" s="119"/>
      <c r="U1456" s="116"/>
      <c r="V1456" s="116"/>
      <c r="W1456" s="116"/>
      <c r="X1456" s="116"/>
      <c r="Y1456" s="116"/>
      <c r="Z1456" s="116"/>
      <c r="AA1456" s="116"/>
      <c r="AB1456" s="116"/>
      <c r="AC1456" s="119"/>
      <c r="AD1456" s="207"/>
      <c r="AE1456" s="130">
        <f>IF(Z1456="","",IF(OR(MONTH((DATE(1899,12,31)+(0*7+IF(Z1456&gt;60,Z1456-1,Z1456))))=1,MONTH((DATE(1899,12,31)+(0*7+IF(Z1456&gt;60,Z1456-1,Z1456))))=2,MONTH((DATE(1899,12,31)+(0*7+IF(Z1456&gt;60,Z1456-1,Z1456))))=3),"1er",IF(OR(MONTH((DATE(1899,12,31)+(0*7+IF(Z1456&gt;60,Z1456-1,Z1456))))=4,MONTH((DATE(1899,12,31)+(0*7+IF(Z1456&gt;60,Z1456-1,Z1456))))=5,MONTH((DATE(1899,12,31)+(0*7+IF(Z1456&gt;60,Z1456-1,Z1456))))=6),"2ème",IF(OR(MONTH((DATE(1899,12,31)+(0*7+IF(Z1456&gt;60,Z1456-1,Z1456))))=7,MONTH((DATE(1899,12,31)+(0*7+IF(Z1456&gt;60,Z1456-1,Z1456))))=8,MONTH((DATE(1899,12,31)+(0*7+IF(Z1456&gt;60,Z1456-1,Z1456))))=9),"3ème",IF(OR(MONTH((DATE(1899,12,31)+(0*7+IF(Z1456&gt;60,Z1456-1,Z1456))))=10,MONTH((DATE(1899,12,31)+(0*7+IF(Z1456&gt;60,Z1456-1,Z1456))))=11,MONTH((DATE(1899,12,31)+(0*7+IF(Z1456&gt;60,Z1456-1,Z1456))))=12),"4ème")))))</f>
      </c>
      <c r="AF1456" s="131">
        <f>IF(Z1456="","",YEAR((DATE(1899,12,31)+(0*7+IF(Z1456&gt;60,Z1456-1,Z1456)))))</f>
      </c>
      <c r="AG1456" s="123">
        <f>IF(U1456="","",U1456)</f>
      </c>
      <c r="AH1456" s="124">
        <f>IF(S1456="","",S1456)</f>
      </c>
      <c r="AI1456" s="99">
        <f>IF(P1456="","",P1456&amp;" ("&amp;O1456&amp;"_"&amp;ROW()&amp;")")</f>
      </c>
      <c r="AQ1456" s="124">
        <f>IF(T1456="","",T1456&amp;"1")</f>
      </c>
      <c r="AR1456" s="124">
        <f>IF(S1456="","",S1456&amp;"2")</f>
      </c>
      <c r="AS1456" s="30">
        <f>O1456</f>
      </c>
    </row>
    <row r="1457" s="41" customFormat="1" ht="64.9" customHeight="1">
      <c r="A1457" s="188"/>
      <c r="B1457" s="116"/>
      <c r="C1457" s="116"/>
      <c r="D1457" s="181"/>
      <c r="E1457" s="181"/>
      <c r="F1457" t="s" s="107">
        <v>67</v>
      </c>
      <c r="G1457" s="116"/>
      <c r="H1457" s="105">
        <f>IF(B1457="","",SUMIF(O1:O1961,A1457,AA1:AA1961))</f>
      </c>
      <c r="I1457" s="105">
        <f>IF(B1457="","",(SUMIF(O1:O1961,A1457,AB1:AB1961)+(SUMIF(O1:O1961,A1457,AC1:AC1961))))</f>
      </c>
      <c r="J1457" s="116"/>
      <c r="K1457" s="105">
        <f>IFERROR(J1457/H1457,"")</f>
      </c>
      <c r="L1457" s="116"/>
      <c r="M1457" s="116"/>
      <c r="N1457" s="116"/>
      <c r="O1457" s="119"/>
      <c r="P1457" s="116"/>
      <c r="Q1457" s="116"/>
      <c r="R1457" s="116"/>
      <c r="S1457" s="119"/>
      <c r="T1457" s="119"/>
      <c r="U1457" s="116"/>
      <c r="V1457" s="116"/>
      <c r="W1457" s="116"/>
      <c r="X1457" s="116"/>
      <c r="Y1457" s="116"/>
      <c r="Z1457" s="116"/>
      <c r="AA1457" s="116"/>
      <c r="AB1457" s="116"/>
      <c r="AC1457" s="119"/>
      <c r="AD1457" s="207"/>
      <c r="AE1457" s="130">
        <f>IF(Z1457="","",IF(OR(MONTH((DATE(1899,12,31)+(0*7+IF(Z1457&gt;60,Z1457-1,Z1457))))=1,MONTH((DATE(1899,12,31)+(0*7+IF(Z1457&gt;60,Z1457-1,Z1457))))=2,MONTH((DATE(1899,12,31)+(0*7+IF(Z1457&gt;60,Z1457-1,Z1457))))=3),"1er",IF(OR(MONTH((DATE(1899,12,31)+(0*7+IF(Z1457&gt;60,Z1457-1,Z1457))))=4,MONTH((DATE(1899,12,31)+(0*7+IF(Z1457&gt;60,Z1457-1,Z1457))))=5,MONTH((DATE(1899,12,31)+(0*7+IF(Z1457&gt;60,Z1457-1,Z1457))))=6),"2ème",IF(OR(MONTH((DATE(1899,12,31)+(0*7+IF(Z1457&gt;60,Z1457-1,Z1457))))=7,MONTH((DATE(1899,12,31)+(0*7+IF(Z1457&gt;60,Z1457-1,Z1457))))=8,MONTH((DATE(1899,12,31)+(0*7+IF(Z1457&gt;60,Z1457-1,Z1457))))=9),"3ème",IF(OR(MONTH((DATE(1899,12,31)+(0*7+IF(Z1457&gt;60,Z1457-1,Z1457))))=10,MONTH((DATE(1899,12,31)+(0*7+IF(Z1457&gt;60,Z1457-1,Z1457))))=11,MONTH((DATE(1899,12,31)+(0*7+IF(Z1457&gt;60,Z1457-1,Z1457))))=12),"4ème")))))</f>
      </c>
      <c r="AF1457" s="131">
        <f>IF(Z1457="","",YEAR((DATE(1899,12,31)+(0*7+IF(Z1457&gt;60,Z1457-1,Z1457)))))</f>
      </c>
      <c r="AG1457" s="123">
        <f>IF(U1457="","",U1457)</f>
      </c>
      <c r="AH1457" s="124">
        <f>IF(S1457="","",S1457)</f>
      </c>
      <c r="AI1457" s="99">
        <f>IF(P1457="","",P1457&amp;" ("&amp;O1457&amp;"_"&amp;ROW()&amp;")")</f>
      </c>
      <c r="AQ1457" s="124">
        <f>IF(T1457="","",T1457&amp;"1")</f>
      </c>
      <c r="AR1457" s="124">
        <f>IF(S1457="","",S1457&amp;"2")</f>
      </c>
      <c r="AS1457" s="30">
        <f>O1457</f>
      </c>
    </row>
    <row r="1458" s="41" customFormat="1" ht="64.9" customHeight="1">
      <c r="A1458" s="188"/>
      <c r="B1458" s="116"/>
      <c r="C1458" s="116"/>
      <c r="D1458" s="181"/>
      <c r="E1458" s="181"/>
      <c r="F1458" t="s" s="107">
        <v>67</v>
      </c>
      <c r="G1458" s="116"/>
      <c r="H1458" s="105">
        <f>IF(B1458="","",SUMIF(O1:O1961,A1458,AA1:AA1961))</f>
      </c>
      <c r="I1458" s="105">
        <f>IF(B1458="","",(SUMIF(O1:O1961,A1458,AB1:AB1961)+(SUMIF(O1:O1961,A1458,AC1:AC1961))))</f>
      </c>
      <c r="J1458" s="116"/>
      <c r="K1458" s="105">
        <f>IFERROR(J1458/H1458,"")</f>
      </c>
      <c r="L1458" s="116"/>
      <c r="M1458" s="116"/>
      <c r="N1458" s="116"/>
      <c r="O1458" s="119"/>
      <c r="P1458" s="116"/>
      <c r="Q1458" s="116"/>
      <c r="R1458" s="116"/>
      <c r="S1458" s="119"/>
      <c r="T1458" s="119"/>
      <c r="U1458" s="116"/>
      <c r="V1458" s="116"/>
      <c r="W1458" s="116"/>
      <c r="X1458" s="116"/>
      <c r="Y1458" s="116"/>
      <c r="Z1458" s="116"/>
      <c r="AA1458" s="116"/>
      <c r="AB1458" s="116"/>
      <c r="AC1458" s="119"/>
      <c r="AD1458" s="207"/>
      <c r="AE1458" s="130">
        <f>IF(Z1458="","",IF(OR(MONTH((DATE(1899,12,31)+(0*7+IF(Z1458&gt;60,Z1458-1,Z1458))))=1,MONTH((DATE(1899,12,31)+(0*7+IF(Z1458&gt;60,Z1458-1,Z1458))))=2,MONTH((DATE(1899,12,31)+(0*7+IF(Z1458&gt;60,Z1458-1,Z1458))))=3),"1er",IF(OR(MONTH((DATE(1899,12,31)+(0*7+IF(Z1458&gt;60,Z1458-1,Z1458))))=4,MONTH((DATE(1899,12,31)+(0*7+IF(Z1458&gt;60,Z1458-1,Z1458))))=5,MONTH((DATE(1899,12,31)+(0*7+IF(Z1458&gt;60,Z1458-1,Z1458))))=6),"2ème",IF(OR(MONTH((DATE(1899,12,31)+(0*7+IF(Z1458&gt;60,Z1458-1,Z1458))))=7,MONTH((DATE(1899,12,31)+(0*7+IF(Z1458&gt;60,Z1458-1,Z1458))))=8,MONTH((DATE(1899,12,31)+(0*7+IF(Z1458&gt;60,Z1458-1,Z1458))))=9),"3ème",IF(OR(MONTH((DATE(1899,12,31)+(0*7+IF(Z1458&gt;60,Z1458-1,Z1458))))=10,MONTH((DATE(1899,12,31)+(0*7+IF(Z1458&gt;60,Z1458-1,Z1458))))=11,MONTH((DATE(1899,12,31)+(0*7+IF(Z1458&gt;60,Z1458-1,Z1458))))=12),"4ème")))))</f>
      </c>
      <c r="AF1458" s="131">
        <f>IF(Z1458="","",YEAR((DATE(1899,12,31)+(0*7+IF(Z1458&gt;60,Z1458-1,Z1458)))))</f>
      </c>
      <c r="AG1458" s="123">
        <f>IF(U1458="","",U1458)</f>
      </c>
      <c r="AH1458" s="124">
        <f>IF(S1458="","",S1458)</f>
      </c>
      <c r="AI1458" s="99">
        <f>IF(P1458="","",P1458&amp;" ("&amp;O1458&amp;"_"&amp;ROW()&amp;")")</f>
      </c>
      <c r="AQ1458" s="124">
        <f>IF(T1458="","",T1458&amp;"1")</f>
      </c>
      <c r="AR1458" s="124">
        <f>IF(S1458="","",S1458&amp;"2")</f>
      </c>
      <c r="AS1458" s="30">
        <f>O1458</f>
      </c>
    </row>
    <row r="1459" s="41" customFormat="1" ht="64.9" customHeight="1">
      <c r="A1459" s="188"/>
      <c r="B1459" s="116"/>
      <c r="C1459" s="116"/>
      <c r="D1459" s="181"/>
      <c r="E1459" s="181"/>
      <c r="F1459" t="s" s="107">
        <v>67</v>
      </c>
      <c r="G1459" s="116"/>
      <c r="H1459" s="105">
        <f>IF(B1459="","",SUMIF(O1:O1961,A1459,AA1:AA1961))</f>
      </c>
      <c r="I1459" s="105">
        <f>IF(B1459="","",(SUMIF(O1:O1961,A1459,AB1:AB1961)+(SUMIF(O1:O1961,A1459,AC1:AC1961))))</f>
      </c>
      <c r="J1459" s="116"/>
      <c r="K1459" s="105">
        <f>IFERROR(J1459/H1459,"")</f>
      </c>
      <c r="L1459" s="116"/>
      <c r="M1459" s="116"/>
      <c r="N1459" s="116"/>
      <c r="O1459" s="119"/>
      <c r="P1459" s="116"/>
      <c r="Q1459" s="116"/>
      <c r="R1459" s="116"/>
      <c r="S1459" s="119"/>
      <c r="T1459" s="119"/>
      <c r="U1459" s="116"/>
      <c r="V1459" s="116"/>
      <c r="W1459" s="116"/>
      <c r="X1459" s="116"/>
      <c r="Y1459" s="116"/>
      <c r="Z1459" s="116"/>
      <c r="AA1459" s="116"/>
      <c r="AB1459" s="116"/>
      <c r="AC1459" s="119"/>
      <c r="AD1459" s="207"/>
      <c r="AE1459" s="130">
        <f>IF(Z1459="","",IF(OR(MONTH((DATE(1899,12,31)+(0*7+IF(Z1459&gt;60,Z1459-1,Z1459))))=1,MONTH((DATE(1899,12,31)+(0*7+IF(Z1459&gt;60,Z1459-1,Z1459))))=2,MONTH((DATE(1899,12,31)+(0*7+IF(Z1459&gt;60,Z1459-1,Z1459))))=3),"1er",IF(OR(MONTH((DATE(1899,12,31)+(0*7+IF(Z1459&gt;60,Z1459-1,Z1459))))=4,MONTH((DATE(1899,12,31)+(0*7+IF(Z1459&gt;60,Z1459-1,Z1459))))=5,MONTH((DATE(1899,12,31)+(0*7+IF(Z1459&gt;60,Z1459-1,Z1459))))=6),"2ème",IF(OR(MONTH((DATE(1899,12,31)+(0*7+IF(Z1459&gt;60,Z1459-1,Z1459))))=7,MONTH((DATE(1899,12,31)+(0*7+IF(Z1459&gt;60,Z1459-1,Z1459))))=8,MONTH((DATE(1899,12,31)+(0*7+IF(Z1459&gt;60,Z1459-1,Z1459))))=9),"3ème",IF(OR(MONTH((DATE(1899,12,31)+(0*7+IF(Z1459&gt;60,Z1459-1,Z1459))))=10,MONTH((DATE(1899,12,31)+(0*7+IF(Z1459&gt;60,Z1459-1,Z1459))))=11,MONTH((DATE(1899,12,31)+(0*7+IF(Z1459&gt;60,Z1459-1,Z1459))))=12),"4ème")))))</f>
      </c>
      <c r="AF1459" s="131">
        <f>IF(Z1459="","",YEAR((DATE(1899,12,31)+(0*7+IF(Z1459&gt;60,Z1459-1,Z1459)))))</f>
      </c>
      <c r="AG1459" s="123">
        <f>IF(U1459="","",U1459)</f>
      </c>
      <c r="AH1459" s="124">
        <f>IF(S1459="","",S1459)</f>
      </c>
      <c r="AI1459" s="99">
        <f>IF(P1459="","",P1459&amp;" ("&amp;O1459&amp;"_"&amp;ROW()&amp;")")</f>
      </c>
      <c r="AQ1459" s="124">
        <f>IF(T1459="","",T1459&amp;"1")</f>
      </c>
      <c r="AR1459" s="124">
        <f>IF(S1459="","",S1459&amp;"2")</f>
      </c>
      <c r="AS1459" s="30">
        <f>O1459</f>
      </c>
    </row>
    <row r="1460" s="41" customFormat="1" ht="64.9" customHeight="1">
      <c r="A1460" s="188"/>
      <c r="B1460" s="116"/>
      <c r="C1460" s="116"/>
      <c r="D1460" s="181"/>
      <c r="E1460" s="181"/>
      <c r="F1460" t="s" s="107">
        <v>67</v>
      </c>
      <c r="G1460" s="116"/>
      <c r="H1460" s="105">
        <f>IF(B1460="","",SUMIF(O1:O1961,A1460,AA1:AA1961))</f>
      </c>
      <c r="I1460" s="105">
        <f>IF(B1460="","",(SUMIF(O1:O1961,A1460,AB1:AB1961)+(SUMIF(O1:O1961,A1460,AC1:AC1961))))</f>
      </c>
      <c r="J1460" s="116"/>
      <c r="K1460" s="105">
        <f>IFERROR(J1460/H1460,"")</f>
      </c>
      <c r="L1460" s="116"/>
      <c r="M1460" s="116"/>
      <c r="N1460" s="116"/>
      <c r="O1460" s="119"/>
      <c r="P1460" s="116"/>
      <c r="Q1460" s="116"/>
      <c r="R1460" s="116"/>
      <c r="S1460" s="119"/>
      <c r="T1460" s="119"/>
      <c r="U1460" s="116"/>
      <c r="V1460" s="116"/>
      <c r="W1460" s="116"/>
      <c r="X1460" s="116"/>
      <c r="Y1460" s="116"/>
      <c r="Z1460" s="116"/>
      <c r="AA1460" s="116"/>
      <c r="AB1460" s="116"/>
      <c r="AC1460" s="119"/>
      <c r="AD1460" s="207"/>
      <c r="AE1460" s="130">
        <f>IF(Z1460="","",IF(OR(MONTH((DATE(1899,12,31)+(0*7+IF(Z1460&gt;60,Z1460-1,Z1460))))=1,MONTH((DATE(1899,12,31)+(0*7+IF(Z1460&gt;60,Z1460-1,Z1460))))=2,MONTH((DATE(1899,12,31)+(0*7+IF(Z1460&gt;60,Z1460-1,Z1460))))=3),"1er",IF(OR(MONTH((DATE(1899,12,31)+(0*7+IF(Z1460&gt;60,Z1460-1,Z1460))))=4,MONTH((DATE(1899,12,31)+(0*7+IF(Z1460&gt;60,Z1460-1,Z1460))))=5,MONTH((DATE(1899,12,31)+(0*7+IF(Z1460&gt;60,Z1460-1,Z1460))))=6),"2ème",IF(OR(MONTH((DATE(1899,12,31)+(0*7+IF(Z1460&gt;60,Z1460-1,Z1460))))=7,MONTH((DATE(1899,12,31)+(0*7+IF(Z1460&gt;60,Z1460-1,Z1460))))=8,MONTH((DATE(1899,12,31)+(0*7+IF(Z1460&gt;60,Z1460-1,Z1460))))=9),"3ème",IF(OR(MONTH((DATE(1899,12,31)+(0*7+IF(Z1460&gt;60,Z1460-1,Z1460))))=10,MONTH((DATE(1899,12,31)+(0*7+IF(Z1460&gt;60,Z1460-1,Z1460))))=11,MONTH((DATE(1899,12,31)+(0*7+IF(Z1460&gt;60,Z1460-1,Z1460))))=12),"4ème")))))</f>
      </c>
      <c r="AF1460" s="131">
        <f>IF(Z1460="","",YEAR((DATE(1899,12,31)+(0*7+IF(Z1460&gt;60,Z1460-1,Z1460)))))</f>
      </c>
      <c r="AG1460" s="123">
        <f>IF(U1460="","",U1460)</f>
      </c>
      <c r="AH1460" s="124">
        <f>IF(S1460="","",S1460)</f>
      </c>
      <c r="AI1460" s="99">
        <f>IF(P1460="","",P1460&amp;" ("&amp;O1460&amp;"_"&amp;ROW()&amp;")")</f>
      </c>
      <c r="AQ1460" s="124">
        <f>IF(T1460="","",T1460&amp;"1")</f>
      </c>
      <c r="AR1460" s="124">
        <f>IF(S1460="","",S1460&amp;"2")</f>
      </c>
      <c r="AS1460" s="30">
        <f>O1460</f>
      </c>
    </row>
    <row r="1461" s="41" customFormat="1" ht="64.9" customHeight="1">
      <c r="A1461" s="188"/>
      <c r="B1461" s="116"/>
      <c r="C1461" s="116"/>
      <c r="D1461" s="181"/>
      <c r="E1461" s="181"/>
      <c r="F1461" t="s" s="107">
        <v>67</v>
      </c>
      <c r="G1461" s="116"/>
      <c r="H1461" s="105">
        <f>IF(B1461="","",SUMIF(O1:O1961,A1461,AA1:AA1961))</f>
      </c>
      <c r="I1461" s="105">
        <f>IF(B1461="","",(SUMIF(O1:O1961,A1461,AB1:AB1961)+(SUMIF(O1:O1961,A1461,AC1:AC1961))))</f>
      </c>
      <c r="J1461" s="116"/>
      <c r="K1461" s="105">
        <f>IFERROR(J1461/H1461,"")</f>
      </c>
      <c r="L1461" s="116"/>
      <c r="M1461" s="116"/>
      <c r="N1461" s="116"/>
      <c r="O1461" s="119"/>
      <c r="P1461" s="116"/>
      <c r="Q1461" s="116"/>
      <c r="R1461" s="116"/>
      <c r="S1461" s="119"/>
      <c r="T1461" s="119"/>
      <c r="U1461" s="116"/>
      <c r="V1461" s="116"/>
      <c r="W1461" s="116"/>
      <c r="X1461" s="116"/>
      <c r="Y1461" s="116"/>
      <c r="Z1461" s="116"/>
      <c r="AA1461" s="116"/>
      <c r="AB1461" s="116"/>
      <c r="AC1461" s="119"/>
      <c r="AD1461" s="207"/>
      <c r="AE1461" s="130">
        <f>IF(Z1461="","",IF(OR(MONTH((DATE(1899,12,31)+(0*7+IF(Z1461&gt;60,Z1461-1,Z1461))))=1,MONTH((DATE(1899,12,31)+(0*7+IF(Z1461&gt;60,Z1461-1,Z1461))))=2,MONTH((DATE(1899,12,31)+(0*7+IF(Z1461&gt;60,Z1461-1,Z1461))))=3),"1er",IF(OR(MONTH((DATE(1899,12,31)+(0*7+IF(Z1461&gt;60,Z1461-1,Z1461))))=4,MONTH((DATE(1899,12,31)+(0*7+IF(Z1461&gt;60,Z1461-1,Z1461))))=5,MONTH((DATE(1899,12,31)+(0*7+IF(Z1461&gt;60,Z1461-1,Z1461))))=6),"2ème",IF(OR(MONTH((DATE(1899,12,31)+(0*7+IF(Z1461&gt;60,Z1461-1,Z1461))))=7,MONTH((DATE(1899,12,31)+(0*7+IF(Z1461&gt;60,Z1461-1,Z1461))))=8,MONTH((DATE(1899,12,31)+(0*7+IF(Z1461&gt;60,Z1461-1,Z1461))))=9),"3ème",IF(OR(MONTH((DATE(1899,12,31)+(0*7+IF(Z1461&gt;60,Z1461-1,Z1461))))=10,MONTH((DATE(1899,12,31)+(0*7+IF(Z1461&gt;60,Z1461-1,Z1461))))=11,MONTH((DATE(1899,12,31)+(0*7+IF(Z1461&gt;60,Z1461-1,Z1461))))=12),"4ème")))))</f>
      </c>
      <c r="AF1461" s="131">
        <f>IF(Z1461="","",YEAR((DATE(1899,12,31)+(0*7+IF(Z1461&gt;60,Z1461-1,Z1461)))))</f>
      </c>
      <c r="AG1461" s="123">
        <f>IF(U1461="","",U1461)</f>
      </c>
      <c r="AH1461" s="124">
        <f>IF(S1461="","",S1461)</f>
      </c>
      <c r="AI1461" s="99">
        <f>IF(P1461="","",P1461&amp;" ("&amp;O1461&amp;"_"&amp;ROW()&amp;")")</f>
      </c>
      <c r="AQ1461" s="124">
        <f>IF(T1461="","",T1461&amp;"1")</f>
      </c>
      <c r="AR1461" s="124">
        <f>IF(S1461="","",S1461&amp;"2")</f>
      </c>
      <c r="AS1461" s="30">
        <f>O1461</f>
      </c>
    </row>
    <row r="1462" s="41" customFormat="1" ht="64.9" customHeight="1">
      <c r="A1462" s="188"/>
      <c r="B1462" s="116"/>
      <c r="C1462" s="116"/>
      <c r="D1462" s="181"/>
      <c r="E1462" s="181"/>
      <c r="F1462" t="s" s="107">
        <v>67</v>
      </c>
      <c r="G1462" s="116"/>
      <c r="H1462" s="105">
        <f>IF(B1462="","",SUMIF(O1:O1961,A1462,AA1:AA1961))</f>
      </c>
      <c r="I1462" s="105">
        <f>IF(B1462="","",(SUMIF(O1:O1961,A1462,AB1:AB1961)+(SUMIF(O1:O1961,A1462,AC1:AC1961))))</f>
      </c>
      <c r="J1462" s="116"/>
      <c r="K1462" s="105">
        <f>IFERROR(J1462/H1462,"")</f>
      </c>
      <c r="L1462" s="116"/>
      <c r="M1462" s="116"/>
      <c r="N1462" s="116"/>
      <c r="O1462" s="119"/>
      <c r="P1462" s="116"/>
      <c r="Q1462" s="116"/>
      <c r="R1462" s="116"/>
      <c r="S1462" s="119"/>
      <c r="T1462" s="119"/>
      <c r="U1462" s="116"/>
      <c r="V1462" s="116"/>
      <c r="W1462" s="116"/>
      <c r="X1462" s="116"/>
      <c r="Y1462" s="116"/>
      <c r="Z1462" s="116"/>
      <c r="AA1462" s="116"/>
      <c r="AB1462" s="116"/>
      <c r="AC1462" s="119"/>
      <c r="AD1462" s="207"/>
      <c r="AE1462" s="130">
        <f>IF(Z1462="","",IF(OR(MONTH((DATE(1899,12,31)+(0*7+IF(Z1462&gt;60,Z1462-1,Z1462))))=1,MONTH((DATE(1899,12,31)+(0*7+IF(Z1462&gt;60,Z1462-1,Z1462))))=2,MONTH((DATE(1899,12,31)+(0*7+IF(Z1462&gt;60,Z1462-1,Z1462))))=3),"1er",IF(OR(MONTH((DATE(1899,12,31)+(0*7+IF(Z1462&gt;60,Z1462-1,Z1462))))=4,MONTH((DATE(1899,12,31)+(0*7+IF(Z1462&gt;60,Z1462-1,Z1462))))=5,MONTH((DATE(1899,12,31)+(0*7+IF(Z1462&gt;60,Z1462-1,Z1462))))=6),"2ème",IF(OR(MONTH((DATE(1899,12,31)+(0*7+IF(Z1462&gt;60,Z1462-1,Z1462))))=7,MONTH((DATE(1899,12,31)+(0*7+IF(Z1462&gt;60,Z1462-1,Z1462))))=8,MONTH((DATE(1899,12,31)+(0*7+IF(Z1462&gt;60,Z1462-1,Z1462))))=9),"3ème",IF(OR(MONTH((DATE(1899,12,31)+(0*7+IF(Z1462&gt;60,Z1462-1,Z1462))))=10,MONTH((DATE(1899,12,31)+(0*7+IF(Z1462&gt;60,Z1462-1,Z1462))))=11,MONTH((DATE(1899,12,31)+(0*7+IF(Z1462&gt;60,Z1462-1,Z1462))))=12),"4ème")))))</f>
      </c>
      <c r="AF1462" s="131">
        <f>IF(Z1462="","",YEAR((DATE(1899,12,31)+(0*7+IF(Z1462&gt;60,Z1462-1,Z1462)))))</f>
      </c>
      <c r="AG1462" s="123">
        <f>IF(U1462="","",U1462)</f>
      </c>
      <c r="AH1462" s="124">
        <f>IF(S1462="","",S1462)</f>
      </c>
      <c r="AI1462" s="99">
        <f>IF(P1462="","",P1462&amp;" ("&amp;O1462&amp;"_"&amp;ROW()&amp;")")</f>
      </c>
      <c r="AQ1462" s="124">
        <f>IF(T1462="","",T1462&amp;"1")</f>
      </c>
      <c r="AR1462" s="124">
        <f>IF(S1462="","",S1462&amp;"2")</f>
      </c>
      <c r="AS1462" s="30">
        <f>O1462</f>
      </c>
    </row>
    <row r="1463" s="41" customFormat="1" ht="64.9" customHeight="1">
      <c r="A1463" s="188"/>
      <c r="B1463" s="116"/>
      <c r="C1463" s="116"/>
      <c r="D1463" s="181"/>
      <c r="E1463" s="181"/>
      <c r="F1463" t="s" s="107">
        <v>67</v>
      </c>
      <c r="G1463" s="116"/>
      <c r="H1463" s="105">
        <f>IF(B1463="","",SUMIF(O1:O1961,A1463,AA1:AA1961))</f>
      </c>
      <c r="I1463" s="105">
        <f>IF(B1463="","",(SUMIF(O1:O1961,A1463,AB1:AB1961)+(SUMIF(O1:O1961,A1463,AC1:AC1961))))</f>
      </c>
      <c r="J1463" s="116"/>
      <c r="K1463" s="105">
        <f>IFERROR(J1463/H1463,"")</f>
      </c>
      <c r="L1463" s="116"/>
      <c r="M1463" s="116"/>
      <c r="N1463" s="116"/>
      <c r="O1463" s="119"/>
      <c r="P1463" s="116"/>
      <c r="Q1463" s="116"/>
      <c r="R1463" s="116"/>
      <c r="S1463" s="119"/>
      <c r="T1463" s="119"/>
      <c r="U1463" s="116"/>
      <c r="V1463" s="116"/>
      <c r="W1463" s="116"/>
      <c r="X1463" s="116"/>
      <c r="Y1463" s="116"/>
      <c r="Z1463" s="116"/>
      <c r="AA1463" s="116"/>
      <c r="AB1463" s="116"/>
      <c r="AC1463" s="119"/>
      <c r="AD1463" s="207"/>
      <c r="AE1463" s="130">
        <f>IF(Z1463="","",IF(OR(MONTH((DATE(1899,12,31)+(0*7+IF(Z1463&gt;60,Z1463-1,Z1463))))=1,MONTH((DATE(1899,12,31)+(0*7+IF(Z1463&gt;60,Z1463-1,Z1463))))=2,MONTH((DATE(1899,12,31)+(0*7+IF(Z1463&gt;60,Z1463-1,Z1463))))=3),"1er",IF(OR(MONTH((DATE(1899,12,31)+(0*7+IF(Z1463&gt;60,Z1463-1,Z1463))))=4,MONTH((DATE(1899,12,31)+(0*7+IF(Z1463&gt;60,Z1463-1,Z1463))))=5,MONTH((DATE(1899,12,31)+(0*7+IF(Z1463&gt;60,Z1463-1,Z1463))))=6),"2ème",IF(OR(MONTH((DATE(1899,12,31)+(0*7+IF(Z1463&gt;60,Z1463-1,Z1463))))=7,MONTH((DATE(1899,12,31)+(0*7+IF(Z1463&gt;60,Z1463-1,Z1463))))=8,MONTH((DATE(1899,12,31)+(0*7+IF(Z1463&gt;60,Z1463-1,Z1463))))=9),"3ème",IF(OR(MONTH((DATE(1899,12,31)+(0*7+IF(Z1463&gt;60,Z1463-1,Z1463))))=10,MONTH((DATE(1899,12,31)+(0*7+IF(Z1463&gt;60,Z1463-1,Z1463))))=11,MONTH((DATE(1899,12,31)+(0*7+IF(Z1463&gt;60,Z1463-1,Z1463))))=12),"4ème")))))</f>
      </c>
      <c r="AF1463" s="131">
        <f>IF(Z1463="","",YEAR((DATE(1899,12,31)+(0*7+IF(Z1463&gt;60,Z1463-1,Z1463)))))</f>
      </c>
      <c r="AG1463" s="123">
        <f>IF(U1463="","",U1463)</f>
      </c>
      <c r="AH1463" s="124">
        <f>IF(S1463="","",S1463)</f>
      </c>
      <c r="AI1463" s="99">
        <f>IF(P1463="","",P1463&amp;" ("&amp;O1463&amp;"_"&amp;ROW()&amp;")")</f>
      </c>
      <c r="AQ1463" s="124">
        <f>IF(T1463="","",T1463&amp;"1")</f>
      </c>
      <c r="AR1463" s="124">
        <f>IF(S1463="","",S1463&amp;"2")</f>
      </c>
      <c r="AS1463" s="30">
        <f>O1463</f>
      </c>
    </row>
    <row r="1464" s="41" customFormat="1" ht="64.9" customHeight="1">
      <c r="A1464" s="188"/>
      <c r="B1464" s="116"/>
      <c r="C1464" s="116"/>
      <c r="D1464" s="181"/>
      <c r="E1464" s="181"/>
      <c r="F1464" t="s" s="107">
        <v>67</v>
      </c>
      <c r="G1464" s="116"/>
      <c r="H1464" s="105">
        <f>IF(B1464="","",SUMIF(O1:O1961,A1464,AA1:AA1961))</f>
      </c>
      <c r="I1464" s="105">
        <f>IF(B1464="","",(SUMIF(O1:O1961,A1464,AB1:AB1961)+(SUMIF(O1:O1961,A1464,AC1:AC1961))))</f>
      </c>
      <c r="J1464" s="116"/>
      <c r="K1464" s="105">
        <f>IFERROR(J1464/H1464,"")</f>
      </c>
      <c r="L1464" s="116"/>
      <c r="M1464" s="116"/>
      <c r="N1464" s="116"/>
      <c r="O1464" s="119"/>
      <c r="P1464" s="116"/>
      <c r="Q1464" s="116"/>
      <c r="R1464" s="116"/>
      <c r="S1464" s="119"/>
      <c r="T1464" s="119"/>
      <c r="U1464" s="116"/>
      <c r="V1464" s="116"/>
      <c r="W1464" s="116"/>
      <c r="X1464" s="116"/>
      <c r="Y1464" s="116"/>
      <c r="Z1464" s="116"/>
      <c r="AA1464" s="116"/>
      <c r="AB1464" s="116"/>
      <c r="AC1464" s="119"/>
      <c r="AD1464" s="207"/>
      <c r="AE1464" s="130">
        <f>IF(Z1464="","",IF(OR(MONTH((DATE(1899,12,31)+(0*7+IF(Z1464&gt;60,Z1464-1,Z1464))))=1,MONTH((DATE(1899,12,31)+(0*7+IF(Z1464&gt;60,Z1464-1,Z1464))))=2,MONTH((DATE(1899,12,31)+(0*7+IF(Z1464&gt;60,Z1464-1,Z1464))))=3),"1er",IF(OR(MONTH((DATE(1899,12,31)+(0*7+IF(Z1464&gt;60,Z1464-1,Z1464))))=4,MONTH((DATE(1899,12,31)+(0*7+IF(Z1464&gt;60,Z1464-1,Z1464))))=5,MONTH((DATE(1899,12,31)+(0*7+IF(Z1464&gt;60,Z1464-1,Z1464))))=6),"2ème",IF(OR(MONTH((DATE(1899,12,31)+(0*7+IF(Z1464&gt;60,Z1464-1,Z1464))))=7,MONTH((DATE(1899,12,31)+(0*7+IF(Z1464&gt;60,Z1464-1,Z1464))))=8,MONTH((DATE(1899,12,31)+(0*7+IF(Z1464&gt;60,Z1464-1,Z1464))))=9),"3ème",IF(OR(MONTH((DATE(1899,12,31)+(0*7+IF(Z1464&gt;60,Z1464-1,Z1464))))=10,MONTH((DATE(1899,12,31)+(0*7+IF(Z1464&gt;60,Z1464-1,Z1464))))=11,MONTH((DATE(1899,12,31)+(0*7+IF(Z1464&gt;60,Z1464-1,Z1464))))=12),"4ème")))))</f>
      </c>
      <c r="AF1464" s="131">
        <f>IF(Z1464="","",YEAR((DATE(1899,12,31)+(0*7+IF(Z1464&gt;60,Z1464-1,Z1464)))))</f>
      </c>
      <c r="AG1464" s="123">
        <f>IF(U1464="","",U1464)</f>
      </c>
      <c r="AH1464" s="124">
        <f>IF(S1464="","",S1464)</f>
      </c>
      <c r="AI1464" s="99">
        <f>IF(P1464="","",P1464&amp;" ("&amp;O1464&amp;"_"&amp;ROW()&amp;")")</f>
      </c>
      <c r="AQ1464" s="124">
        <f>IF(T1464="","",T1464&amp;"1")</f>
      </c>
      <c r="AR1464" s="124">
        <f>IF(S1464="","",S1464&amp;"2")</f>
      </c>
      <c r="AS1464" s="30">
        <f>O1464</f>
      </c>
    </row>
    <row r="1465" s="41" customFormat="1" ht="64.9" customHeight="1">
      <c r="A1465" s="188"/>
      <c r="B1465" s="116"/>
      <c r="C1465" s="116"/>
      <c r="D1465" s="181"/>
      <c r="E1465" s="181"/>
      <c r="F1465" t="s" s="107">
        <v>67</v>
      </c>
      <c r="G1465" s="116"/>
      <c r="H1465" s="105">
        <f>IF(B1465="","",SUMIF(O1:O1961,A1465,AA1:AA1961))</f>
      </c>
      <c r="I1465" s="105">
        <f>IF(B1465="","",(SUMIF(O1:O1961,A1465,AB1:AB1961)+(SUMIF(O1:O1961,A1465,AC1:AC1961))))</f>
      </c>
      <c r="J1465" s="116"/>
      <c r="K1465" s="105">
        <f>IFERROR(J1465/H1465,"")</f>
      </c>
      <c r="L1465" s="116"/>
      <c r="M1465" s="116"/>
      <c r="N1465" s="116"/>
      <c r="O1465" s="119"/>
      <c r="P1465" s="116"/>
      <c r="Q1465" s="116"/>
      <c r="R1465" s="116"/>
      <c r="S1465" s="119"/>
      <c r="T1465" s="119"/>
      <c r="U1465" s="116"/>
      <c r="V1465" s="116"/>
      <c r="W1465" s="116"/>
      <c r="X1465" s="116"/>
      <c r="Y1465" s="116"/>
      <c r="Z1465" s="116"/>
      <c r="AA1465" s="116"/>
      <c r="AB1465" s="116"/>
      <c r="AC1465" s="119"/>
      <c r="AD1465" s="207"/>
      <c r="AE1465" s="130">
        <f>IF(Z1465="","",IF(OR(MONTH((DATE(1899,12,31)+(0*7+IF(Z1465&gt;60,Z1465-1,Z1465))))=1,MONTH((DATE(1899,12,31)+(0*7+IF(Z1465&gt;60,Z1465-1,Z1465))))=2,MONTH((DATE(1899,12,31)+(0*7+IF(Z1465&gt;60,Z1465-1,Z1465))))=3),"1er",IF(OR(MONTH((DATE(1899,12,31)+(0*7+IF(Z1465&gt;60,Z1465-1,Z1465))))=4,MONTH((DATE(1899,12,31)+(0*7+IF(Z1465&gt;60,Z1465-1,Z1465))))=5,MONTH((DATE(1899,12,31)+(0*7+IF(Z1465&gt;60,Z1465-1,Z1465))))=6),"2ème",IF(OR(MONTH((DATE(1899,12,31)+(0*7+IF(Z1465&gt;60,Z1465-1,Z1465))))=7,MONTH((DATE(1899,12,31)+(0*7+IF(Z1465&gt;60,Z1465-1,Z1465))))=8,MONTH((DATE(1899,12,31)+(0*7+IF(Z1465&gt;60,Z1465-1,Z1465))))=9),"3ème",IF(OR(MONTH((DATE(1899,12,31)+(0*7+IF(Z1465&gt;60,Z1465-1,Z1465))))=10,MONTH((DATE(1899,12,31)+(0*7+IF(Z1465&gt;60,Z1465-1,Z1465))))=11,MONTH((DATE(1899,12,31)+(0*7+IF(Z1465&gt;60,Z1465-1,Z1465))))=12),"4ème")))))</f>
      </c>
      <c r="AF1465" s="131">
        <f>IF(Z1465="","",YEAR((DATE(1899,12,31)+(0*7+IF(Z1465&gt;60,Z1465-1,Z1465)))))</f>
      </c>
      <c r="AG1465" s="123">
        <f>IF(U1465="","",U1465)</f>
      </c>
      <c r="AH1465" s="124">
        <f>IF(S1465="","",S1465)</f>
      </c>
      <c r="AI1465" s="99">
        <f>IF(P1465="","",P1465&amp;" ("&amp;O1465&amp;"_"&amp;ROW()&amp;")")</f>
      </c>
      <c r="AQ1465" s="124">
        <f>IF(T1465="","",T1465&amp;"1")</f>
      </c>
      <c r="AR1465" s="124">
        <f>IF(S1465="","",S1465&amp;"2")</f>
      </c>
      <c r="AS1465" s="30">
        <f>O1465</f>
      </c>
    </row>
    <row r="1466" s="41" customFormat="1" ht="64.9" customHeight="1">
      <c r="A1466" s="188"/>
      <c r="B1466" s="116"/>
      <c r="C1466" s="116"/>
      <c r="D1466" s="181"/>
      <c r="E1466" s="181"/>
      <c r="F1466" t="s" s="107">
        <v>67</v>
      </c>
      <c r="G1466" s="116"/>
      <c r="H1466" s="105">
        <f>IF(B1466="","",SUMIF(O1:O1961,A1466,AA1:AA1961))</f>
      </c>
      <c r="I1466" s="105">
        <f>IF(B1466="","",(SUMIF(O1:O1961,A1466,AB1:AB1961)+(SUMIF(O1:O1961,A1466,AC1:AC1961))))</f>
      </c>
      <c r="J1466" s="116"/>
      <c r="K1466" s="105">
        <f>IFERROR(J1466/H1466,"")</f>
      </c>
      <c r="L1466" s="116"/>
      <c r="M1466" s="116"/>
      <c r="N1466" s="116"/>
      <c r="O1466" s="119"/>
      <c r="P1466" s="116"/>
      <c r="Q1466" s="116"/>
      <c r="R1466" s="116"/>
      <c r="S1466" s="119"/>
      <c r="T1466" s="119"/>
      <c r="U1466" s="116"/>
      <c r="V1466" s="116"/>
      <c r="W1466" s="116"/>
      <c r="X1466" s="116"/>
      <c r="Y1466" s="116"/>
      <c r="Z1466" s="116"/>
      <c r="AA1466" s="116"/>
      <c r="AB1466" s="116"/>
      <c r="AC1466" s="119"/>
      <c r="AD1466" s="207"/>
      <c r="AE1466" s="130">
        <f>IF(Z1466="","",IF(OR(MONTH((DATE(1899,12,31)+(0*7+IF(Z1466&gt;60,Z1466-1,Z1466))))=1,MONTH((DATE(1899,12,31)+(0*7+IF(Z1466&gt;60,Z1466-1,Z1466))))=2,MONTH((DATE(1899,12,31)+(0*7+IF(Z1466&gt;60,Z1466-1,Z1466))))=3),"1er",IF(OR(MONTH((DATE(1899,12,31)+(0*7+IF(Z1466&gt;60,Z1466-1,Z1466))))=4,MONTH((DATE(1899,12,31)+(0*7+IF(Z1466&gt;60,Z1466-1,Z1466))))=5,MONTH((DATE(1899,12,31)+(0*7+IF(Z1466&gt;60,Z1466-1,Z1466))))=6),"2ème",IF(OR(MONTH((DATE(1899,12,31)+(0*7+IF(Z1466&gt;60,Z1466-1,Z1466))))=7,MONTH((DATE(1899,12,31)+(0*7+IF(Z1466&gt;60,Z1466-1,Z1466))))=8,MONTH((DATE(1899,12,31)+(0*7+IF(Z1466&gt;60,Z1466-1,Z1466))))=9),"3ème",IF(OR(MONTH((DATE(1899,12,31)+(0*7+IF(Z1466&gt;60,Z1466-1,Z1466))))=10,MONTH((DATE(1899,12,31)+(0*7+IF(Z1466&gt;60,Z1466-1,Z1466))))=11,MONTH((DATE(1899,12,31)+(0*7+IF(Z1466&gt;60,Z1466-1,Z1466))))=12),"4ème")))))</f>
      </c>
      <c r="AF1466" s="131">
        <f>IF(Z1466="","",YEAR((DATE(1899,12,31)+(0*7+IF(Z1466&gt;60,Z1466-1,Z1466)))))</f>
      </c>
      <c r="AG1466" s="123">
        <f>IF(U1466="","",U1466)</f>
      </c>
      <c r="AH1466" s="124">
        <f>IF(S1466="","",S1466)</f>
      </c>
      <c r="AI1466" s="99">
        <f>IF(P1466="","",P1466&amp;" ("&amp;O1466&amp;"_"&amp;ROW()&amp;")")</f>
      </c>
      <c r="AQ1466" s="124">
        <f>IF(T1466="","",T1466&amp;"1")</f>
      </c>
      <c r="AR1466" s="124">
        <f>IF(S1466="","",S1466&amp;"2")</f>
      </c>
      <c r="AS1466" s="30">
        <f>O1466</f>
      </c>
    </row>
    <row r="1467" s="41" customFormat="1" ht="64.9" customHeight="1">
      <c r="A1467" s="188"/>
      <c r="B1467" s="116"/>
      <c r="C1467" s="116"/>
      <c r="D1467" s="181"/>
      <c r="E1467" s="181"/>
      <c r="F1467" t="s" s="107">
        <v>67</v>
      </c>
      <c r="G1467" s="116"/>
      <c r="H1467" s="105">
        <f>IF(B1467="","",SUMIF(O1:O1961,A1467,AA1:AA1961))</f>
      </c>
      <c r="I1467" s="105">
        <f>IF(B1467="","",(SUMIF(O1:O1961,A1467,AB1:AB1961)+(SUMIF(O1:O1961,A1467,AC1:AC1961))))</f>
      </c>
      <c r="J1467" s="116"/>
      <c r="K1467" s="105">
        <f>IFERROR(J1467/H1467,"")</f>
      </c>
      <c r="L1467" s="116"/>
      <c r="M1467" s="116"/>
      <c r="N1467" s="116"/>
      <c r="O1467" s="119"/>
      <c r="P1467" s="116"/>
      <c r="Q1467" s="116"/>
      <c r="R1467" s="116"/>
      <c r="S1467" s="119"/>
      <c r="T1467" s="119"/>
      <c r="U1467" s="116"/>
      <c r="V1467" s="116"/>
      <c r="W1467" s="116"/>
      <c r="X1467" s="116"/>
      <c r="Y1467" s="116"/>
      <c r="Z1467" s="116"/>
      <c r="AA1467" s="116"/>
      <c r="AB1467" s="116"/>
      <c r="AC1467" s="119"/>
      <c r="AD1467" s="207"/>
      <c r="AE1467" s="130">
        <f>IF(Z1467="","",IF(OR(MONTH((DATE(1899,12,31)+(0*7+IF(Z1467&gt;60,Z1467-1,Z1467))))=1,MONTH((DATE(1899,12,31)+(0*7+IF(Z1467&gt;60,Z1467-1,Z1467))))=2,MONTH((DATE(1899,12,31)+(0*7+IF(Z1467&gt;60,Z1467-1,Z1467))))=3),"1er",IF(OR(MONTH((DATE(1899,12,31)+(0*7+IF(Z1467&gt;60,Z1467-1,Z1467))))=4,MONTH((DATE(1899,12,31)+(0*7+IF(Z1467&gt;60,Z1467-1,Z1467))))=5,MONTH((DATE(1899,12,31)+(0*7+IF(Z1467&gt;60,Z1467-1,Z1467))))=6),"2ème",IF(OR(MONTH((DATE(1899,12,31)+(0*7+IF(Z1467&gt;60,Z1467-1,Z1467))))=7,MONTH((DATE(1899,12,31)+(0*7+IF(Z1467&gt;60,Z1467-1,Z1467))))=8,MONTH((DATE(1899,12,31)+(0*7+IF(Z1467&gt;60,Z1467-1,Z1467))))=9),"3ème",IF(OR(MONTH((DATE(1899,12,31)+(0*7+IF(Z1467&gt;60,Z1467-1,Z1467))))=10,MONTH((DATE(1899,12,31)+(0*7+IF(Z1467&gt;60,Z1467-1,Z1467))))=11,MONTH((DATE(1899,12,31)+(0*7+IF(Z1467&gt;60,Z1467-1,Z1467))))=12),"4ème")))))</f>
      </c>
      <c r="AF1467" s="131">
        <f>IF(Z1467="","",YEAR((DATE(1899,12,31)+(0*7+IF(Z1467&gt;60,Z1467-1,Z1467)))))</f>
      </c>
      <c r="AG1467" s="123">
        <f>IF(U1467="","",U1467)</f>
      </c>
      <c r="AH1467" s="124">
        <f>IF(S1467="","",S1467)</f>
      </c>
      <c r="AI1467" s="99">
        <f>IF(P1467="","",P1467&amp;" ("&amp;O1467&amp;"_"&amp;ROW()&amp;")")</f>
      </c>
      <c r="AQ1467" s="124">
        <f>IF(T1467="","",T1467&amp;"1")</f>
      </c>
      <c r="AR1467" s="124">
        <f>IF(S1467="","",S1467&amp;"2")</f>
      </c>
      <c r="AS1467" s="30">
        <f>O1467</f>
      </c>
    </row>
    <row r="1468" s="41" customFormat="1" ht="64.9" customHeight="1">
      <c r="A1468" s="188"/>
      <c r="B1468" s="116"/>
      <c r="C1468" s="116"/>
      <c r="D1468" s="181"/>
      <c r="E1468" s="181"/>
      <c r="F1468" t="s" s="107">
        <v>67</v>
      </c>
      <c r="G1468" s="116"/>
      <c r="H1468" s="105">
        <f>IF(B1468="","",SUMIF(O1:O1961,A1468,AA1:AA1961))</f>
      </c>
      <c r="I1468" s="105">
        <f>IF(B1468="","",(SUMIF(O1:O1961,A1468,AB1:AB1961)+(SUMIF(O1:O1961,A1468,AC1:AC1961))))</f>
      </c>
      <c r="J1468" s="116"/>
      <c r="K1468" s="105">
        <f>IFERROR(J1468/H1468,"")</f>
      </c>
      <c r="L1468" s="116"/>
      <c r="M1468" s="116"/>
      <c r="N1468" s="116"/>
      <c r="O1468" s="119"/>
      <c r="P1468" s="116"/>
      <c r="Q1468" s="116"/>
      <c r="R1468" s="116"/>
      <c r="S1468" s="119"/>
      <c r="T1468" s="119"/>
      <c r="U1468" s="116"/>
      <c r="V1468" s="116"/>
      <c r="W1468" s="116"/>
      <c r="X1468" s="116"/>
      <c r="Y1468" s="116"/>
      <c r="Z1468" s="116"/>
      <c r="AA1468" s="116"/>
      <c r="AB1468" s="116"/>
      <c r="AC1468" s="119"/>
      <c r="AD1468" s="207"/>
      <c r="AE1468" s="130">
        <f>IF(Z1468="","",IF(OR(MONTH((DATE(1899,12,31)+(0*7+IF(Z1468&gt;60,Z1468-1,Z1468))))=1,MONTH((DATE(1899,12,31)+(0*7+IF(Z1468&gt;60,Z1468-1,Z1468))))=2,MONTH((DATE(1899,12,31)+(0*7+IF(Z1468&gt;60,Z1468-1,Z1468))))=3),"1er",IF(OR(MONTH((DATE(1899,12,31)+(0*7+IF(Z1468&gt;60,Z1468-1,Z1468))))=4,MONTH((DATE(1899,12,31)+(0*7+IF(Z1468&gt;60,Z1468-1,Z1468))))=5,MONTH((DATE(1899,12,31)+(0*7+IF(Z1468&gt;60,Z1468-1,Z1468))))=6),"2ème",IF(OR(MONTH((DATE(1899,12,31)+(0*7+IF(Z1468&gt;60,Z1468-1,Z1468))))=7,MONTH((DATE(1899,12,31)+(0*7+IF(Z1468&gt;60,Z1468-1,Z1468))))=8,MONTH((DATE(1899,12,31)+(0*7+IF(Z1468&gt;60,Z1468-1,Z1468))))=9),"3ème",IF(OR(MONTH((DATE(1899,12,31)+(0*7+IF(Z1468&gt;60,Z1468-1,Z1468))))=10,MONTH((DATE(1899,12,31)+(0*7+IF(Z1468&gt;60,Z1468-1,Z1468))))=11,MONTH((DATE(1899,12,31)+(0*7+IF(Z1468&gt;60,Z1468-1,Z1468))))=12),"4ème")))))</f>
      </c>
      <c r="AF1468" s="131">
        <f>IF(Z1468="","",YEAR((DATE(1899,12,31)+(0*7+IF(Z1468&gt;60,Z1468-1,Z1468)))))</f>
      </c>
      <c r="AG1468" s="123">
        <f>IF(U1468="","",U1468)</f>
      </c>
      <c r="AH1468" s="124">
        <f>IF(S1468="","",S1468)</f>
      </c>
      <c r="AI1468" s="99">
        <f>IF(P1468="","",P1468&amp;" ("&amp;O1468&amp;"_"&amp;ROW()&amp;")")</f>
      </c>
      <c r="AQ1468" s="124">
        <f>IF(T1468="","",T1468&amp;"1")</f>
      </c>
      <c r="AR1468" s="124">
        <f>IF(S1468="","",S1468&amp;"2")</f>
      </c>
      <c r="AS1468" s="30">
        <f>O1468</f>
      </c>
    </row>
    <row r="1469" s="41" customFormat="1" ht="64.9" customHeight="1">
      <c r="A1469" s="188"/>
      <c r="B1469" s="116"/>
      <c r="C1469" s="116"/>
      <c r="D1469" s="181"/>
      <c r="E1469" s="181"/>
      <c r="F1469" t="s" s="107">
        <v>67</v>
      </c>
      <c r="G1469" s="116"/>
      <c r="H1469" s="105">
        <f>IF(B1469="","",SUMIF(O1:O1961,A1469,AA1:AA1961))</f>
      </c>
      <c r="I1469" s="105">
        <f>IF(B1469="","",(SUMIF(O1:O1961,A1469,AB1:AB1961)+(SUMIF(O1:O1961,A1469,AC1:AC1961))))</f>
      </c>
      <c r="J1469" s="116"/>
      <c r="K1469" s="105">
        <f>IFERROR(J1469/H1469,"")</f>
      </c>
      <c r="L1469" s="116"/>
      <c r="M1469" s="116"/>
      <c r="N1469" s="116"/>
      <c r="O1469" s="119"/>
      <c r="P1469" s="116"/>
      <c r="Q1469" s="116"/>
      <c r="R1469" s="116"/>
      <c r="S1469" s="119"/>
      <c r="T1469" s="119"/>
      <c r="U1469" s="116"/>
      <c r="V1469" s="116"/>
      <c r="W1469" s="116"/>
      <c r="X1469" s="116"/>
      <c r="Y1469" s="116"/>
      <c r="Z1469" s="116"/>
      <c r="AA1469" s="116"/>
      <c r="AB1469" s="116"/>
      <c r="AC1469" s="119"/>
      <c r="AD1469" s="207"/>
      <c r="AE1469" s="130">
        <f>IF(Z1469="","",IF(OR(MONTH((DATE(1899,12,31)+(0*7+IF(Z1469&gt;60,Z1469-1,Z1469))))=1,MONTH((DATE(1899,12,31)+(0*7+IF(Z1469&gt;60,Z1469-1,Z1469))))=2,MONTH((DATE(1899,12,31)+(0*7+IF(Z1469&gt;60,Z1469-1,Z1469))))=3),"1er",IF(OR(MONTH((DATE(1899,12,31)+(0*7+IF(Z1469&gt;60,Z1469-1,Z1469))))=4,MONTH((DATE(1899,12,31)+(0*7+IF(Z1469&gt;60,Z1469-1,Z1469))))=5,MONTH((DATE(1899,12,31)+(0*7+IF(Z1469&gt;60,Z1469-1,Z1469))))=6),"2ème",IF(OR(MONTH((DATE(1899,12,31)+(0*7+IF(Z1469&gt;60,Z1469-1,Z1469))))=7,MONTH((DATE(1899,12,31)+(0*7+IF(Z1469&gt;60,Z1469-1,Z1469))))=8,MONTH((DATE(1899,12,31)+(0*7+IF(Z1469&gt;60,Z1469-1,Z1469))))=9),"3ème",IF(OR(MONTH((DATE(1899,12,31)+(0*7+IF(Z1469&gt;60,Z1469-1,Z1469))))=10,MONTH((DATE(1899,12,31)+(0*7+IF(Z1469&gt;60,Z1469-1,Z1469))))=11,MONTH((DATE(1899,12,31)+(0*7+IF(Z1469&gt;60,Z1469-1,Z1469))))=12),"4ème")))))</f>
      </c>
      <c r="AF1469" s="131">
        <f>IF(Z1469="","",YEAR((DATE(1899,12,31)+(0*7+IF(Z1469&gt;60,Z1469-1,Z1469)))))</f>
      </c>
      <c r="AG1469" s="123">
        <f>IF(U1469="","",U1469)</f>
      </c>
      <c r="AH1469" s="124">
        <f>IF(S1469="","",S1469)</f>
      </c>
      <c r="AI1469" s="99">
        <f>IF(P1469="","",P1469&amp;" ("&amp;O1469&amp;"_"&amp;ROW()&amp;")")</f>
      </c>
      <c r="AQ1469" s="124">
        <f>IF(T1469="","",T1469&amp;"1")</f>
      </c>
      <c r="AR1469" s="124">
        <f>IF(S1469="","",S1469&amp;"2")</f>
      </c>
      <c r="AS1469" s="30">
        <f>O1469</f>
      </c>
    </row>
    <row r="1470" s="41" customFormat="1" ht="64.9" customHeight="1">
      <c r="A1470" s="188"/>
      <c r="B1470" s="116"/>
      <c r="C1470" s="116"/>
      <c r="D1470" s="181"/>
      <c r="E1470" s="181"/>
      <c r="F1470" t="s" s="107">
        <v>67</v>
      </c>
      <c r="G1470" s="116"/>
      <c r="H1470" s="105">
        <f>IF(B1470="","",SUMIF(O1:O1961,A1470,AA1:AA1961))</f>
      </c>
      <c r="I1470" s="105">
        <f>IF(B1470="","",(SUMIF(O1:O1961,A1470,AB1:AB1961)+(SUMIF(O1:O1961,A1470,AC1:AC1961))))</f>
      </c>
      <c r="J1470" s="116"/>
      <c r="K1470" s="105">
        <f>IFERROR(J1470/H1470,"")</f>
      </c>
      <c r="L1470" s="116"/>
      <c r="M1470" s="116"/>
      <c r="N1470" s="116"/>
      <c r="O1470" s="119"/>
      <c r="P1470" s="116"/>
      <c r="Q1470" s="116"/>
      <c r="R1470" s="116"/>
      <c r="S1470" s="119"/>
      <c r="T1470" s="119"/>
      <c r="U1470" s="116"/>
      <c r="V1470" s="116"/>
      <c r="W1470" s="116"/>
      <c r="X1470" s="116"/>
      <c r="Y1470" s="116"/>
      <c r="Z1470" s="116"/>
      <c r="AA1470" s="116"/>
      <c r="AB1470" s="116"/>
      <c r="AC1470" s="119"/>
      <c r="AD1470" s="207"/>
      <c r="AE1470" s="130">
        <f>IF(Z1470="","",IF(OR(MONTH((DATE(1899,12,31)+(0*7+IF(Z1470&gt;60,Z1470-1,Z1470))))=1,MONTH((DATE(1899,12,31)+(0*7+IF(Z1470&gt;60,Z1470-1,Z1470))))=2,MONTH((DATE(1899,12,31)+(0*7+IF(Z1470&gt;60,Z1470-1,Z1470))))=3),"1er",IF(OR(MONTH((DATE(1899,12,31)+(0*7+IF(Z1470&gt;60,Z1470-1,Z1470))))=4,MONTH((DATE(1899,12,31)+(0*7+IF(Z1470&gt;60,Z1470-1,Z1470))))=5,MONTH((DATE(1899,12,31)+(0*7+IF(Z1470&gt;60,Z1470-1,Z1470))))=6),"2ème",IF(OR(MONTH((DATE(1899,12,31)+(0*7+IF(Z1470&gt;60,Z1470-1,Z1470))))=7,MONTH((DATE(1899,12,31)+(0*7+IF(Z1470&gt;60,Z1470-1,Z1470))))=8,MONTH((DATE(1899,12,31)+(0*7+IF(Z1470&gt;60,Z1470-1,Z1470))))=9),"3ème",IF(OR(MONTH((DATE(1899,12,31)+(0*7+IF(Z1470&gt;60,Z1470-1,Z1470))))=10,MONTH((DATE(1899,12,31)+(0*7+IF(Z1470&gt;60,Z1470-1,Z1470))))=11,MONTH((DATE(1899,12,31)+(0*7+IF(Z1470&gt;60,Z1470-1,Z1470))))=12),"4ème")))))</f>
      </c>
      <c r="AF1470" s="131">
        <f>IF(Z1470="","",YEAR((DATE(1899,12,31)+(0*7+IF(Z1470&gt;60,Z1470-1,Z1470)))))</f>
      </c>
      <c r="AG1470" s="123">
        <f>IF(U1470="","",U1470)</f>
      </c>
      <c r="AH1470" s="124">
        <f>IF(S1470="","",S1470)</f>
      </c>
      <c r="AI1470" s="99">
        <f>IF(P1470="","",P1470&amp;" ("&amp;O1470&amp;"_"&amp;ROW()&amp;")")</f>
      </c>
      <c r="AQ1470" s="124">
        <f>IF(T1470="","",T1470&amp;"1")</f>
      </c>
      <c r="AR1470" s="124">
        <f>IF(S1470="","",S1470&amp;"2")</f>
      </c>
      <c r="AS1470" s="30">
        <f>O1470</f>
      </c>
    </row>
    <row r="1471" s="41" customFormat="1" ht="64.9" customHeight="1">
      <c r="A1471" s="188"/>
      <c r="B1471" s="116"/>
      <c r="C1471" s="116"/>
      <c r="D1471" s="181"/>
      <c r="E1471" s="181"/>
      <c r="F1471" t="s" s="107">
        <v>67</v>
      </c>
      <c r="G1471" s="116"/>
      <c r="H1471" s="105">
        <f>IF(B1471="","",SUMIF(O1:O1961,A1471,AA1:AA1961))</f>
      </c>
      <c r="I1471" s="105">
        <f>IF(B1471="","",(SUMIF(O1:O1961,A1471,AB1:AB1961)+(SUMIF(O1:O1961,A1471,AC1:AC1961))))</f>
      </c>
      <c r="J1471" s="116"/>
      <c r="K1471" s="105">
        <f>IFERROR(J1471/H1471,"")</f>
      </c>
      <c r="L1471" s="116"/>
      <c r="M1471" s="116"/>
      <c r="N1471" s="116"/>
      <c r="O1471" s="119"/>
      <c r="P1471" s="116"/>
      <c r="Q1471" s="116"/>
      <c r="R1471" s="116"/>
      <c r="S1471" s="119"/>
      <c r="T1471" s="119"/>
      <c r="U1471" s="116"/>
      <c r="V1471" s="116"/>
      <c r="W1471" s="116"/>
      <c r="X1471" s="116"/>
      <c r="Y1471" s="116"/>
      <c r="Z1471" s="116"/>
      <c r="AA1471" s="116"/>
      <c r="AB1471" s="116"/>
      <c r="AC1471" s="119"/>
      <c r="AD1471" s="207"/>
      <c r="AE1471" s="130">
        <f>IF(Z1471="","",IF(OR(MONTH((DATE(1899,12,31)+(0*7+IF(Z1471&gt;60,Z1471-1,Z1471))))=1,MONTH((DATE(1899,12,31)+(0*7+IF(Z1471&gt;60,Z1471-1,Z1471))))=2,MONTH((DATE(1899,12,31)+(0*7+IF(Z1471&gt;60,Z1471-1,Z1471))))=3),"1er",IF(OR(MONTH((DATE(1899,12,31)+(0*7+IF(Z1471&gt;60,Z1471-1,Z1471))))=4,MONTH((DATE(1899,12,31)+(0*7+IF(Z1471&gt;60,Z1471-1,Z1471))))=5,MONTH((DATE(1899,12,31)+(0*7+IF(Z1471&gt;60,Z1471-1,Z1471))))=6),"2ème",IF(OR(MONTH((DATE(1899,12,31)+(0*7+IF(Z1471&gt;60,Z1471-1,Z1471))))=7,MONTH((DATE(1899,12,31)+(0*7+IF(Z1471&gt;60,Z1471-1,Z1471))))=8,MONTH((DATE(1899,12,31)+(0*7+IF(Z1471&gt;60,Z1471-1,Z1471))))=9),"3ème",IF(OR(MONTH((DATE(1899,12,31)+(0*7+IF(Z1471&gt;60,Z1471-1,Z1471))))=10,MONTH((DATE(1899,12,31)+(0*7+IF(Z1471&gt;60,Z1471-1,Z1471))))=11,MONTH((DATE(1899,12,31)+(0*7+IF(Z1471&gt;60,Z1471-1,Z1471))))=12),"4ème")))))</f>
      </c>
      <c r="AF1471" s="131">
        <f>IF(Z1471="","",YEAR((DATE(1899,12,31)+(0*7+IF(Z1471&gt;60,Z1471-1,Z1471)))))</f>
      </c>
      <c r="AG1471" s="123">
        <f>IF(U1471="","",U1471)</f>
      </c>
      <c r="AH1471" s="124">
        <f>IF(S1471="","",S1471)</f>
      </c>
      <c r="AI1471" s="99">
        <f>IF(P1471="","",P1471&amp;" ("&amp;O1471&amp;"_"&amp;ROW()&amp;")")</f>
      </c>
      <c r="AQ1471" s="124">
        <f>IF(T1471="","",T1471&amp;"1")</f>
      </c>
      <c r="AR1471" s="124">
        <f>IF(S1471="","",S1471&amp;"2")</f>
      </c>
      <c r="AS1471" s="30">
        <f>O1471</f>
      </c>
    </row>
    <row r="1472" s="41" customFormat="1" ht="64.9" customHeight="1">
      <c r="A1472" s="188"/>
      <c r="B1472" s="116"/>
      <c r="C1472" s="116"/>
      <c r="D1472" s="181"/>
      <c r="E1472" s="181"/>
      <c r="F1472" t="s" s="107">
        <v>67</v>
      </c>
      <c r="G1472" s="116"/>
      <c r="H1472" s="105">
        <f>IF(B1472="","",SUMIF(O1:O1961,A1472,AA1:AA1961))</f>
      </c>
      <c r="I1472" s="105">
        <f>IF(B1472="","",(SUMIF(O1:O1961,A1472,AB1:AB1961)+(SUMIF(O1:O1961,A1472,AC1:AC1961))))</f>
      </c>
      <c r="J1472" s="116"/>
      <c r="K1472" s="105">
        <f>IFERROR(J1472/H1472,"")</f>
      </c>
      <c r="L1472" s="116"/>
      <c r="M1472" s="116"/>
      <c r="N1472" s="116"/>
      <c r="O1472" s="119"/>
      <c r="P1472" s="116"/>
      <c r="Q1472" s="116"/>
      <c r="R1472" s="116"/>
      <c r="S1472" s="119"/>
      <c r="T1472" s="119"/>
      <c r="U1472" s="116"/>
      <c r="V1472" s="116"/>
      <c r="W1472" s="116"/>
      <c r="X1472" s="116"/>
      <c r="Y1472" s="116"/>
      <c r="Z1472" s="116"/>
      <c r="AA1472" s="116"/>
      <c r="AB1472" s="116"/>
      <c r="AC1472" s="119"/>
      <c r="AD1472" s="207"/>
      <c r="AE1472" s="130">
        <f>IF(Z1472="","",IF(OR(MONTH((DATE(1899,12,31)+(0*7+IF(Z1472&gt;60,Z1472-1,Z1472))))=1,MONTH((DATE(1899,12,31)+(0*7+IF(Z1472&gt;60,Z1472-1,Z1472))))=2,MONTH((DATE(1899,12,31)+(0*7+IF(Z1472&gt;60,Z1472-1,Z1472))))=3),"1er",IF(OR(MONTH((DATE(1899,12,31)+(0*7+IF(Z1472&gt;60,Z1472-1,Z1472))))=4,MONTH((DATE(1899,12,31)+(0*7+IF(Z1472&gt;60,Z1472-1,Z1472))))=5,MONTH((DATE(1899,12,31)+(0*7+IF(Z1472&gt;60,Z1472-1,Z1472))))=6),"2ème",IF(OR(MONTH((DATE(1899,12,31)+(0*7+IF(Z1472&gt;60,Z1472-1,Z1472))))=7,MONTH((DATE(1899,12,31)+(0*7+IF(Z1472&gt;60,Z1472-1,Z1472))))=8,MONTH((DATE(1899,12,31)+(0*7+IF(Z1472&gt;60,Z1472-1,Z1472))))=9),"3ème",IF(OR(MONTH((DATE(1899,12,31)+(0*7+IF(Z1472&gt;60,Z1472-1,Z1472))))=10,MONTH((DATE(1899,12,31)+(0*7+IF(Z1472&gt;60,Z1472-1,Z1472))))=11,MONTH((DATE(1899,12,31)+(0*7+IF(Z1472&gt;60,Z1472-1,Z1472))))=12),"4ème")))))</f>
      </c>
      <c r="AF1472" s="131">
        <f>IF(Z1472="","",YEAR((DATE(1899,12,31)+(0*7+IF(Z1472&gt;60,Z1472-1,Z1472)))))</f>
      </c>
      <c r="AG1472" s="123">
        <f>IF(U1472="","",U1472)</f>
      </c>
      <c r="AH1472" s="124">
        <f>IF(S1472="","",S1472)</f>
      </c>
      <c r="AI1472" s="99">
        <f>IF(P1472="","",P1472&amp;" ("&amp;O1472&amp;"_"&amp;ROW()&amp;")")</f>
      </c>
      <c r="AQ1472" s="124">
        <f>IF(T1472="","",T1472&amp;"1")</f>
      </c>
      <c r="AR1472" s="124">
        <f>IF(S1472="","",S1472&amp;"2")</f>
      </c>
      <c r="AS1472" s="30">
        <f>O1472</f>
      </c>
    </row>
    <row r="1473" s="41" customFormat="1" ht="64.9" customHeight="1">
      <c r="A1473" s="188"/>
      <c r="B1473" s="116"/>
      <c r="C1473" s="116"/>
      <c r="D1473" s="181"/>
      <c r="E1473" s="181"/>
      <c r="F1473" t="s" s="107">
        <v>67</v>
      </c>
      <c r="G1473" s="116"/>
      <c r="H1473" s="105">
        <f>IF(B1473="","",SUMIF(O1:O1961,A1473,AA1:AA1961))</f>
      </c>
      <c r="I1473" s="105">
        <f>IF(B1473="","",(SUMIF(O1:O1961,A1473,AB1:AB1961)+(SUMIF(O1:O1961,A1473,AC1:AC1961))))</f>
      </c>
      <c r="J1473" s="116"/>
      <c r="K1473" s="105">
        <f>IFERROR(J1473/H1473,"")</f>
      </c>
      <c r="L1473" s="116"/>
      <c r="M1473" s="116"/>
      <c r="N1473" s="116"/>
      <c r="O1473" s="119"/>
      <c r="P1473" s="116"/>
      <c r="Q1473" s="116"/>
      <c r="R1473" s="116"/>
      <c r="S1473" s="119"/>
      <c r="T1473" s="119"/>
      <c r="U1473" s="116"/>
      <c r="V1473" s="116"/>
      <c r="W1473" s="116"/>
      <c r="X1473" s="116"/>
      <c r="Y1473" s="116"/>
      <c r="Z1473" s="116"/>
      <c r="AA1473" s="116"/>
      <c r="AB1473" s="116"/>
      <c r="AC1473" s="119"/>
      <c r="AD1473" s="207"/>
      <c r="AE1473" s="130">
        <f>IF(Z1473="","",IF(OR(MONTH((DATE(1899,12,31)+(0*7+IF(Z1473&gt;60,Z1473-1,Z1473))))=1,MONTH((DATE(1899,12,31)+(0*7+IF(Z1473&gt;60,Z1473-1,Z1473))))=2,MONTH((DATE(1899,12,31)+(0*7+IF(Z1473&gt;60,Z1473-1,Z1473))))=3),"1er",IF(OR(MONTH((DATE(1899,12,31)+(0*7+IF(Z1473&gt;60,Z1473-1,Z1473))))=4,MONTH((DATE(1899,12,31)+(0*7+IF(Z1473&gt;60,Z1473-1,Z1473))))=5,MONTH((DATE(1899,12,31)+(0*7+IF(Z1473&gt;60,Z1473-1,Z1473))))=6),"2ème",IF(OR(MONTH((DATE(1899,12,31)+(0*7+IF(Z1473&gt;60,Z1473-1,Z1473))))=7,MONTH((DATE(1899,12,31)+(0*7+IF(Z1473&gt;60,Z1473-1,Z1473))))=8,MONTH((DATE(1899,12,31)+(0*7+IF(Z1473&gt;60,Z1473-1,Z1473))))=9),"3ème",IF(OR(MONTH((DATE(1899,12,31)+(0*7+IF(Z1473&gt;60,Z1473-1,Z1473))))=10,MONTH((DATE(1899,12,31)+(0*7+IF(Z1473&gt;60,Z1473-1,Z1473))))=11,MONTH((DATE(1899,12,31)+(0*7+IF(Z1473&gt;60,Z1473-1,Z1473))))=12),"4ème")))))</f>
      </c>
      <c r="AF1473" s="131">
        <f>IF(Z1473="","",YEAR((DATE(1899,12,31)+(0*7+IF(Z1473&gt;60,Z1473-1,Z1473)))))</f>
      </c>
      <c r="AG1473" s="123">
        <f>IF(U1473="","",U1473)</f>
      </c>
      <c r="AH1473" s="124">
        <f>IF(S1473="","",S1473)</f>
      </c>
      <c r="AI1473" s="99">
        <f>IF(P1473="","",P1473&amp;" ("&amp;O1473&amp;"_"&amp;ROW()&amp;")")</f>
      </c>
      <c r="AQ1473" s="124">
        <f>IF(T1473="","",T1473&amp;"1")</f>
      </c>
      <c r="AR1473" s="124">
        <f>IF(S1473="","",S1473&amp;"2")</f>
      </c>
      <c r="AS1473" s="30">
        <f>O1473</f>
      </c>
    </row>
    <row r="1474" s="41" customFormat="1" ht="64.9" customHeight="1">
      <c r="A1474" s="188"/>
      <c r="B1474" s="116"/>
      <c r="C1474" s="116"/>
      <c r="D1474" s="181"/>
      <c r="E1474" s="181"/>
      <c r="F1474" t="s" s="107">
        <v>67</v>
      </c>
      <c r="G1474" s="116"/>
      <c r="H1474" s="105">
        <f>IF(B1474="","",SUMIF(O1:O1961,A1474,AA1:AA1961))</f>
      </c>
      <c r="I1474" s="105">
        <f>IF(B1474="","",(SUMIF(O1:O1961,A1474,AB1:AB1961)+(SUMIF(O1:O1961,A1474,AC1:AC1961))))</f>
      </c>
      <c r="J1474" s="116"/>
      <c r="K1474" s="105">
        <f>IFERROR(J1474/H1474,"")</f>
      </c>
      <c r="L1474" s="116"/>
      <c r="M1474" s="116"/>
      <c r="N1474" s="116"/>
      <c r="O1474" s="119"/>
      <c r="P1474" s="116"/>
      <c r="Q1474" s="116"/>
      <c r="R1474" s="116"/>
      <c r="S1474" s="119"/>
      <c r="T1474" s="119"/>
      <c r="U1474" s="116"/>
      <c r="V1474" s="116"/>
      <c r="W1474" s="116"/>
      <c r="X1474" s="116"/>
      <c r="Y1474" s="116"/>
      <c r="Z1474" s="116"/>
      <c r="AA1474" s="116"/>
      <c r="AB1474" s="116"/>
      <c r="AC1474" s="119"/>
      <c r="AD1474" s="207"/>
      <c r="AE1474" s="130">
        <f>IF(Z1474="","",IF(OR(MONTH((DATE(1899,12,31)+(0*7+IF(Z1474&gt;60,Z1474-1,Z1474))))=1,MONTH((DATE(1899,12,31)+(0*7+IF(Z1474&gt;60,Z1474-1,Z1474))))=2,MONTH((DATE(1899,12,31)+(0*7+IF(Z1474&gt;60,Z1474-1,Z1474))))=3),"1er",IF(OR(MONTH((DATE(1899,12,31)+(0*7+IF(Z1474&gt;60,Z1474-1,Z1474))))=4,MONTH((DATE(1899,12,31)+(0*7+IF(Z1474&gt;60,Z1474-1,Z1474))))=5,MONTH((DATE(1899,12,31)+(0*7+IF(Z1474&gt;60,Z1474-1,Z1474))))=6),"2ème",IF(OR(MONTH((DATE(1899,12,31)+(0*7+IF(Z1474&gt;60,Z1474-1,Z1474))))=7,MONTH((DATE(1899,12,31)+(0*7+IF(Z1474&gt;60,Z1474-1,Z1474))))=8,MONTH((DATE(1899,12,31)+(0*7+IF(Z1474&gt;60,Z1474-1,Z1474))))=9),"3ème",IF(OR(MONTH((DATE(1899,12,31)+(0*7+IF(Z1474&gt;60,Z1474-1,Z1474))))=10,MONTH((DATE(1899,12,31)+(0*7+IF(Z1474&gt;60,Z1474-1,Z1474))))=11,MONTH((DATE(1899,12,31)+(0*7+IF(Z1474&gt;60,Z1474-1,Z1474))))=12),"4ème")))))</f>
      </c>
      <c r="AF1474" s="131">
        <f>IF(Z1474="","",YEAR((DATE(1899,12,31)+(0*7+IF(Z1474&gt;60,Z1474-1,Z1474)))))</f>
      </c>
      <c r="AG1474" s="123">
        <f>IF(U1474="","",U1474)</f>
      </c>
      <c r="AH1474" s="124">
        <f>IF(S1474="","",S1474)</f>
      </c>
      <c r="AI1474" s="99">
        <f>IF(P1474="","",P1474&amp;" ("&amp;O1474&amp;"_"&amp;ROW()&amp;")")</f>
      </c>
      <c r="AQ1474" s="124">
        <f>IF(T1474="","",T1474&amp;"1")</f>
      </c>
      <c r="AR1474" s="124">
        <f>IF(S1474="","",S1474&amp;"2")</f>
      </c>
      <c r="AS1474" s="30">
        <f>O1474</f>
      </c>
    </row>
    <row r="1475" s="41" customFormat="1" ht="64.9" customHeight="1">
      <c r="A1475" s="188"/>
      <c r="B1475" s="116"/>
      <c r="C1475" s="116"/>
      <c r="D1475" s="181"/>
      <c r="E1475" s="181"/>
      <c r="F1475" t="s" s="107">
        <v>67</v>
      </c>
      <c r="G1475" s="116"/>
      <c r="H1475" s="105">
        <f>IF(B1475="","",SUMIF(O1:O1961,A1475,AA1:AA1961))</f>
      </c>
      <c r="I1475" s="105">
        <f>IF(B1475="","",(SUMIF(O1:O1961,A1475,AB1:AB1961)+(SUMIF(O1:O1961,A1475,AC1:AC1961))))</f>
      </c>
      <c r="J1475" s="116"/>
      <c r="K1475" s="105">
        <f>IFERROR(J1475/H1475,"")</f>
      </c>
      <c r="L1475" s="116"/>
      <c r="M1475" s="116"/>
      <c r="N1475" s="116"/>
      <c r="O1475" s="119"/>
      <c r="P1475" s="116"/>
      <c r="Q1475" s="116"/>
      <c r="R1475" s="116"/>
      <c r="S1475" s="119"/>
      <c r="T1475" s="119"/>
      <c r="U1475" s="116"/>
      <c r="V1475" s="116"/>
      <c r="W1475" s="116"/>
      <c r="X1475" s="116"/>
      <c r="Y1475" s="116"/>
      <c r="Z1475" s="116"/>
      <c r="AA1475" s="116"/>
      <c r="AB1475" s="116"/>
      <c r="AC1475" s="119"/>
      <c r="AD1475" s="207"/>
      <c r="AE1475" s="130">
        <f>IF(Z1475="","",IF(OR(MONTH((DATE(1899,12,31)+(0*7+IF(Z1475&gt;60,Z1475-1,Z1475))))=1,MONTH((DATE(1899,12,31)+(0*7+IF(Z1475&gt;60,Z1475-1,Z1475))))=2,MONTH((DATE(1899,12,31)+(0*7+IF(Z1475&gt;60,Z1475-1,Z1475))))=3),"1er",IF(OR(MONTH((DATE(1899,12,31)+(0*7+IF(Z1475&gt;60,Z1475-1,Z1475))))=4,MONTH((DATE(1899,12,31)+(0*7+IF(Z1475&gt;60,Z1475-1,Z1475))))=5,MONTH((DATE(1899,12,31)+(0*7+IF(Z1475&gt;60,Z1475-1,Z1475))))=6),"2ème",IF(OR(MONTH((DATE(1899,12,31)+(0*7+IF(Z1475&gt;60,Z1475-1,Z1475))))=7,MONTH((DATE(1899,12,31)+(0*7+IF(Z1475&gt;60,Z1475-1,Z1475))))=8,MONTH((DATE(1899,12,31)+(0*7+IF(Z1475&gt;60,Z1475-1,Z1475))))=9),"3ème",IF(OR(MONTH((DATE(1899,12,31)+(0*7+IF(Z1475&gt;60,Z1475-1,Z1475))))=10,MONTH((DATE(1899,12,31)+(0*7+IF(Z1475&gt;60,Z1475-1,Z1475))))=11,MONTH((DATE(1899,12,31)+(0*7+IF(Z1475&gt;60,Z1475-1,Z1475))))=12),"4ème")))))</f>
      </c>
      <c r="AF1475" s="131">
        <f>IF(Z1475="","",YEAR((DATE(1899,12,31)+(0*7+IF(Z1475&gt;60,Z1475-1,Z1475)))))</f>
      </c>
      <c r="AG1475" s="123">
        <f>IF(U1475="","",U1475)</f>
      </c>
      <c r="AH1475" s="124">
        <f>IF(S1475="","",S1475)</f>
      </c>
      <c r="AI1475" s="99">
        <f>IF(P1475="","",P1475&amp;" ("&amp;O1475&amp;"_"&amp;ROW()&amp;")")</f>
      </c>
      <c r="AQ1475" s="124">
        <f>IF(T1475="","",T1475&amp;"1")</f>
      </c>
      <c r="AR1475" s="124">
        <f>IF(S1475="","",S1475&amp;"2")</f>
      </c>
      <c r="AS1475" s="30">
        <f>O1475</f>
      </c>
    </row>
    <row r="1476" s="41" customFormat="1" ht="64.9" customHeight="1">
      <c r="A1476" s="188"/>
      <c r="B1476" s="116"/>
      <c r="C1476" s="116"/>
      <c r="D1476" s="181"/>
      <c r="E1476" s="181"/>
      <c r="F1476" t="s" s="107">
        <v>67</v>
      </c>
      <c r="G1476" s="116"/>
      <c r="H1476" s="105">
        <f>IF(B1476="","",SUMIF(O1:O1961,A1476,AA1:AA1961))</f>
      </c>
      <c r="I1476" s="105">
        <f>IF(B1476="","",(SUMIF(O1:O1961,A1476,AB1:AB1961)+(SUMIF(O1:O1961,A1476,AC1:AC1961))))</f>
      </c>
      <c r="J1476" s="116"/>
      <c r="K1476" s="105">
        <f>IFERROR(J1476/H1476,"")</f>
      </c>
      <c r="L1476" s="116"/>
      <c r="M1476" s="116"/>
      <c r="N1476" s="116"/>
      <c r="O1476" s="119"/>
      <c r="P1476" s="116"/>
      <c r="Q1476" s="116"/>
      <c r="R1476" s="116"/>
      <c r="S1476" s="119"/>
      <c r="T1476" s="119"/>
      <c r="U1476" s="116"/>
      <c r="V1476" s="116"/>
      <c r="W1476" s="116"/>
      <c r="X1476" s="116"/>
      <c r="Y1476" s="116"/>
      <c r="Z1476" s="116"/>
      <c r="AA1476" s="116"/>
      <c r="AB1476" s="116"/>
      <c r="AC1476" s="119"/>
      <c r="AD1476" s="207"/>
      <c r="AE1476" s="130">
        <f>IF(Z1476="","",IF(OR(MONTH((DATE(1899,12,31)+(0*7+IF(Z1476&gt;60,Z1476-1,Z1476))))=1,MONTH((DATE(1899,12,31)+(0*7+IF(Z1476&gt;60,Z1476-1,Z1476))))=2,MONTH((DATE(1899,12,31)+(0*7+IF(Z1476&gt;60,Z1476-1,Z1476))))=3),"1er",IF(OR(MONTH((DATE(1899,12,31)+(0*7+IF(Z1476&gt;60,Z1476-1,Z1476))))=4,MONTH((DATE(1899,12,31)+(0*7+IF(Z1476&gt;60,Z1476-1,Z1476))))=5,MONTH((DATE(1899,12,31)+(0*7+IF(Z1476&gt;60,Z1476-1,Z1476))))=6),"2ème",IF(OR(MONTH((DATE(1899,12,31)+(0*7+IF(Z1476&gt;60,Z1476-1,Z1476))))=7,MONTH((DATE(1899,12,31)+(0*7+IF(Z1476&gt;60,Z1476-1,Z1476))))=8,MONTH((DATE(1899,12,31)+(0*7+IF(Z1476&gt;60,Z1476-1,Z1476))))=9),"3ème",IF(OR(MONTH((DATE(1899,12,31)+(0*7+IF(Z1476&gt;60,Z1476-1,Z1476))))=10,MONTH((DATE(1899,12,31)+(0*7+IF(Z1476&gt;60,Z1476-1,Z1476))))=11,MONTH((DATE(1899,12,31)+(0*7+IF(Z1476&gt;60,Z1476-1,Z1476))))=12),"4ème")))))</f>
      </c>
      <c r="AF1476" s="131">
        <f>IF(Z1476="","",YEAR((DATE(1899,12,31)+(0*7+IF(Z1476&gt;60,Z1476-1,Z1476)))))</f>
      </c>
      <c r="AG1476" s="123">
        <f>IF(U1476="","",U1476)</f>
      </c>
      <c r="AH1476" s="124">
        <f>IF(S1476="","",S1476)</f>
      </c>
      <c r="AI1476" s="99">
        <f>IF(P1476="","",P1476&amp;" ("&amp;O1476&amp;"_"&amp;ROW()&amp;")")</f>
      </c>
      <c r="AQ1476" s="124">
        <f>IF(T1476="","",T1476&amp;"1")</f>
      </c>
      <c r="AR1476" s="124">
        <f>IF(S1476="","",S1476&amp;"2")</f>
      </c>
      <c r="AS1476" s="30">
        <f>O1476</f>
      </c>
    </row>
    <row r="1477" s="41" customFormat="1" ht="64.9" customHeight="1">
      <c r="A1477" s="188"/>
      <c r="B1477" s="116"/>
      <c r="C1477" s="116"/>
      <c r="D1477" s="181"/>
      <c r="E1477" s="181"/>
      <c r="F1477" t="s" s="107">
        <v>67</v>
      </c>
      <c r="G1477" s="116"/>
      <c r="H1477" s="105">
        <f>IF(B1477="","",SUMIF(O1:O1961,A1477,AA1:AA1961))</f>
      </c>
      <c r="I1477" s="105">
        <f>IF(B1477="","",(SUMIF(O1:O1961,A1477,AB1:AB1961)+(SUMIF(O1:O1961,A1477,AC1:AC1961))))</f>
      </c>
      <c r="J1477" s="116"/>
      <c r="K1477" s="105">
        <f>IFERROR(J1477/H1477,"")</f>
      </c>
      <c r="L1477" s="116"/>
      <c r="M1477" s="116"/>
      <c r="N1477" s="116"/>
      <c r="O1477" s="119"/>
      <c r="P1477" s="116"/>
      <c r="Q1477" s="116"/>
      <c r="R1477" s="116"/>
      <c r="S1477" s="119"/>
      <c r="T1477" s="119"/>
      <c r="U1477" s="116"/>
      <c r="V1477" s="116"/>
      <c r="W1477" s="116"/>
      <c r="X1477" s="116"/>
      <c r="Y1477" s="116"/>
      <c r="Z1477" s="116"/>
      <c r="AA1477" s="116"/>
      <c r="AB1477" s="116"/>
      <c r="AC1477" s="119"/>
      <c r="AD1477" s="207"/>
      <c r="AE1477" s="130">
        <f>IF(Z1477="","",IF(OR(MONTH((DATE(1899,12,31)+(0*7+IF(Z1477&gt;60,Z1477-1,Z1477))))=1,MONTH((DATE(1899,12,31)+(0*7+IF(Z1477&gt;60,Z1477-1,Z1477))))=2,MONTH((DATE(1899,12,31)+(0*7+IF(Z1477&gt;60,Z1477-1,Z1477))))=3),"1er",IF(OR(MONTH((DATE(1899,12,31)+(0*7+IF(Z1477&gt;60,Z1477-1,Z1477))))=4,MONTH((DATE(1899,12,31)+(0*7+IF(Z1477&gt;60,Z1477-1,Z1477))))=5,MONTH((DATE(1899,12,31)+(0*7+IF(Z1477&gt;60,Z1477-1,Z1477))))=6),"2ème",IF(OR(MONTH((DATE(1899,12,31)+(0*7+IF(Z1477&gt;60,Z1477-1,Z1477))))=7,MONTH((DATE(1899,12,31)+(0*7+IF(Z1477&gt;60,Z1477-1,Z1477))))=8,MONTH((DATE(1899,12,31)+(0*7+IF(Z1477&gt;60,Z1477-1,Z1477))))=9),"3ème",IF(OR(MONTH((DATE(1899,12,31)+(0*7+IF(Z1477&gt;60,Z1477-1,Z1477))))=10,MONTH((DATE(1899,12,31)+(0*7+IF(Z1477&gt;60,Z1477-1,Z1477))))=11,MONTH((DATE(1899,12,31)+(0*7+IF(Z1477&gt;60,Z1477-1,Z1477))))=12),"4ème")))))</f>
      </c>
      <c r="AF1477" s="131">
        <f>IF(Z1477="","",YEAR((DATE(1899,12,31)+(0*7+IF(Z1477&gt;60,Z1477-1,Z1477)))))</f>
      </c>
      <c r="AG1477" s="123">
        <f>IF(U1477="","",U1477)</f>
      </c>
      <c r="AH1477" s="124">
        <f>IF(S1477="","",S1477)</f>
      </c>
      <c r="AI1477" s="99">
        <f>IF(P1477="","",P1477&amp;" ("&amp;O1477&amp;"_"&amp;ROW()&amp;")")</f>
      </c>
      <c r="AQ1477" s="124">
        <f>IF(T1477="","",T1477&amp;"1")</f>
      </c>
      <c r="AR1477" s="124">
        <f>IF(S1477="","",S1477&amp;"2")</f>
      </c>
      <c r="AS1477" s="30">
        <f>O1477</f>
      </c>
    </row>
    <row r="1478" s="41" customFormat="1" ht="64.9" customHeight="1">
      <c r="A1478" s="188"/>
      <c r="B1478" s="116"/>
      <c r="C1478" s="116"/>
      <c r="D1478" s="181"/>
      <c r="E1478" s="181"/>
      <c r="F1478" t="s" s="107">
        <v>67</v>
      </c>
      <c r="G1478" s="116"/>
      <c r="H1478" s="105">
        <f>IF(B1478="","",SUMIF(O1:O1961,A1478,AA1:AA1961))</f>
      </c>
      <c r="I1478" s="105">
        <f>IF(B1478="","",(SUMIF(O1:O1961,A1478,AB1:AB1961)+(SUMIF(O1:O1961,A1478,AC1:AC1961))))</f>
      </c>
      <c r="J1478" s="116"/>
      <c r="K1478" s="105">
        <f>IFERROR(J1478/H1478,"")</f>
      </c>
      <c r="L1478" s="116"/>
      <c r="M1478" s="116"/>
      <c r="N1478" s="116"/>
      <c r="O1478" s="119"/>
      <c r="P1478" s="116"/>
      <c r="Q1478" s="116"/>
      <c r="R1478" s="116"/>
      <c r="S1478" s="119"/>
      <c r="T1478" s="119"/>
      <c r="U1478" s="116"/>
      <c r="V1478" s="116"/>
      <c r="W1478" s="116"/>
      <c r="X1478" s="116"/>
      <c r="Y1478" s="116"/>
      <c r="Z1478" s="116"/>
      <c r="AA1478" s="116"/>
      <c r="AB1478" s="116"/>
      <c r="AC1478" s="119"/>
      <c r="AD1478" s="207"/>
      <c r="AE1478" s="130">
        <f>IF(Z1478="","",IF(OR(MONTH((DATE(1899,12,31)+(0*7+IF(Z1478&gt;60,Z1478-1,Z1478))))=1,MONTH((DATE(1899,12,31)+(0*7+IF(Z1478&gt;60,Z1478-1,Z1478))))=2,MONTH((DATE(1899,12,31)+(0*7+IF(Z1478&gt;60,Z1478-1,Z1478))))=3),"1er",IF(OR(MONTH((DATE(1899,12,31)+(0*7+IF(Z1478&gt;60,Z1478-1,Z1478))))=4,MONTH((DATE(1899,12,31)+(0*7+IF(Z1478&gt;60,Z1478-1,Z1478))))=5,MONTH((DATE(1899,12,31)+(0*7+IF(Z1478&gt;60,Z1478-1,Z1478))))=6),"2ème",IF(OR(MONTH((DATE(1899,12,31)+(0*7+IF(Z1478&gt;60,Z1478-1,Z1478))))=7,MONTH((DATE(1899,12,31)+(0*7+IF(Z1478&gt;60,Z1478-1,Z1478))))=8,MONTH((DATE(1899,12,31)+(0*7+IF(Z1478&gt;60,Z1478-1,Z1478))))=9),"3ème",IF(OR(MONTH((DATE(1899,12,31)+(0*7+IF(Z1478&gt;60,Z1478-1,Z1478))))=10,MONTH((DATE(1899,12,31)+(0*7+IF(Z1478&gt;60,Z1478-1,Z1478))))=11,MONTH((DATE(1899,12,31)+(0*7+IF(Z1478&gt;60,Z1478-1,Z1478))))=12),"4ème")))))</f>
      </c>
      <c r="AF1478" s="131">
        <f>IF(Z1478="","",YEAR((DATE(1899,12,31)+(0*7+IF(Z1478&gt;60,Z1478-1,Z1478)))))</f>
      </c>
      <c r="AG1478" s="123">
        <f>IF(U1478="","",U1478)</f>
      </c>
      <c r="AH1478" s="124">
        <f>IF(S1478="","",S1478)</f>
      </c>
      <c r="AI1478" s="99">
        <f>IF(P1478="","",P1478&amp;" ("&amp;O1478&amp;"_"&amp;ROW()&amp;")")</f>
      </c>
      <c r="AQ1478" s="124">
        <f>IF(T1478="","",T1478&amp;"1")</f>
      </c>
      <c r="AR1478" s="124">
        <f>IF(S1478="","",S1478&amp;"2")</f>
      </c>
      <c r="AS1478" s="30">
        <f>O1478</f>
      </c>
    </row>
    <row r="1479" s="41" customFormat="1" ht="64.9" customHeight="1">
      <c r="A1479" s="188"/>
      <c r="B1479" s="116"/>
      <c r="C1479" s="116"/>
      <c r="D1479" s="181"/>
      <c r="E1479" s="181"/>
      <c r="F1479" t="s" s="107">
        <v>67</v>
      </c>
      <c r="G1479" s="116"/>
      <c r="H1479" s="105">
        <f>IF(B1479="","",SUMIF(O1:O1961,A1479,AA1:AA1961))</f>
      </c>
      <c r="I1479" s="105">
        <f>IF(B1479="","",(SUMIF(O1:O1961,A1479,AB1:AB1961)+(SUMIF(O1:O1961,A1479,AC1:AC1961))))</f>
      </c>
      <c r="J1479" s="116"/>
      <c r="K1479" s="105">
        <f>IFERROR(J1479/H1479,"")</f>
      </c>
      <c r="L1479" s="116"/>
      <c r="M1479" s="116"/>
      <c r="N1479" s="116"/>
      <c r="O1479" s="119"/>
      <c r="P1479" s="116"/>
      <c r="Q1479" s="116"/>
      <c r="R1479" s="116"/>
      <c r="S1479" s="119"/>
      <c r="T1479" s="119"/>
      <c r="U1479" s="116"/>
      <c r="V1479" s="116"/>
      <c r="W1479" s="116"/>
      <c r="X1479" s="116"/>
      <c r="Y1479" s="116"/>
      <c r="Z1479" s="116"/>
      <c r="AA1479" s="116"/>
      <c r="AB1479" s="116"/>
      <c r="AC1479" s="119"/>
      <c r="AD1479" s="207"/>
      <c r="AE1479" s="130">
        <f>IF(Z1479="","",IF(OR(MONTH((DATE(1899,12,31)+(0*7+IF(Z1479&gt;60,Z1479-1,Z1479))))=1,MONTH((DATE(1899,12,31)+(0*7+IF(Z1479&gt;60,Z1479-1,Z1479))))=2,MONTH((DATE(1899,12,31)+(0*7+IF(Z1479&gt;60,Z1479-1,Z1479))))=3),"1er",IF(OR(MONTH((DATE(1899,12,31)+(0*7+IF(Z1479&gt;60,Z1479-1,Z1479))))=4,MONTH((DATE(1899,12,31)+(0*7+IF(Z1479&gt;60,Z1479-1,Z1479))))=5,MONTH((DATE(1899,12,31)+(0*7+IF(Z1479&gt;60,Z1479-1,Z1479))))=6),"2ème",IF(OR(MONTH((DATE(1899,12,31)+(0*7+IF(Z1479&gt;60,Z1479-1,Z1479))))=7,MONTH((DATE(1899,12,31)+(0*7+IF(Z1479&gt;60,Z1479-1,Z1479))))=8,MONTH((DATE(1899,12,31)+(0*7+IF(Z1479&gt;60,Z1479-1,Z1479))))=9),"3ème",IF(OR(MONTH((DATE(1899,12,31)+(0*7+IF(Z1479&gt;60,Z1479-1,Z1479))))=10,MONTH((DATE(1899,12,31)+(0*7+IF(Z1479&gt;60,Z1479-1,Z1479))))=11,MONTH((DATE(1899,12,31)+(0*7+IF(Z1479&gt;60,Z1479-1,Z1479))))=12),"4ème")))))</f>
      </c>
      <c r="AF1479" s="131">
        <f>IF(Z1479="","",YEAR((DATE(1899,12,31)+(0*7+IF(Z1479&gt;60,Z1479-1,Z1479)))))</f>
      </c>
      <c r="AG1479" s="123">
        <f>IF(U1479="","",U1479)</f>
      </c>
      <c r="AH1479" s="124">
        <f>IF(S1479="","",S1479)</f>
      </c>
      <c r="AI1479" s="99">
        <f>IF(P1479="","",P1479&amp;" ("&amp;O1479&amp;"_"&amp;ROW()&amp;")")</f>
      </c>
      <c r="AQ1479" s="124">
        <f>IF(T1479="","",T1479&amp;"1")</f>
      </c>
      <c r="AR1479" s="124">
        <f>IF(S1479="","",S1479&amp;"2")</f>
      </c>
      <c r="AS1479" s="30">
        <f>O1479</f>
      </c>
    </row>
    <row r="1480" s="41" customFormat="1" ht="64.9" customHeight="1">
      <c r="A1480" s="188"/>
      <c r="B1480" s="116"/>
      <c r="C1480" s="116"/>
      <c r="D1480" s="181"/>
      <c r="E1480" s="181"/>
      <c r="F1480" t="s" s="107">
        <v>67</v>
      </c>
      <c r="G1480" s="116"/>
      <c r="H1480" s="105">
        <f>IF(B1480="","",SUMIF(O1:O1961,A1480,AA1:AA1961))</f>
      </c>
      <c r="I1480" s="105">
        <f>IF(B1480="","",(SUMIF(O1:O1961,A1480,AB1:AB1961)+(SUMIF(O1:O1961,A1480,AC1:AC1961))))</f>
      </c>
      <c r="J1480" s="116"/>
      <c r="K1480" s="105">
        <f>IFERROR(J1480/H1480,"")</f>
      </c>
      <c r="L1480" s="116"/>
      <c r="M1480" s="116"/>
      <c r="N1480" s="116"/>
      <c r="O1480" s="119"/>
      <c r="P1480" s="116"/>
      <c r="Q1480" s="116"/>
      <c r="R1480" s="116"/>
      <c r="S1480" s="119"/>
      <c r="T1480" s="119"/>
      <c r="U1480" s="116"/>
      <c r="V1480" s="116"/>
      <c r="W1480" s="116"/>
      <c r="X1480" s="116"/>
      <c r="Y1480" s="116"/>
      <c r="Z1480" s="116"/>
      <c r="AA1480" s="116"/>
      <c r="AB1480" s="116"/>
      <c r="AC1480" s="119"/>
      <c r="AD1480" s="207"/>
      <c r="AE1480" s="130">
        <f>IF(Z1480="","",IF(OR(MONTH((DATE(1899,12,31)+(0*7+IF(Z1480&gt;60,Z1480-1,Z1480))))=1,MONTH((DATE(1899,12,31)+(0*7+IF(Z1480&gt;60,Z1480-1,Z1480))))=2,MONTH((DATE(1899,12,31)+(0*7+IF(Z1480&gt;60,Z1480-1,Z1480))))=3),"1er",IF(OR(MONTH((DATE(1899,12,31)+(0*7+IF(Z1480&gt;60,Z1480-1,Z1480))))=4,MONTH((DATE(1899,12,31)+(0*7+IF(Z1480&gt;60,Z1480-1,Z1480))))=5,MONTH((DATE(1899,12,31)+(0*7+IF(Z1480&gt;60,Z1480-1,Z1480))))=6),"2ème",IF(OR(MONTH((DATE(1899,12,31)+(0*7+IF(Z1480&gt;60,Z1480-1,Z1480))))=7,MONTH((DATE(1899,12,31)+(0*7+IF(Z1480&gt;60,Z1480-1,Z1480))))=8,MONTH((DATE(1899,12,31)+(0*7+IF(Z1480&gt;60,Z1480-1,Z1480))))=9),"3ème",IF(OR(MONTH((DATE(1899,12,31)+(0*7+IF(Z1480&gt;60,Z1480-1,Z1480))))=10,MONTH((DATE(1899,12,31)+(0*7+IF(Z1480&gt;60,Z1480-1,Z1480))))=11,MONTH((DATE(1899,12,31)+(0*7+IF(Z1480&gt;60,Z1480-1,Z1480))))=12),"4ème")))))</f>
      </c>
      <c r="AF1480" s="131">
        <f>IF(Z1480="","",YEAR((DATE(1899,12,31)+(0*7+IF(Z1480&gt;60,Z1480-1,Z1480)))))</f>
      </c>
      <c r="AG1480" s="123">
        <f>IF(U1480="","",U1480)</f>
      </c>
      <c r="AH1480" s="124">
        <f>IF(S1480="","",S1480)</f>
      </c>
      <c r="AI1480" s="99">
        <f>IF(P1480="","",P1480&amp;" ("&amp;O1480&amp;"_"&amp;ROW()&amp;")")</f>
      </c>
      <c r="AQ1480" s="124">
        <f>IF(T1480="","",T1480&amp;"1")</f>
      </c>
      <c r="AR1480" s="124">
        <f>IF(S1480="","",S1480&amp;"2")</f>
      </c>
      <c r="AS1480" s="30">
        <f>O1480</f>
      </c>
    </row>
    <row r="1481" s="41" customFormat="1" ht="64.9" customHeight="1">
      <c r="A1481" s="188"/>
      <c r="B1481" s="116"/>
      <c r="C1481" s="116"/>
      <c r="D1481" s="181"/>
      <c r="E1481" s="181"/>
      <c r="F1481" t="s" s="107">
        <v>67</v>
      </c>
      <c r="G1481" s="116"/>
      <c r="H1481" s="105">
        <f>IF(B1481="","",SUMIF(O1:O1961,A1481,AA1:AA1961))</f>
      </c>
      <c r="I1481" s="105">
        <f>IF(B1481="","",(SUMIF(O1:O1961,A1481,AB1:AB1961)+(SUMIF(O1:O1961,A1481,AC1:AC1961))))</f>
      </c>
      <c r="J1481" s="116"/>
      <c r="K1481" s="105">
        <f>IFERROR(J1481/H1481,"")</f>
      </c>
      <c r="L1481" s="116"/>
      <c r="M1481" s="116"/>
      <c r="N1481" s="116"/>
      <c r="O1481" s="119"/>
      <c r="P1481" s="116"/>
      <c r="Q1481" s="116"/>
      <c r="R1481" s="116"/>
      <c r="S1481" s="119"/>
      <c r="T1481" s="119"/>
      <c r="U1481" s="116"/>
      <c r="V1481" s="116"/>
      <c r="W1481" s="116"/>
      <c r="X1481" s="116"/>
      <c r="Y1481" s="116"/>
      <c r="Z1481" s="116"/>
      <c r="AA1481" s="116"/>
      <c r="AB1481" s="116"/>
      <c r="AC1481" s="119"/>
      <c r="AD1481" s="207"/>
      <c r="AE1481" s="130">
        <f>IF(Z1481="","",IF(OR(MONTH((DATE(1899,12,31)+(0*7+IF(Z1481&gt;60,Z1481-1,Z1481))))=1,MONTH((DATE(1899,12,31)+(0*7+IF(Z1481&gt;60,Z1481-1,Z1481))))=2,MONTH((DATE(1899,12,31)+(0*7+IF(Z1481&gt;60,Z1481-1,Z1481))))=3),"1er",IF(OR(MONTH((DATE(1899,12,31)+(0*7+IF(Z1481&gt;60,Z1481-1,Z1481))))=4,MONTH((DATE(1899,12,31)+(0*7+IF(Z1481&gt;60,Z1481-1,Z1481))))=5,MONTH((DATE(1899,12,31)+(0*7+IF(Z1481&gt;60,Z1481-1,Z1481))))=6),"2ème",IF(OR(MONTH((DATE(1899,12,31)+(0*7+IF(Z1481&gt;60,Z1481-1,Z1481))))=7,MONTH((DATE(1899,12,31)+(0*7+IF(Z1481&gt;60,Z1481-1,Z1481))))=8,MONTH((DATE(1899,12,31)+(0*7+IF(Z1481&gt;60,Z1481-1,Z1481))))=9),"3ème",IF(OR(MONTH((DATE(1899,12,31)+(0*7+IF(Z1481&gt;60,Z1481-1,Z1481))))=10,MONTH((DATE(1899,12,31)+(0*7+IF(Z1481&gt;60,Z1481-1,Z1481))))=11,MONTH((DATE(1899,12,31)+(0*7+IF(Z1481&gt;60,Z1481-1,Z1481))))=12),"4ème")))))</f>
      </c>
      <c r="AF1481" s="131">
        <f>IF(Z1481="","",YEAR((DATE(1899,12,31)+(0*7+IF(Z1481&gt;60,Z1481-1,Z1481)))))</f>
      </c>
      <c r="AG1481" s="123">
        <f>IF(U1481="","",U1481)</f>
      </c>
      <c r="AH1481" s="124">
        <f>IF(S1481="","",S1481)</f>
      </c>
      <c r="AI1481" s="99">
        <f>IF(P1481="","",P1481&amp;" ("&amp;O1481&amp;"_"&amp;ROW()&amp;")")</f>
      </c>
      <c r="AQ1481" s="124">
        <f>IF(T1481="","",T1481&amp;"1")</f>
      </c>
      <c r="AR1481" s="124">
        <f>IF(S1481="","",S1481&amp;"2")</f>
      </c>
      <c r="AS1481" s="30">
        <f>O1481</f>
      </c>
    </row>
    <row r="1482" s="41" customFormat="1" ht="64.9" customHeight="1">
      <c r="A1482" s="188"/>
      <c r="B1482" s="116"/>
      <c r="C1482" s="116"/>
      <c r="D1482" s="181"/>
      <c r="E1482" s="181"/>
      <c r="F1482" t="s" s="107">
        <v>67</v>
      </c>
      <c r="G1482" s="116"/>
      <c r="H1482" s="105">
        <f>IF(B1482="","",SUMIF(O1:O1961,A1482,AA1:AA1961))</f>
      </c>
      <c r="I1482" s="105">
        <f>IF(B1482="","",(SUMIF(O1:O1961,A1482,AB1:AB1961)+(SUMIF(O1:O1961,A1482,AC1:AC1961))))</f>
      </c>
      <c r="J1482" s="116"/>
      <c r="K1482" s="105">
        <f>IFERROR(J1482/H1482,"")</f>
      </c>
      <c r="L1482" s="116"/>
      <c r="M1482" s="116"/>
      <c r="N1482" s="116"/>
      <c r="O1482" s="119"/>
      <c r="P1482" s="116"/>
      <c r="Q1482" s="116"/>
      <c r="R1482" s="116"/>
      <c r="S1482" s="119"/>
      <c r="T1482" s="119"/>
      <c r="U1482" s="116"/>
      <c r="V1482" s="116"/>
      <c r="W1482" s="116"/>
      <c r="X1482" s="116"/>
      <c r="Y1482" s="116"/>
      <c r="Z1482" s="116"/>
      <c r="AA1482" s="116"/>
      <c r="AB1482" s="116"/>
      <c r="AC1482" s="119"/>
      <c r="AD1482" s="207"/>
      <c r="AE1482" s="130">
        <f>IF(Z1482="","",IF(OR(MONTH((DATE(1899,12,31)+(0*7+IF(Z1482&gt;60,Z1482-1,Z1482))))=1,MONTH((DATE(1899,12,31)+(0*7+IF(Z1482&gt;60,Z1482-1,Z1482))))=2,MONTH((DATE(1899,12,31)+(0*7+IF(Z1482&gt;60,Z1482-1,Z1482))))=3),"1er",IF(OR(MONTH((DATE(1899,12,31)+(0*7+IF(Z1482&gt;60,Z1482-1,Z1482))))=4,MONTH((DATE(1899,12,31)+(0*7+IF(Z1482&gt;60,Z1482-1,Z1482))))=5,MONTH((DATE(1899,12,31)+(0*7+IF(Z1482&gt;60,Z1482-1,Z1482))))=6),"2ème",IF(OR(MONTH((DATE(1899,12,31)+(0*7+IF(Z1482&gt;60,Z1482-1,Z1482))))=7,MONTH((DATE(1899,12,31)+(0*7+IF(Z1482&gt;60,Z1482-1,Z1482))))=8,MONTH((DATE(1899,12,31)+(0*7+IF(Z1482&gt;60,Z1482-1,Z1482))))=9),"3ème",IF(OR(MONTH((DATE(1899,12,31)+(0*7+IF(Z1482&gt;60,Z1482-1,Z1482))))=10,MONTH((DATE(1899,12,31)+(0*7+IF(Z1482&gt;60,Z1482-1,Z1482))))=11,MONTH((DATE(1899,12,31)+(0*7+IF(Z1482&gt;60,Z1482-1,Z1482))))=12),"4ème")))))</f>
      </c>
      <c r="AF1482" s="131">
        <f>IF(Z1482="","",YEAR((DATE(1899,12,31)+(0*7+IF(Z1482&gt;60,Z1482-1,Z1482)))))</f>
      </c>
      <c r="AG1482" s="123">
        <f>IF(U1482="","",U1482)</f>
      </c>
      <c r="AH1482" s="124">
        <f>IF(S1482="","",S1482)</f>
      </c>
      <c r="AI1482" s="99">
        <f>IF(P1482="","",P1482&amp;" ("&amp;O1482&amp;"_"&amp;ROW()&amp;")")</f>
      </c>
      <c r="AQ1482" s="124">
        <f>IF(T1482="","",T1482&amp;"1")</f>
      </c>
      <c r="AR1482" s="124">
        <f>IF(S1482="","",S1482&amp;"2")</f>
      </c>
      <c r="AS1482" s="30">
        <f>O1482</f>
      </c>
    </row>
    <row r="1483" s="41" customFormat="1" ht="64.9" customHeight="1">
      <c r="A1483" s="188"/>
      <c r="B1483" s="116"/>
      <c r="C1483" s="116"/>
      <c r="D1483" s="181"/>
      <c r="E1483" s="181"/>
      <c r="F1483" t="s" s="107">
        <v>67</v>
      </c>
      <c r="G1483" s="116"/>
      <c r="H1483" s="105">
        <f>IF(B1483="","",SUMIF(O1:O1961,A1483,AA1:AA1961))</f>
      </c>
      <c r="I1483" s="105">
        <f>IF(B1483="","",(SUMIF(O1:O1961,A1483,AB1:AB1961)+(SUMIF(O1:O1961,A1483,AC1:AC1961))))</f>
      </c>
      <c r="J1483" s="116"/>
      <c r="K1483" s="105">
        <f>IFERROR(J1483/H1483,"")</f>
      </c>
      <c r="L1483" s="116"/>
      <c r="M1483" s="116"/>
      <c r="N1483" s="116"/>
      <c r="O1483" s="119"/>
      <c r="P1483" s="116"/>
      <c r="Q1483" s="116"/>
      <c r="R1483" s="116"/>
      <c r="S1483" s="119"/>
      <c r="T1483" s="119"/>
      <c r="U1483" s="116"/>
      <c r="V1483" s="116"/>
      <c r="W1483" s="116"/>
      <c r="X1483" s="116"/>
      <c r="Y1483" s="116"/>
      <c r="Z1483" s="116"/>
      <c r="AA1483" s="116"/>
      <c r="AB1483" s="116"/>
      <c r="AC1483" s="119"/>
      <c r="AD1483" s="207"/>
      <c r="AE1483" s="130">
        <f>IF(Z1483="","",IF(OR(MONTH((DATE(1899,12,31)+(0*7+IF(Z1483&gt;60,Z1483-1,Z1483))))=1,MONTH((DATE(1899,12,31)+(0*7+IF(Z1483&gt;60,Z1483-1,Z1483))))=2,MONTH((DATE(1899,12,31)+(0*7+IF(Z1483&gt;60,Z1483-1,Z1483))))=3),"1er",IF(OR(MONTH((DATE(1899,12,31)+(0*7+IF(Z1483&gt;60,Z1483-1,Z1483))))=4,MONTH((DATE(1899,12,31)+(0*7+IF(Z1483&gt;60,Z1483-1,Z1483))))=5,MONTH((DATE(1899,12,31)+(0*7+IF(Z1483&gt;60,Z1483-1,Z1483))))=6),"2ème",IF(OR(MONTH((DATE(1899,12,31)+(0*7+IF(Z1483&gt;60,Z1483-1,Z1483))))=7,MONTH((DATE(1899,12,31)+(0*7+IF(Z1483&gt;60,Z1483-1,Z1483))))=8,MONTH((DATE(1899,12,31)+(0*7+IF(Z1483&gt;60,Z1483-1,Z1483))))=9),"3ème",IF(OR(MONTH((DATE(1899,12,31)+(0*7+IF(Z1483&gt;60,Z1483-1,Z1483))))=10,MONTH((DATE(1899,12,31)+(0*7+IF(Z1483&gt;60,Z1483-1,Z1483))))=11,MONTH((DATE(1899,12,31)+(0*7+IF(Z1483&gt;60,Z1483-1,Z1483))))=12),"4ème")))))</f>
      </c>
      <c r="AF1483" s="131">
        <f>IF(Z1483="","",YEAR((DATE(1899,12,31)+(0*7+IF(Z1483&gt;60,Z1483-1,Z1483)))))</f>
      </c>
      <c r="AG1483" s="123">
        <f>IF(U1483="","",U1483)</f>
      </c>
      <c r="AH1483" s="124">
        <f>IF(S1483="","",S1483)</f>
      </c>
      <c r="AI1483" s="99">
        <f>IF(P1483="","",P1483&amp;" ("&amp;O1483&amp;"_"&amp;ROW()&amp;")")</f>
      </c>
      <c r="AQ1483" s="124">
        <f>IF(T1483="","",T1483&amp;"1")</f>
      </c>
      <c r="AR1483" s="124">
        <f>IF(S1483="","",S1483&amp;"2")</f>
      </c>
      <c r="AS1483" s="30">
        <f>O1483</f>
      </c>
    </row>
    <row r="1484" s="41" customFormat="1" ht="64.9" customHeight="1">
      <c r="A1484" s="188"/>
      <c r="B1484" s="116"/>
      <c r="C1484" s="116"/>
      <c r="D1484" s="181"/>
      <c r="E1484" s="181"/>
      <c r="F1484" t="s" s="107">
        <v>67</v>
      </c>
      <c r="G1484" s="116"/>
      <c r="H1484" s="105">
        <f>IF(B1484="","",SUMIF(O1:O1961,A1484,AA1:AA1961))</f>
      </c>
      <c r="I1484" s="105">
        <f>IF(B1484="","",(SUMIF(O1:O1961,A1484,AB1:AB1961)+(SUMIF(O1:O1961,A1484,AC1:AC1961))))</f>
      </c>
      <c r="J1484" s="116"/>
      <c r="K1484" s="105">
        <f>IFERROR(J1484/H1484,"")</f>
      </c>
      <c r="L1484" s="116"/>
      <c r="M1484" s="116"/>
      <c r="N1484" s="116"/>
      <c r="O1484" s="119"/>
      <c r="P1484" s="116"/>
      <c r="Q1484" s="116"/>
      <c r="R1484" s="116"/>
      <c r="S1484" s="119"/>
      <c r="T1484" s="119"/>
      <c r="U1484" s="116"/>
      <c r="V1484" s="116"/>
      <c r="W1484" s="116"/>
      <c r="X1484" s="116"/>
      <c r="Y1484" s="116"/>
      <c r="Z1484" s="116"/>
      <c r="AA1484" s="116"/>
      <c r="AB1484" s="116"/>
      <c r="AC1484" s="119"/>
      <c r="AD1484" s="207"/>
      <c r="AE1484" s="130">
        <f>IF(Z1484="","",IF(OR(MONTH((DATE(1899,12,31)+(0*7+IF(Z1484&gt;60,Z1484-1,Z1484))))=1,MONTH((DATE(1899,12,31)+(0*7+IF(Z1484&gt;60,Z1484-1,Z1484))))=2,MONTH((DATE(1899,12,31)+(0*7+IF(Z1484&gt;60,Z1484-1,Z1484))))=3),"1er",IF(OR(MONTH((DATE(1899,12,31)+(0*7+IF(Z1484&gt;60,Z1484-1,Z1484))))=4,MONTH((DATE(1899,12,31)+(0*7+IF(Z1484&gt;60,Z1484-1,Z1484))))=5,MONTH((DATE(1899,12,31)+(0*7+IF(Z1484&gt;60,Z1484-1,Z1484))))=6),"2ème",IF(OR(MONTH((DATE(1899,12,31)+(0*7+IF(Z1484&gt;60,Z1484-1,Z1484))))=7,MONTH((DATE(1899,12,31)+(0*7+IF(Z1484&gt;60,Z1484-1,Z1484))))=8,MONTH((DATE(1899,12,31)+(0*7+IF(Z1484&gt;60,Z1484-1,Z1484))))=9),"3ème",IF(OR(MONTH((DATE(1899,12,31)+(0*7+IF(Z1484&gt;60,Z1484-1,Z1484))))=10,MONTH((DATE(1899,12,31)+(0*7+IF(Z1484&gt;60,Z1484-1,Z1484))))=11,MONTH((DATE(1899,12,31)+(0*7+IF(Z1484&gt;60,Z1484-1,Z1484))))=12),"4ème")))))</f>
      </c>
      <c r="AF1484" s="131">
        <f>IF(Z1484="","",YEAR((DATE(1899,12,31)+(0*7+IF(Z1484&gt;60,Z1484-1,Z1484)))))</f>
      </c>
      <c r="AG1484" s="123">
        <f>IF(U1484="","",U1484)</f>
      </c>
      <c r="AH1484" s="124">
        <f>IF(S1484="","",S1484)</f>
      </c>
      <c r="AI1484" s="99">
        <f>IF(P1484="","",P1484&amp;" ("&amp;O1484&amp;"_"&amp;ROW()&amp;")")</f>
      </c>
      <c r="AQ1484" s="124">
        <f>IF(T1484="","",T1484&amp;"1")</f>
      </c>
      <c r="AR1484" s="124">
        <f>IF(S1484="","",S1484&amp;"2")</f>
      </c>
      <c r="AS1484" s="30">
        <f>O1484</f>
      </c>
    </row>
    <row r="1485" s="41" customFormat="1" ht="64.9" customHeight="1">
      <c r="A1485" s="188"/>
      <c r="B1485" s="116"/>
      <c r="C1485" s="116"/>
      <c r="D1485" s="181"/>
      <c r="E1485" s="181"/>
      <c r="F1485" t="s" s="107">
        <v>67</v>
      </c>
      <c r="G1485" s="116"/>
      <c r="H1485" s="105">
        <f>IF(B1485="","",SUMIF(O1:O1961,A1485,AA1:AA1961))</f>
      </c>
      <c r="I1485" s="105">
        <f>IF(B1485="","",(SUMIF(O1:O1961,A1485,AB1:AB1961)+(SUMIF(O1:O1961,A1485,AC1:AC1961))))</f>
      </c>
      <c r="J1485" s="116"/>
      <c r="K1485" s="105">
        <f>IFERROR(J1485/H1485,"")</f>
      </c>
      <c r="L1485" s="116"/>
      <c r="M1485" s="116"/>
      <c r="N1485" s="116"/>
      <c r="O1485" s="119"/>
      <c r="P1485" s="116"/>
      <c r="Q1485" s="116"/>
      <c r="R1485" s="116"/>
      <c r="S1485" s="119"/>
      <c r="T1485" s="119"/>
      <c r="U1485" s="116"/>
      <c r="V1485" s="116"/>
      <c r="W1485" s="116"/>
      <c r="X1485" s="116"/>
      <c r="Y1485" s="116"/>
      <c r="Z1485" s="116"/>
      <c r="AA1485" s="116"/>
      <c r="AB1485" s="116"/>
      <c r="AC1485" s="119"/>
      <c r="AD1485" s="207"/>
      <c r="AE1485" s="130">
        <f>IF(Z1485="","",IF(OR(MONTH((DATE(1899,12,31)+(0*7+IF(Z1485&gt;60,Z1485-1,Z1485))))=1,MONTH((DATE(1899,12,31)+(0*7+IF(Z1485&gt;60,Z1485-1,Z1485))))=2,MONTH((DATE(1899,12,31)+(0*7+IF(Z1485&gt;60,Z1485-1,Z1485))))=3),"1er",IF(OR(MONTH((DATE(1899,12,31)+(0*7+IF(Z1485&gt;60,Z1485-1,Z1485))))=4,MONTH((DATE(1899,12,31)+(0*7+IF(Z1485&gt;60,Z1485-1,Z1485))))=5,MONTH((DATE(1899,12,31)+(0*7+IF(Z1485&gt;60,Z1485-1,Z1485))))=6),"2ème",IF(OR(MONTH((DATE(1899,12,31)+(0*7+IF(Z1485&gt;60,Z1485-1,Z1485))))=7,MONTH((DATE(1899,12,31)+(0*7+IF(Z1485&gt;60,Z1485-1,Z1485))))=8,MONTH((DATE(1899,12,31)+(0*7+IF(Z1485&gt;60,Z1485-1,Z1485))))=9),"3ème",IF(OR(MONTH((DATE(1899,12,31)+(0*7+IF(Z1485&gt;60,Z1485-1,Z1485))))=10,MONTH((DATE(1899,12,31)+(0*7+IF(Z1485&gt;60,Z1485-1,Z1485))))=11,MONTH((DATE(1899,12,31)+(0*7+IF(Z1485&gt;60,Z1485-1,Z1485))))=12),"4ème")))))</f>
      </c>
      <c r="AF1485" s="131">
        <f>IF(Z1485="","",YEAR((DATE(1899,12,31)+(0*7+IF(Z1485&gt;60,Z1485-1,Z1485)))))</f>
      </c>
      <c r="AG1485" s="123">
        <f>IF(U1485="","",U1485)</f>
      </c>
      <c r="AH1485" s="124">
        <f>IF(S1485="","",S1485)</f>
      </c>
      <c r="AI1485" s="99">
        <f>IF(P1485="","",P1485&amp;" ("&amp;O1485&amp;"_"&amp;ROW()&amp;")")</f>
      </c>
      <c r="AQ1485" s="124">
        <f>IF(T1485="","",T1485&amp;"1")</f>
      </c>
      <c r="AR1485" s="124">
        <f>IF(S1485="","",S1485&amp;"2")</f>
      </c>
      <c r="AS1485" s="30">
        <f>O1485</f>
      </c>
    </row>
    <row r="1486" s="41" customFormat="1" ht="64.9" customHeight="1">
      <c r="A1486" s="188"/>
      <c r="B1486" s="116"/>
      <c r="C1486" s="116"/>
      <c r="D1486" s="181"/>
      <c r="E1486" s="181"/>
      <c r="F1486" t="s" s="107">
        <v>67</v>
      </c>
      <c r="G1486" s="116"/>
      <c r="H1486" s="105">
        <f>IF(B1486="","",SUMIF(O1:O1961,A1486,AA1:AA1961))</f>
      </c>
      <c r="I1486" s="105">
        <f>IF(B1486="","",(SUMIF(O1:O1961,A1486,AB1:AB1961)+(SUMIF(O1:O1961,A1486,AC1:AC1961))))</f>
      </c>
      <c r="J1486" s="116"/>
      <c r="K1486" s="105">
        <f>IFERROR(J1486/H1486,"")</f>
      </c>
      <c r="L1486" s="116"/>
      <c r="M1486" s="116"/>
      <c r="N1486" s="116"/>
      <c r="O1486" s="119"/>
      <c r="P1486" s="116"/>
      <c r="Q1486" s="116"/>
      <c r="R1486" s="116"/>
      <c r="S1486" s="119"/>
      <c r="T1486" s="119"/>
      <c r="U1486" s="116"/>
      <c r="V1486" s="116"/>
      <c r="W1486" s="116"/>
      <c r="X1486" s="116"/>
      <c r="Y1486" s="116"/>
      <c r="Z1486" s="116"/>
      <c r="AA1486" s="116"/>
      <c r="AB1486" s="116"/>
      <c r="AC1486" s="119"/>
      <c r="AD1486" s="207"/>
      <c r="AE1486" s="130">
        <f>IF(Z1486="","",IF(OR(MONTH((DATE(1899,12,31)+(0*7+IF(Z1486&gt;60,Z1486-1,Z1486))))=1,MONTH((DATE(1899,12,31)+(0*7+IF(Z1486&gt;60,Z1486-1,Z1486))))=2,MONTH((DATE(1899,12,31)+(0*7+IF(Z1486&gt;60,Z1486-1,Z1486))))=3),"1er",IF(OR(MONTH((DATE(1899,12,31)+(0*7+IF(Z1486&gt;60,Z1486-1,Z1486))))=4,MONTH((DATE(1899,12,31)+(0*7+IF(Z1486&gt;60,Z1486-1,Z1486))))=5,MONTH((DATE(1899,12,31)+(0*7+IF(Z1486&gt;60,Z1486-1,Z1486))))=6),"2ème",IF(OR(MONTH((DATE(1899,12,31)+(0*7+IF(Z1486&gt;60,Z1486-1,Z1486))))=7,MONTH((DATE(1899,12,31)+(0*7+IF(Z1486&gt;60,Z1486-1,Z1486))))=8,MONTH((DATE(1899,12,31)+(0*7+IF(Z1486&gt;60,Z1486-1,Z1486))))=9),"3ème",IF(OR(MONTH((DATE(1899,12,31)+(0*7+IF(Z1486&gt;60,Z1486-1,Z1486))))=10,MONTH((DATE(1899,12,31)+(0*7+IF(Z1486&gt;60,Z1486-1,Z1486))))=11,MONTH((DATE(1899,12,31)+(0*7+IF(Z1486&gt;60,Z1486-1,Z1486))))=12),"4ème")))))</f>
      </c>
      <c r="AF1486" s="131">
        <f>IF(Z1486="","",YEAR((DATE(1899,12,31)+(0*7+IF(Z1486&gt;60,Z1486-1,Z1486)))))</f>
      </c>
      <c r="AG1486" s="123">
        <f>IF(U1486="","",U1486)</f>
      </c>
      <c r="AH1486" s="124">
        <f>IF(S1486="","",S1486)</f>
      </c>
      <c r="AI1486" s="99">
        <f>IF(P1486="","",P1486&amp;" ("&amp;O1486&amp;"_"&amp;ROW()&amp;")")</f>
      </c>
      <c r="AQ1486" s="124">
        <f>IF(T1486="","",T1486&amp;"1")</f>
      </c>
      <c r="AR1486" s="124">
        <f>IF(S1486="","",S1486&amp;"2")</f>
      </c>
      <c r="AS1486" s="30">
        <f>O1486</f>
      </c>
    </row>
    <row r="1487" s="41" customFormat="1" ht="64.9" customHeight="1">
      <c r="A1487" s="188"/>
      <c r="B1487" s="116"/>
      <c r="C1487" s="116"/>
      <c r="D1487" s="181"/>
      <c r="E1487" s="181"/>
      <c r="F1487" t="s" s="107">
        <v>67</v>
      </c>
      <c r="G1487" s="116"/>
      <c r="H1487" s="105">
        <f>IF(B1487="","",SUMIF(O1:O1961,A1487,AA1:AA1961))</f>
      </c>
      <c r="I1487" s="105">
        <f>IF(B1487="","",(SUMIF(O1:O1961,A1487,AB1:AB1961)+(SUMIF(O1:O1961,A1487,AC1:AC1961))))</f>
      </c>
      <c r="J1487" s="116"/>
      <c r="K1487" s="105">
        <f>IFERROR(J1487/H1487,"")</f>
      </c>
      <c r="L1487" s="116"/>
      <c r="M1487" s="116"/>
      <c r="N1487" s="116"/>
      <c r="O1487" s="119"/>
      <c r="P1487" s="116"/>
      <c r="Q1487" s="116"/>
      <c r="R1487" s="116"/>
      <c r="S1487" s="119"/>
      <c r="T1487" s="119"/>
      <c r="U1487" s="116"/>
      <c r="V1487" s="116"/>
      <c r="W1487" s="116"/>
      <c r="X1487" s="116"/>
      <c r="Y1487" s="116"/>
      <c r="Z1487" s="116"/>
      <c r="AA1487" s="116"/>
      <c r="AB1487" s="116"/>
      <c r="AC1487" s="119"/>
      <c r="AD1487" s="207"/>
      <c r="AE1487" s="130">
        <f>IF(Z1487="","",IF(OR(MONTH((DATE(1899,12,31)+(0*7+IF(Z1487&gt;60,Z1487-1,Z1487))))=1,MONTH((DATE(1899,12,31)+(0*7+IF(Z1487&gt;60,Z1487-1,Z1487))))=2,MONTH((DATE(1899,12,31)+(0*7+IF(Z1487&gt;60,Z1487-1,Z1487))))=3),"1er",IF(OR(MONTH((DATE(1899,12,31)+(0*7+IF(Z1487&gt;60,Z1487-1,Z1487))))=4,MONTH((DATE(1899,12,31)+(0*7+IF(Z1487&gt;60,Z1487-1,Z1487))))=5,MONTH((DATE(1899,12,31)+(0*7+IF(Z1487&gt;60,Z1487-1,Z1487))))=6),"2ème",IF(OR(MONTH((DATE(1899,12,31)+(0*7+IF(Z1487&gt;60,Z1487-1,Z1487))))=7,MONTH((DATE(1899,12,31)+(0*7+IF(Z1487&gt;60,Z1487-1,Z1487))))=8,MONTH((DATE(1899,12,31)+(0*7+IF(Z1487&gt;60,Z1487-1,Z1487))))=9),"3ème",IF(OR(MONTH((DATE(1899,12,31)+(0*7+IF(Z1487&gt;60,Z1487-1,Z1487))))=10,MONTH((DATE(1899,12,31)+(0*7+IF(Z1487&gt;60,Z1487-1,Z1487))))=11,MONTH((DATE(1899,12,31)+(0*7+IF(Z1487&gt;60,Z1487-1,Z1487))))=12),"4ème")))))</f>
      </c>
      <c r="AF1487" s="131">
        <f>IF(Z1487="","",YEAR((DATE(1899,12,31)+(0*7+IF(Z1487&gt;60,Z1487-1,Z1487)))))</f>
      </c>
      <c r="AG1487" s="123">
        <f>IF(U1487="","",U1487)</f>
      </c>
      <c r="AH1487" s="124">
        <f>IF(S1487="","",S1487)</f>
      </c>
      <c r="AI1487" s="99">
        <f>IF(P1487="","",P1487&amp;" ("&amp;O1487&amp;"_"&amp;ROW()&amp;")")</f>
      </c>
      <c r="AQ1487" s="124">
        <f>IF(T1487="","",T1487&amp;"1")</f>
      </c>
      <c r="AR1487" s="124">
        <f>IF(S1487="","",S1487&amp;"2")</f>
      </c>
      <c r="AS1487" s="30">
        <f>O1487</f>
      </c>
    </row>
    <row r="1488" s="41" customFormat="1" ht="64.9" customHeight="1">
      <c r="A1488" s="188"/>
      <c r="B1488" s="116"/>
      <c r="C1488" s="116"/>
      <c r="D1488" s="181"/>
      <c r="E1488" s="181"/>
      <c r="F1488" t="s" s="107">
        <v>67</v>
      </c>
      <c r="G1488" s="116"/>
      <c r="H1488" s="105">
        <f>IF(B1488="","",SUMIF(O1:O1961,A1488,AA1:AA1961))</f>
      </c>
      <c r="I1488" s="105">
        <f>IF(B1488="","",(SUMIF(O1:O1961,A1488,AB1:AB1961)+(SUMIF(O1:O1961,A1488,AC1:AC1961))))</f>
      </c>
      <c r="J1488" s="116"/>
      <c r="K1488" s="105">
        <f>IFERROR(J1488/H1488,"")</f>
      </c>
      <c r="L1488" s="116"/>
      <c r="M1488" s="116"/>
      <c r="N1488" s="116"/>
      <c r="O1488" s="119"/>
      <c r="P1488" s="116"/>
      <c r="Q1488" s="116"/>
      <c r="R1488" s="116"/>
      <c r="S1488" s="119"/>
      <c r="T1488" s="119"/>
      <c r="U1488" s="116"/>
      <c r="V1488" s="116"/>
      <c r="W1488" s="116"/>
      <c r="X1488" s="116"/>
      <c r="Y1488" s="116"/>
      <c r="Z1488" s="116"/>
      <c r="AA1488" s="116"/>
      <c r="AB1488" s="116"/>
      <c r="AC1488" s="119"/>
      <c r="AD1488" s="207"/>
      <c r="AE1488" s="130">
        <f>IF(Z1488="","",IF(OR(MONTH((DATE(1899,12,31)+(0*7+IF(Z1488&gt;60,Z1488-1,Z1488))))=1,MONTH((DATE(1899,12,31)+(0*7+IF(Z1488&gt;60,Z1488-1,Z1488))))=2,MONTH((DATE(1899,12,31)+(0*7+IF(Z1488&gt;60,Z1488-1,Z1488))))=3),"1er",IF(OR(MONTH((DATE(1899,12,31)+(0*7+IF(Z1488&gt;60,Z1488-1,Z1488))))=4,MONTH((DATE(1899,12,31)+(0*7+IF(Z1488&gt;60,Z1488-1,Z1488))))=5,MONTH((DATE(1899,12,31)+(0*7+IF(Z1488&gt;60,Z1488-1,Z1488))))=6),"2ème",IF(OR(MONTH((DATE(1899,12,31)+(0*7+IF(Z1488&gt;60,Z1488-1,Z1488))))=7,MONTH((DATE(1899,12,31)+(0*7+IF(Z1488&gt;60,Z1488-1,Z1488))))=8,MONTH((DATE(1899,12,31)+(0*7+IF(Z1488&gt;60,Z1488-1,Z1488))))=9),"3ème",IF(OR(MONTH((DATE(1899,12,31)+(0*7+IF(Z1488&gt;60,Z1488-1,Z1488))))=10,MONTH((DATE(1899,12,31)+(0*7+IF(Z1488&gt;60,Z1488-1,Z1488))))=11,MONTH((DATE(1899,12,31)+(0*7+IF(Z1488&gt;60,Z1488-1,Z1488))))=12),"4ème")))))</f>
      </c>
      <c r="AF1488" s="131">
        <f>IF(Z1488="","",YEAR((DATE(1899,12,31)+(0*7+IF(Z1488&gt;60,Z1488-1,Z1488)))))</f>
      </c>
      <c r="AG1488" s="123">
        <f>IF(U1488="","",U1488)</f>
      </c>
      <c r="AH1488" s="124">
        <f>IF(S1488="","",S1488)</f>
      </c>
      <c r="AI1488" s="99">
        <f>IF(P1488="","",P1488&amp;" ("&amp;O1488&amp;"_"&amp;ROW()&amp;")")</f>
      </c>
      <c r="AQ1488" s="124">
        <f>IF(T1488="","",T1488&amp;"1")</f>
      </c>
      <c r="AR1488" s="124">
        <f>IF(S1488="","",S1488&amp;"2")</f>
      </c>
      <c r="AS1488" s="30">
        <f>O1488</f>
      </c>
    </row>
    <row r="1489" s="41" customFormat="1" ht="64.9" customHeight="1">
      <c r="A1489" s="188"/>
      <c r="B1489" s="116"/>
      <c r="C1489" s="116"/>
      <c r="D1489" s="181"/>
      <c r="E1489" s="181"/>
      <c r="F1489" t="s" s="107">
        <v>67</v>
      </c>
      <c r="G1489" s="116"/>
      <c r="H1489" s="105">
        <f>IF(B1489="","",SUMIF(O1:O1961,A1489,AA1:AA1961))</f>
      </c>
      <c r="I1489" s="105">
        <f>IF(B1489="","",(SUMIF(O1:O1961,A1489,AB1:AB1961)+(SUMIF(O1:O1961,A1489,AC1:AC1961))))</f>
      </c>
      <c r="J1489" s="116"/>
      <c r="K1489" s="105">
        <f>IFERROR(J1489/H1489,"")</f>
      </c>
      <c r="L1489" s="116"/>
      <c r="M1489" s="116"/>
      <c r="N1489" s="116"/>
      <c r="O1489" s="119"/>
      <c r="P1489" s="116"/>
      <c r="Q1489" s="116"/>
      <c r="R1489" s="116"/>
      <c r="S1489" s="119"/>
      <c r="T1489" s="119"/>
      <c r="U1489" s="116"/>
      <c r="V1489" s="116"/>
      <c r="W1489" s="116"/>
      <c r="X1489" s="116"/>
      <c r="Y1489" s="116"/>
      <c r="Z1489" s="116"/>
      <c r="AA1489" s="116"/>
      <c r="AB1489" s="116"/>
      <c r="AC1489" s="119"/>
      <c r="AD1489" s="207"/>
      <c r="AE1489" s="130">
        <f>IF(Z1489="","",IF(OR(MONTH((DATE(1899,12,31)+(0*7+IF(Z1489&gt;60,Z1489-1,Z1489))))=1,MONTH((DATE(1899,12,31)+(0*7+IF(Z1489&gt;60,Z1489-1,Z1489))))=2,MONTH((DATE(1899,12,31)+(0*7+IF(Z1489&gt;60,Z1489-1,Z1489))))=3),"1er",IF(OR(MONTH((DATE(1899,12,31)+(0*7+IF(Z1489&gt;60,Z1489-1,Z1489))))=4,MONTH((DATE(1899,12,31)+(0*7+IF(Z1489&gt;60,Z1489-1,Z1489))))=5,MONTH((DATE(1899,12,31)+(0*7+IF(Z1489&gt;60,Z1489-1,Z1489))))=6),"2ème",IF(OR(MONTH((DATE(1899,12,31)+(0*7+IF(Z1489&gt;60,Z1489-1,Z1489))))=7,MONTH((DATE(1899,12,31)+(0*7+IF(Z1489&gt;60,Z1489-1,Z1489))))=8,MONTH((DATE(1899,12,31)+(0*7+IF(Z1489&gt;60,Z1489-1,Z1489))))=9),"3ème",IF(OR(MONTH((DATE(1899,12,31)+(0*7+IF(Z1489&gt;60,Z1489-1,Z1489))))=10,MONTH((DATE(1899,12,31)+(0*7+IF(Z1489&gt;60,Z1489-1,Z1489))))=11,MONTH((DATE(1899,12,31)+(0*7+IF(Z1489&gt;60,Z1489-1,Z1489))))=12),"4ème")))))</f>
      </c>
      <c r="AF1489" s="131">
        <f>IF(Z1489="","",YEAR((DATE(1899,12,31)+(0*7+IF(Z1489&gt;60,Z1489-1,Z1489)))))</f>
      </c>
      <c r="AG1489" s="123">
        <f>IF(U1489="","",U1489)</f>
      </c>
      <c r="AH1489" s="124">
        <f>IF(S1489="","",S1489)</f>
      </c>
      <c r="AI1489" s="99">
        <f>IF(P1489="","",P1489&amp;" ("&amp;O1489&amp;"_"&amp;ROW()&amp;")")</f>
      </c>
      <c r="AQ1489" s="124">
        <f>IF(T1489="","",T1489&amp;"1")</f>
      </c>
      <c r="AR1489" s="124">
        <f>IF(S1489="","",S1489&amp;"2")</f>
      </c>
      <c r="AS1489" s="30">
        <f>O1489</f>
      </c>
    </row>
    <row r="1490" s="41" customFormat="1" ht="64.9" customHeight="1">
      <c r="A1490" s="188"/>
      <c r="B1490" s="116"/>
      <c r="C1490" s="116"/>
      <c r="D1490" s="181"/>
      <c r="E1490" s="181"/>
      <c r="F1490" t="s" s="107">
        <v>67</v>
      </c>
      <c r="G1490" s="116"/>
      <c r="H1490" s="105">
        <f>IF(B1490="","",SUMIF(O1:O1961,A1490,AA1:AA1961))</f>
      </c>
      <c r="I1490" s="105">
        <f>IF(B1490="","",(SUMIF(O1:O1961,A1490,AB1:AB1961)+(SUMIF(O1:O1961,A1490,AC1:AC1961))))</f>
      </c>
      <c r="J1490" s="116"/>
      <c r="K1490" s="105">
        <f>IFERROR(J1490/H1490,"")</f>
      </c>
      <c r="L1490" s="116"/>
      <c r="M1490" s="116"/>
      <c r="N1490" s="116"/>
      <c r="O1490" s="119"/>
      <c r="P1490" s="116"/>
      <c r="Q1490" s="116"/>
      <c r="R1490" s="116"/>
      <c r="S1490" s="119"/>
      <c r="T1490" s="119"/>
      <c r="U1490" s="116"/>
      <c r="V1490" s="116"/>
      <c r="W1490" s="116"/>
      <c r="X1490" s="116"/>
      <c r="Y1490" s="116"/>
      <c r="Z1490" s="116"/>
      <c r="AA1490" s="116"/>
      <c r="AB1490" s="116"/>
      <c r="AC1490" s="119"/>
      <c r="AD1490" s="207"/>
      <c r="AE1490" s="130">
        <f>IF(Z1490="","",IF(OR(MONTH((DATE(1899,12,31)+(0*7+IF(Z1490&gt;60,Z1490-1,Z1490))))=1,MONTH((DATE(1899,12,31)+(0*7+IF(Z1490&gt;60,Z1490-1,Z1490))))=2,MONTH((DATE(1899,12,31)+(0*7+IF(Z1490&gt;60,Z1490-1,Z1490))))=3),"1er",IF(OR(MONTH((DATE(1899,12,31)+(0*7+IF(Z1490&gt;60,Z1490-1,Z1490))))=4,MONTH((DATE(1899,12,31)+(0*7+IF(Z1490&gt;60,Z1490-1,Z1490))))=5,MONTH((DATE(1899,12,31)+(0*7+IF(Z1490&gt;60,Z1490-1,Z1490))))=6),"2ème",IF(OR(MONTH((DATE(1899,12,31)+(0*7+IF(Z1490&gt;60,Z1490-1,Z1490))))=7,MONTH((DATE(1899,12,31)+(0*7+IF(Z1490&gt;60,Z1490-1,Z1490))))=8,MONTH((DATE(1899,12,31)+(0*7+IF(Z1490&gt;60,Z1490-1,Z1490))))=9),"3ème",IF(OR(MONTH((DATE(1899,12,31)+(0*7+IF(Z1490&gt;60,Z1490-1,Z1490))))=10,MONTH((DATE(1899,12,31)+(0*7+IF(Z1490&gt;60,Z1490-1,Z1490))))=11,MONTH((DATE(1899,12,31)+(0*7+IF(Z1490&gt;60,Z1490-1,Z1490))))=12),"4ème")))))</f>
      </c>
      <c r="AF1490" s="131">
        <f>IF(Z1490="","",YEAR((DATE(1899,12,31)+(0*7+IF(Z1490&gt;60,Z1490-1,Z1490)))))</f>
      </c>
      <c r="AG1490" s="123">
        <f>IF(U1490="","",U1490)</f>
      </c>
      <c r="AH1490" s="124">
        <f>IF(S1490="","",S1490)</f>
      </c>
      <c r="AI1490" s="99">
        <f>IF(P1490="","",P1490&amp;" ("&amp;O1490&amp;"_"&amp;ROW()&amp;")")</f>
      </c>
      <c r="AQ1490" s="124">
        <f>IF(T1490="","",T1490&amp;"1")</f>
      </c>
      <c r="AR1490" s="124">
        <f>IF(S1490="","",S1490&amp;"2")</f>
      </c>
      <c r="AS1490" s="30">
        <f>O1490</f>
      </c>
    </row>
    <row r="1491" s="41" customFormat="1" ht="64.9" customHeight="1">
      <c r="A1491" s="188"/>
      <c r="B1491" s="116"/>
      <c r="C1491" s="116"/>
      <c r="D1491" s="181"/>
      <c r="E1491" s="181"/>
      <c r="F1491" t="s" s="107">
        <v>67</v>
      </c>
      <c r="G1491" s="116"/>
      <c r="H1491" s="105">
        <f>IF(B1491="","",SUMIF(O1:O1961,A1491,AA1:AA1961))</f>
      </c>
      <c r="I1491" s="105">
        <f>IF(B1491="","",(SUMIF(O1:O1961,A1491,AB1:AB1961)+(SUMIF(O1:O1961,A1491,AC1:AC1961))))</f>
      </c>
      <c r="J1491" s="116"/>
      <c r="K1491" s="105">
        <f>IFERROR(J1491/H1491,"")</f>
      </c>
      <c r="L1491" s="116"/>
      <c r="M1491" s="116"/>
      <c r="N1491" s="116"/>
      <c r="O1491" s="119"/>
      <c r="P1491" s="116"/>
      <c r="Q1491" s="116"/>
      <c r="R1491" s="116"/>
      <c r="S1491" s="119"/>
      <c r="T1491" s="119"/>
      <c r="U1491" s="116"/>
      <c r="V1491" s="116"/>
      <c r="W1491" s="116"/>
      <c r="X1491" s="116"/>
      <c r="Y1491" s="116"/>
      <c r="Z1491" s="116"/>
      <c r="AA1491" s="116"/>
      <c r="AB1491" s="116"/>
      <c r="AC1491" s="119"/>
      <c r="AD1491" s="207"/>
      <c r="AE1491" s="130">
        <f>IF(Z1491="","",IF(OR(MONTH((DATE(1899,12,31)+(0*7+IF(Z1491&gt;60,Z1491-1,Z1491))))=1,MONTH((DATE(1899,12,31)+(0*7+IF(Z1491&gt;60,Z1491-1,Z1491))))=2,MONTH((DATE(1899,12,31)+(0*7+IF(Z1491&gt;60,Z1491-1,Z1491))))=3),"1er",IF(OR(MONTH((DATE(1899,12,31)+(0*7+IF(Z1491&gt;60,Z1491-1,Z1491))))=4,MONTH((DATE(1899,12,31)+(0*7+IF(Z1491&gt;60,Z1491-1,Z1491))))=5,MONTH((DATE(1899,12,31)+(0*7+IF(Z1491&gt;60,Z1491-1,Z1491))))=6),"2ème",IF(OR(MONTH((DATE(1899,12,31)+(0*7+IF(Z1491&gt;60,Z1491-1,Z1491))))=7,MONTH((DATE(1899,12,31)+(0*7+IF(Z1491&gt;60,Z1491-1,Z1491))))=8,MONTH((DATE(1899,12,31)+(0*7+IF(Z1491&gt;60,Z1491-1,Z1491))))=9),"3ème",IF(OR(MONTH((DATE(1899,12,31)+(0*7+IF(Z1491&gt;60,Z1491-1,Z1491))))=10,MONTH((DATE(1899,12,31)+(0*7+IF(Z1491&gt;60,Z1491-1,Z1491))))=11,MONTH((DATE(1899,12,31)+(0*7+IF(Z1491&gt;60,Z1491-1,Z1491))))=12),"4ème")))))</f>
      </c>
      <c r="AF1491" s="131">
        <f>IF(Z1491="","",YEAR((DATE(1899,12,31)+(0*7+IF(Z1491&gt;60,Z1491-1,Z1491)))))</f>
      </c>
      <c r="AG1491" s="123">
        <f>IF(U1491="","",U1491)</f>
      </c>
      <c r="AH1491" s="124">
        <f>IF(S1491="","",S1491)</f>
      </c>
      <c r="AI1491" s="99">
        <f>IF(P1491="","",P1491&amp;" ("&amp;O1491&amp;"_"&amp;ROW()&amp;")")</f>
      </c>
      <c r="AQ1491" s="124">
        <f>IF(T1491="","",T1491&amp;"1")</f>
      </c>
      <c r="AR1491" s="124">
        <f>IF(S1491="","",S1491&amp;"2")</f>
      </c>
      <c r="AS1491" s="30">
        <f>O1491</f>
      </c>
    </row>
    <row r="1492" s="41" customFormat="1" ht="64.9" customHeight="1">
      <c r="A1492" s="188"/>
      <c r="B1492" s="116"/>
      <c r="C1492" s="116"/>
      <c r="D1492" s="181"/>
      <c r="E1492" s="181"/>
      <c r="F1492" t="s" s="107">
        <v>67</v>
      </c>
      <c r="G1492" s="116"/>
      <c r="H1492" s="105">
        <f>IF(B1492="","",SUMIF(O1:O1961,A1492,AA1:AA1961))</f>
      </c>
      <c r="I1492" s="105">
        <f>IF(B1492="","",(SUMIF(O1:O1961,A1492,AB1:AB1961)+(SUMIF(O1:O1961,A1492,AC1:AC1961))))</f>
      </c>
      <c r="J1492" s="116"/>
      <c r="K1492" s="105">
        <f>IFERROR(J1492/H1492,"")</f>
      </c>
      <c r="L1492" s="116"/>
      <c r="M1492" s="116"/>
      <c r="N1492" s="116"/>
      <c r="O1492" s="119"/>
      <c r="P1492" s="116"/>
      <c r="Q1492" s="116"/>
      <c r="R1492" s="116"/>
      <c r="S1492" s="119"/>
      <c r="T1492" s="119"/>
      <c r="U1492" s="116"/>
      <c r="V1492" s="116"/>
      <c r="W1492" s="116"/>
      <c r="X1492" s="116"/>
      <c r="Y1492" s="116"/>
      <c r="Z1492" s="116"/>
      <c r="AA1492" s="116"/>
      <c r="AB1492" s="116"/>
      <c r="AC1492" s="119"/>
      <c r="AD1492" s="207"/>
      <c r="AE1492" s="130">
        <f>IF(Z1492="","",IF(OR(MONTH((DATE(1899,12,31)+(0*7+IF(Z1492&gt;60,Z1492-1,Z1492))))=1,MONTH((DATE(1899,12,31)+(0*7+IF(Z1492&gt;60,Z1492-1,Z1492))))=2,MONTH((DATE(1899,12,31)+(0*7+IF(Z1492&gt;60,Z1492-1,Z1492))))=3),"1er",IF(OR(MONTH((DATE(1899,12,31)+(0*7+IF(Z1492&gt;60,Z1492-1,Z1492))))=4,MONTH((DATE(1899,12,31)+(0*7+IF(Z1492&gt;60,Z1492-1,Z1492))))=5,MONTH((DATE(1899,12,31)+(0*7+IF(Z1492&gt;60,Z1492-1,Z1492))))=6),"2ème",IF(OR(MONTH((DATE(1899,12,31)+(0*7+IF(Z1492&gt;60,Z1492-1,Z1492))))=7,MONTH((DATE(1899,12,31)+(0*7+IF(Z1492&gt;60,Z1492-1,Z1492))))=8,MONTH((DATE(1899,12,31)+(0*7+IF(Z1492&gt;60,Z1492-1,Z1492))))=9),"3ème",IF(OR(MONTH((DATE(1899,12,31)+(0*7+IF(Z1492&gt;60,Z1492-1,Z1492))))=10,MONTH((DATE(1899,12,31)+(0*7+IF(Z1492&gt;60,Z1492-1,Z1492))))=11,MONTH((DATE(1899,12,31)+(0*7+IF(Z1492&gt;60,Z1492-1,Z1492))))=12),"4ème")))))</f>
      </c>
      <c r="AF1492" s="131">
        <f>IF(Z1492="","",YEAR((DATE(1899,12,31)+(0*7+IF(Z1492&gt;60,Z1492-1,Z1492)))))</f>
      </c>
      <c r="AG1492" s="123">
        <f>IF(U1492="","",U1492)</f>
      </c>
      <c r="AH1492" s="124">
        <f>IF(S1492="","",S1492)</f>
      </c>
      <c r="AI1492" s="99">
        <f>IF(P1492="","",P1492&amp;" ("&amp;O1492&amp;"_"&amp;ROW()&amp;")")</f>
      </c>
      <c r="AQ1492" s="124">
        <f>IF(T1492="","",T1492&amp;"1")</f>
      </c>
      <c r="AR1492" s="124">
        <f>IF(S1492="","",S1492&amp;"2")</f>
      </c>
      <c r="AS1492" s="30">
        <f>O1492</f>
      </c>
    </row>
    <row r="1493" s="41" customFormat="1" ht="64.9" customHeight="1">
      <c r="A1493" s="188"/>
      <c r="B1493" s="116"/>
      <c r="C1493" s="116"/>
      <c r="D1493" s="181"/>
      <c r="E1493" s="181"/>
      <c r="F1493" t="s" s="107">
        <v>67</v>
      </c>
      <c r="G1493" s="116"/>
      <c r="H1493" s="105">
        <f>IF(B1493="","",SUMIF(O1:O1961,A1493,AA1:AA1961))</f>
      </c>
      <c r="I1493" s="105">
        <f>IF(B1493="","",(SUMIF(O1:O1961,A1493,AB1:AB1961)+(SUMIF(O1:O1961,A1493,AC1:AC1961))))</f>
      </c>
      <c r="J1493" s="116"/>
      <c r="K1493" s="105">
        <f>IFERROR(J1493/H1493,"")</f>
      </c>
      <c r="L1493" s="116"/>
      <c r="M1493" s="116"/>
      <c r="N1493" s="116"/>
      <c r="O1493" s="119"/>
      <c r="P1493" s="116"/>
      <c r="Q1493" s="116"/>
      <c r="R1493" s="116"/>
      <c r="S1493" s="119"/>
      <c r="T1493" s="119"/>
      <c r="U1493" s="116"/>
      <c r="V1493" s="116"/>
      <c r="W1493" s="116"/>
      <c r="X1493" s="116"/>
      <c r="Y1493" s="116"/>
      <c r="Z1493" s="116"/>
      <c r="AA1493" s="116"/>
      <c r="AB1493" s="116"/>
      <c r="AC1493" s="119"/>
      <c r="AD1493" s="207"/>
      <c r="AE1493" s="130">
        <f>IF(Z1493="","",IF(OR(MONTH((DATE(1899,12,31)+(0*7+IF(Z1493&gt;60,Z1493-1,Z1493))))=1,MONTH((DATE(1899,12,31)+(0*7+IF(Z1493&gt;60,Z1493-1,Z1493))))=2,MONTH((DATE(1899,12,31)+(0*7+IF(Z1493&gt;60,Z1493-1,Z1493))))=3),"1er",IF(OR(MONTH((DATE(1899,12,31)+(0*7+IF(Z1493&gt;60,Z1493-1,Z1493))))=4,MONTH((DATE(1899,12,31)+(0*7+IF(Z1493&gt;60,Z1493-1,Z1493))))=5,MONTH((DATE(1899,12,31)+(0*7+IF(Z1493&gt;60,Z1493-1,Z1493))))=6),"2ème",IF(OR(MONTH((DATE(1899,12,31)+(0*7+IF(Z1493&gt;60,Z1493-1,Z1493))))=7,MONTH((DATE(1899,12,31)+(0*7+IF(Z1493&gt;60,Z1493-1,Z1493))))=8,MONTH((DATE(1899,12,31)+(0*7+IF(Z1493&gt;60,Z1493-1,Z1493))))=9),"3ème",IF(OR(MONTH((DATE(1899,12,31)+(0*7+IF(Z1493&gt;60,Z1493-1,Z1493))))=10,MONTH((DATE(1899,12,31)+(0*7+IF(Z1493&gt;60,Z1493-1,Z1493))))=11,MONTH((DATE(1899,12,31)+(0*7+IF(Z1493&gt;60,Z1493-1,Z1493))))=12),"4ème")))))</f>
      </c>
      <c r="AF1493" s="131">
        <f>IF(Z1493="","",YEAR((DATE(1899,12,31)+(0*7+IF(Z1493&gt;60,Z1493-1,Z1493)))))</f>
      </c>
      <c r="AG1493" s="123">
        <f>IF(U1493="","",U1493)</f>
      </c>
      <c r="AH1493" s="124">
        <f>IF(S1493="","",S1493)</f>
      </c>
      <c r="AI1493" s="99">
        <f>IF(P1493="","",P1493&amp;" ("&amp;O1493&amp;"_"&amp;ROW()&amp;")")</f>
      </c>
      <c r="AQ1493" s="124">
        <f>IF(T1493="","",T1493&amp;"1")</f>
      </c>
      <c r="AR1493" s="124">
        <f>IF(S1493="","",S1493&amp;"2")</f>
      </c>
      <c r="AS1493" s="30">
        <f>O1493</f>
      </c>
    </row>
    <row r="1494" s="41" customFormat="1" ht="64.9" customHeight="1">
      <c r="A1494" s="188"/>
      <c r="B1494" s="116"/>
      <c r="C1494" s="116"/>
      <c r="D1494" s="181"/>
      <c r="E1494" s="181"/>
      <c r="F1494" t="s" s="107">
        <v>67</v>
      </c>
      <c r="G1494" s="116"/>
      <c r="H1494" s="105">
        <f>IF(B1494="","",SUMIF(O1:O1961,A1494,AA1:AA1961))</f>
      </c>
      <c r="I1494" s="105">
        <f>IF(B1494="","",(SUMIF(O1:O1961,A1494,AB1:AB1961)+(SUMIF(O1:O1961,A1494,AC1:AC1961))))</f>
      </c>
      <c r="J1494" s="116"/>
      <c r="K1494" s="105">
        <f>IFERROR(J1494/H1494,"")</f>
      </c>
      <c r="L1494" s="116"/>
      <c r="M1494" s="116"/>
      <c r="N1494" s="116"/>
      <c r="O1494" s="119"/>
      <c r="P1494" s="116"/>
      <c r="Q1494" s="116"/>
      <c r="R1494" s="116"/>
      <c r="S1494" s="119"/>
      <c r="T1494" s="119"/>
      <c r="U1494" s="116"/>
      <c r="V1494" s="116"/>
      <c r="W1494" s="116"/>
      <c r="X1494" s="116"/>
      <c r="Y1494" s="116"/>
      <c r="Z1494" s="116"/>
      <c r="AA1494" s="116"/>
      <c r="AB1494" s="116"/>
      <c r="AC1494" s="119"/>
      <c r="AD1494" s="207"/>
      <c r="AE1494" s="130">
        <f>IF(Z1494="","",IF(OR(MONTH((DATE(1899,12,31)+(0*7+IF(Z1494&gt;60,Z1494-1,Z1494))))=1,MONTH((DATE(1899,12,31)+(0*7+IF(Z1494&gt;60,Z1494-1,Z1494))))=2,MONTH((DATE(1899,12,31)+(0*7+IF(Z1494&gt;60,Z1494-1,Z1494))))=3),"1er",IF(OR(MONTH((DATE(1899,12,31)+(0*7+IF(Z1494&gt;60,Z1494-1,Z1494))))=4,MONTH((DATE(1899,12,31)+(0*7+IF(Z1494&gt;60,Z1494-1,Z1494))))=5,MONTH((DATE(1899,12,31)+(0*7+IF(Z1494&gt;60,Z1494-1,Z1494))))=6),"2ème",IF(OR(MONTH((DATE(1899,12,31)+(0*7+IF(Z1494&gt;60,Z1494-1,Z1494))))=7,MONTH((DATE(1899,12,31)+(0*7+IF(Z1494&gt;60,Z1494-1,Z1494))))=8,MONTH((DATE(1899,12,31)+(0*7+IF(Z1494&gt;60,Z1494-1,Z1494))))=9),"3ème",IF(OR(MONTH((DATE(1899,12,31)+(0*7+IF(Z1494&gt;60,Z1494-1,Z1494))))=10,MONTH((DATE(1899,12,31)+(0*7+IF(Z1494&gt;60,Z1494-1,Z1494))))=11,MONTH((DATE(1899,12,31)+(0*7+IF(Z1494&gt;60,Z1494-1,Z1494))))=12),"4ème")))))</f>
      </c>
      <c r="AF1494" s="131">
        <f>IF(Z1494="","",YEAR((DATE(1899,12,31)+(0*7+IF(Z1494&gt;60,Z1494-1,Z1494)))))</f>
      </c>
      <c r="AG1494" s="123">
        <f>IF(U1494="","",U1494)</f>
      </c>
      <c r="AH1494" s="124">
        <f>IF(S1494="","",S1494)</f>
      </c>
      <c r="AI1494" s="99">
        <f>IF(P1494="","",P1494&amp;" ("&amp;O1494&amp;"_"&amp;ROW()&amp;")")</f>
      </c>
      <c r="AQ1494" s="124">
        <f>IF(T1494="","",T1494&amp;"1")</f>
      </c>
      <c r="AR1494" s="124">
        <f>IF(S1494="","",S1494&amp;"2")</f>
      </c>
      <c r="AS1494" s="30">
        <f>O1494</f>
      </c>
    </row>
    <row r="1495" s="41" customFormat="1" ht="64.9" customHeight="1">
      <c r="A1495" s="188"/>
      <c r="B1495" s="116"/>
      <c r="C1495" s="116"/>
      <c r="D1495" s="181"/>
      <c r="E1495" s="181"/>
      <c r="F1495" t="s" s="107">
        <v>67</v>
      </c>
      <c r="G1495" s="116"/>
      <c r="H1495" s="105">
        <f>IF(B1495="","",SUMIF(O1:O1961,A1495,AA1:AA1961))</f>
      </c>
      <c r="I1495" s="105">
        <f>IF(B1495="","",(SUMIF(O1:O1961,A1495,AB1:AB1961)+(SUMIF(O1:O1961,A1495,AC1:AC1961))))</f>
      </c>
      <c r="J1495" s="116"/>
      <c r="K1495" s="105">
        <f>IFERROR(J1495/H1495,"")</f>
      </c>
      <c r="L1495" s="116"/>
      <c r="M1495" s="116"/>
      <c r="N1495" s="116"/>
      <c r="O1495" s="119"/>
      <c r="P1495" s="116"/>
      <c r="Q1495" s="116"/>
      <c r="R1495" s="116"/>
      <c r="S1495" s="119"/>
      <c r="T1495" s="119"/>
      <c r="U1495" s="116"/>
      <c r="V1495" s="116"/>
      <c r="W1495" s="116"/>
      <c r="X1495" s="116"/>
      <c r="Y1495" s="116"/>
      <c r="Z1495" s="116"/>
      <c r="AA1495" s="116"/>
      <c r="AB1495" s="116"/>
      <c r="AC1495" s="119"/>
      <c r="AD1495" s="207"/>
      <c r="AE1495" s="130">
        <f>IF(Z1495="","",IF(OR(MONTH((DATE(1899,12,31)+(0*7+IF(Z1495&gt;60,Z1495-1,Z1495))))=1,MONTH((DATE(1899,12,31)+(0*7+IF(Z1495&gt;60,Z1495-1,Z1495))))=2,MONTH((DATE(1899,12,31)+(0*7+IF(Z1495&gt;60,Z1495-1,Z1495))))=3),"1er",IF(OR(MONTH((DATE(1899,12,31)+(0*7+IF(Z1495&gt;60,Z1495-1,Z1495))))=4,MONTH((DATE(1899,12,31)+(0*7+IF(Z1495&gt;60,Z1495-1,Z1495))))=5,MONTH((DATE(1899,12,31)+(0*7+IF(Z1495&gt;60,Z1495-1,Z1495))))=6),"2ème",IF(OR(MONTH((DATE(1899,12,31)+(0*7+IF(Z1495&gt;60,Z1495-1,Z1495))))=7,MONTH((DATE(1899,12,31)+(0*7+IF(Z1495&gt;60,Z1495-1,Z1495))))=8,MONTH((DATE(1899,12,31)+(0*7+IF(Z1495&gt;60,Z1495-1,Z1495))))=9),"3ème",IF(OR(MONTH((DATE(1899,12,31)+(0*7+IF(Z1495&gt;60,Z1495-1,Z1495))))=10,MONTH((DATE(1899,12,31)+(0*7+IF(Z1495&gt;60,Z1495-1,Z1495))))=11,MONTH((DATE(1899,12,31)+(0*7+IF(Z1495&gt;60,Z1495-1,Z1495))))=12),"4ème")))))</f>
      </c>
      <c r="AF1495" s="131">
        <f>IF(Z1495="","",YEAR((DATE(1899,12,31)+(0*7+IF(Z1495&gt;60,Z1495-1,Z1495)))))</f>
      </c>
      <c r="AG1495" s="123">
        <f>IF(U1495="","",U1495)</f>
      </c>
      <c r="AH1495" s="124">
        <f>IF(S1495="","",S1495)</f>
      </c>
      <c r="AI1495" s="99">
        <f>IF(P1495="","",P1495&amp;" ("&amp;O1495&amp;"_"&amp;ROW()&amp;")")</f>
      </c>
      <c r="AQ1495" s="124">
        <f>IF(T1495="","",T1495&amp;"1")</f>
      </c>
      <c r="AR1495" s="124">
        <f>IF(S1495="","",S1495&amp;"2")</f>
      </c>
      <c r="AS1495" s="30">
        <f>O1495</f>
      </c>
    </row>
    <row r="1496" s="41" customFormat="1" ht="64.9" customHeight="1">
      <c r="A1496" s="188"/>
      <c r="B1496" s="116"/>
      <c r="C1496" s="116"/>
      <c r="D1496" s="181"/>
      <c r="E1496" s="181"/>
      <c r="F1496" t="s" s="107">
        <v>67</v>
      </c>
      <c r="G1496" s="116"/>
      <c r="H1496" s="105">
        <f>IF(B1496="","",SUMIF(O1:O1961,A1496,AA1:AA1961))</f>
      </c>
      <c r="I1496" s="105">
        <f>IF(B1496="","",(SUMIF(O1:O1961,A1496,AB1:AB1961)+(SUMIF(O1:O1961,A1496,AC1:AC1961))))</f>
      </c>
      <c r="J1496" s="116"/>
      <c r="K1496" s="105">
        <f>IFERROR(J1496/H1496,"")</f>
      </c>
      <c r="L1496" s="116"/>
      <c r="M1496" s="116"/>
      <c r="N1496" s="116"/>
      <c r="O1496" s="119"/>
      <c r="P1496" s="116"/>
      <c r="Q1496" s="116"/>
      <c r="R1496" s="116"/>
      <c r="S1496" s="119"/>
      <c r="T1496" s="119"/>
      <c r="U1496" s="116"/>
      <c r="V1496" s="116"/>
      <c r="W1496" s="116"/>
      <c r="X1496" s="116"/>
      <c r="Y1496" s="116"/>
      <c r="Z1496" s="116"/>
      <c r="AA1496" s="116"/>
      <c r="AB1496" s="116"/>
      <c r="AC1496" s="119"/>
      <c r="AD1496" s="207"/>
      <c r="AE1496" s="130">
        <f>IF(Z1496="","",IF(OR(MONTH((DATE(1899,12,31)+(0*7+IF(Z1496&gt;60,Z1496-1,Z1496))))=1,MONTH((DATE(1899,12,31)+(0*7+IF(Z1496&gt;60,Z1496-1,Z1496))))=2,MONTH((DATE(1899,12,31)+(0*7+IF(Z1496&gt;60,Z1496-1,Z1496))))=3),"1er",IF(OR(MONTH((DATE(1899,12,31)+(0*7+IF(Z1496&gt;60,Z1496-1,Z1496))))=4,MONTH((DATE(1899,12,31)+(0*7+IF(Z1496&gt;60,Z1496-1,Z1496))))=5,MONTH((DATE(1899,12,31)+(0*7+IF(Z1496&gt;60,Z1496-1,Z1496))))=6),"2ème",IF(OR(MONTH((DATE(1899,12,31)+(0*7+IF(Z1496&gt;60,Z1496-1,Z1496))))=7,MONTH((DATE(1899,12,31)+(0*7+IF(Z1496&gt;60,Z1496-1,Z1496))))=8,MONTH((DATE(1899,12,31)+(0*7+IF(Z1496&gt;60,Z1496-1,Z1496))))=9),"3ème",IF(OR(MONTH((DATE(1899,12,31)+(0*7+IF(Z1496&gt;60,Z1496-1,Z1496))))=10,MONTH((DATE(1899,12,31)+(0*7+IF(Z1496&gt;60,Z1496-1,Z1496))))=11,MONTH((DATE(1899,12,31)+(0*7+IF(Z1496&gt;60,Z1496-1,Z1496))))=12),"4ème")))))</f>
      </c>
      <c r="AF1496" s="131">
        <f>IF(Z1496="","",YEAR((DATE(1899,12,31)+(0*7+IF(Z1496&gt;60,Z1496-1,Z1496)))))</f>
      </c>
      <c r="AG1496" s="123">
        <f>IF(U1496="","",U1496)</f>
      </c>
      <c r="AH1496" s="124">
        <f>IF(S1496="","",S1496)</f>
      </c>
      <c r="AI1496" s="99">
        <f>IF(P1496="","",P1496&amp;" ("&amp;O1496&amp;"_"&amp;ROW()&amp;")")</f>
      </c>
      <c r="AQ1496" s="124">
        <f>IF(T1496="","",T1496&amp;"1")</f>
      </c>
      <c r="AR1496" s="124">
        <f>IF(S1496="","",S1496&amp;"2")</f>
      </c>
      <c r="AS1496" s="30">
        <f>O1496</f>
      </c>
    </row>
    <row r="1497" s="41" customFormat="1" ht="64.9" customHeight="1">
      <c r="A1497" s="188"/>
      <c r="B1497" s="116"/>
      <c r="C1497" s="116"/>
      <c r="D1497" s="181"/>
      <c r="E1497" s="181"/>
      <c r="F1497" t="s" s="107">
        <v>67</v>
      </c>
      <c r="G1497" s="116"/>
      <c r="H1497" s="105">
        <f>IF(B1497="","",SUMIF(O1:O1961,A1497,AA1:AA1961))</f>
      </c>
      <c r="I1497" s="105">
        <f>IF(B1497="","",(SUMIF(O1:O1961,A1497,AB1:AB1961)+(SUMIF(O1:O1961,A1497,AC1:AC1961))))</f>
      </c>
      <c r="J1497" s="116"/>
      <c r="K1497" s="105">
        <f>IFERROR(J1497/H1497,"")</f>
      </c>
      <c r="L1497" s="116"/>
      <c r="M1497" s="116"/>
      <c r="N1497" s="116"/>
      <c r="O1497" s="119"/>
      <c r="P1497" s="116"/>
      <c r="Q1497" s="116"/>
      <c r="R1497" s="116"/>
      <c r="S1497" s="119"/>
      <c r="T1497" s="119"/>
      <c r="U1497" s="116"/>
      <c r="V1497" s="116"/>
      <c r="W1497" s="116"/>
      <c r="X1497" s="116"/>
      <c r="Y1497" s="116"/>
      <c r="Z1497" s="116"/>
      <c r="AA1497" s="116"/>
      <c r="AB1497" s="116"/>
      <c r="AC1497" s="119"/>
      <c r="AD1497" s="207"/>
      <c r="AE1497" s="130">
        <f>IF(Z1497="","",IF(OR(MONTH((DATE(1899,12,31)+(0*7+IF(Z1497&gt;60,Z1497-1,Z1497))))=1,MONTH((DATE(1899,12,31)+(0*7+IF(Z1497&gt;60,Z1497-1,Z1497))))=2,MONTH((DATE(1899,12,31)+(0*7+IF(Z1497&gt;60,Z1497-1,Z1497))))=3),"1er",IF(OR(MONTH((DATE(1899,12,31)+(0*7+IF(Z1497&gt;60,Z1497-1,Z1497))))=4,MONTH((DATE(1899,12,31)+(0*7+IF(Z1497&gt;60,Z1497-1,Z1497))))=5,MONTH((DATE(1899,12,31)+(0*7+IF(Z1497&gt;60,Z1497-1,Z1497))))=6),"2ème",IF(OR(MONTH((DATE(1899,12,31)+(0*7+IF(Z1497&gt;60,Z1497-1,Z1497))))=7,MONTH((DATE(1899,12,31)+(0*7+IF(Z1497&gt;60,Z1497-1,Z1497))))=8,MONTH((DATE(1899,12,31)+(0*7+IF(Z1497&gt;60,Z1497-1,Z1497))))=9),"3ème",IF(OR(MONTH((DATE(1899,12,31)+(0*7+IF(Z1497&gt;60,Z1497-1,Z1497))))=10,MONTH((DATE(1899,12,31)+(0*7+IF(Z1497&gt;60,Z1497-1,Z1497))))=11,MONTH((DATE(1899,12,31)+(0*7+IF(Z1497&gt;60,Z1497-1,Z1497))))=12),"4ème")))))</f>
      </c>
      <c r="AF1497" s="131">
        <f>IF(Z1497="","",YEAR((DATE(1899,12,31)+(0*7+IF(Z1497&gt;60,Z1497-1,Z1497)))))</f>
      </c>
      <c r="AG1497" s="123">
        <f>IF(U1497="","",U1497)</f>
      </c>
      <c r="AH1497" s="124">
        <f>IF(S1497="","",S1497)</f>
      </c>
      <c r="AI1497" s="99">
        <f>IF(P1497="","",P1497&amp;" ("&amp;O1497&amp;"_"&amp;ROW()&amp;")")</f>
      </c>
      <c r="AQ1497" s="124">
        <f>IF(T1497="","",T1497&amp;"1")</f>
      </c>
      <c r="AR1497" s="124">
        <f>IF(S1497="","",S1497&amp;"2")</f>
      </c>
      <c r="AS1497" s="30">
        <f>O1497</f>
      </c>
    </row>
    <row r="1498" s="41" customFormat="1" ht="64.9" customHeight="1">
      <c r="A1498" s="188"/>
      <c r="B1498" s="116"/>
      <c r="C1498" s="116"/>
      <c r="D1498" s="181"/>
      <c r="E1498" s="181"/>
      <c r="F1498" t="s" s="107">
        <v>67</v>
      </c>
      <c r="G1498" s="116"/>
      <c r="H1498" s="105">
        <f>IF(B1498="","",SUMIF(O1:O1961,A1498,AA1:AA1961))</f>
      </c>
      <c r="I1498" s="105">
        <f>IF(B1498="","",(SUMIF(O1:O1961,A1498,AB1:AB1961)+(SUMIF(O1:O1961,A1498,AC1:AC1961))))</f>
      </c>
      <c r="J1498" s="116"/>
      <c r="K1498" s="105">
        <f>IFERROR(J1498/H1498,"")</f>
      </c>
      <c r="L1498" s="116"/>
      <c r="M1498" s="116"/>
      <c r="N1498" s="116"/>
      <c r="O1498" s="119"/>
      <c r="P1498" s="116"/>
      <c r="Q1498" s="116"/>
      <c r="R1498" s="116"/>
      <c r="S1498" s="119"/>
      <c r="T1498" s="119"/>
      <c r="U1498" s="116"/>
      <c r="V1498" s="116"/>
      <c r="W1498" s="116"/>
      <c r="X1498" s="116"/>
      <c r="Y1498" s="116"/>
      <c r="Z1498" s="116"/>
      <c r="AA1498" s="116"/>
      <c r="AB1498" s="116"/>
      <c r="AC1498" s="119"/>
      <c r="AD1498" s="207"/>
      <c r="AE1498" s="130">
        <f>IF(Z1498="","",IF(OR(MONTH((DATE(1899,12,31)+(0*7+IF(Z1498&gt;60,Z1498-1,Z1498))))=1,MONTH((DATE(1899,12,31)+(0*7+IF(Z1498&gt;60,Z1498-1,Z1498))))=2,MONTH((DATE(1899,12,31)+(0*7+IF(Z1498&gt;60,Z1498-1,Z1498))))=3),"1er",IF(OR(MONTH((DATE(1899,12,31)+(0*7+IF(Z1498&gt;60,Z1498-1,Z1498))))=4,MONTH((DATE(1899,12,31)+(0*7+IF(Z1498&gt;60,Z1498-1,Z1498))))=5,MONTH((DATE(1899,12,31)+(0*7+IF(Z1498&gt;60,Z1498-1,Z1498))))=6),"2ème",IF(OR(MONTH((DATE(1899,12,31)+(0*7+IF(Z1498&gt;60,Z1498-1,Z1498))))=7,MONTH((DATE(1899,12,31)+(0*7+IF(Z1498&gt;60,Z1498-1,Z1498))))=8,MONTH((DATE(1899,12,31)+(0*7+IF(Z1498&gt;60,Z1498-1,Z1498))))=9),"3ème",IF(OR(MONTH((DATE(1899,12,31)+(0*7+IF(Z1498&gt;60,Z1498-1,Z1498))))=10,MONTH((DATE(1899,12,31)+(0*7+IF(Z1498&gt;60,Z1498-1,Z1498))))=11,MONTH((DATE(1899,12,31)+(0*7+IF(Z1498&gt;60,Z1498-1,Z1498))))=12),"4ème")))))</f>
      </c>
      <c r="AF1498" s="131">
        <f>IF(Z1498="","",YEAR((DATE(1899,12,31)+(0*7+IF(Z1498&gt;60,Z1498-1,Z1498)))))</f>
      </c>
      <c r="AG1498" s="123">
        <f>IF(U1498="","",U1498)</f>
      </c>
      <c r="AH1498" s="124">
        <f>IF(S1498="","",S1498)</f>
      </c>
      <c r="AI1498" s="99">
        <f>IF(P1498="","",P1498&amp;" ("&amp;O1498&amp;"_"&amp;ROW()&amp;")")</f>
      </c>
      <c r="AQ1498" s="124">
        <f>IF(T1498="","",T1498&amp;"1")</f>
      </c>
      <c r="AR1498" s="124">
        <f>IF(S1498="","",S1498&amp;"2")</f>
      </c>
      <c r="AS1498" s="30">
        <f>O1498</f>
      </c>
    </row>
    <row r="1499" s="41" customFormat="1" ht="64.9" customHeight="1">
      <c r="A1499" s="188"/>
      <c r="B1499" s="116"/>
      <c r="C1499" s="116"/>
      <c r="D1499" s="181"/>
      <c r="E1499" s="181"/>
      <c r="F1499" t="s" s="107">
        <v>67</v>
      </c>
      <c r="G1499" s="116"/>
      <c r="H1499" s="105">
        <f>IF(B1499="","",SUMIF(O1:O1961,A1499,AA1:AA1961))</f>
      </c>
      <c r="I1499" s="105">
        <f>IF(B1499="","",(SUMIF(O1:O1961,A1499,AB1:AB1961)+(SUMIF(O1:O1961,A1499,AC1:AC1961))))</f>
      </c>
      <c r="J1499" s="116"/>
      <c r="K1499" s="105">
        <f>IFERROR(J1499/H1499,"")</f>
      </c>
      <c r="L1499" s="116"/>
      <c r="M1499" s="116"/>
      <c r="N1499" s="116"/>
      <c r="O1499" s="119"/>
      <c r="P1499" s="116"/>
      <c r="Q1499" s="116"/>
      <c r="R1499" s="116"/>
      <c r="S1499" s="119"/>
      <c r="T1499" s="119"/>
      <c r="U1499" s="116"/>
      <c r="V1499" s="116"/>
      <c r="W1499" s="116"/>
      <c r="X1499" s="116"/>
      <c r="Y1499" s="116"/>
      <c r="Z1499" s="116"/>
      <c r="AA1499" s="116"/>
      <c r="AB1499" s="116"/>
      <c r="AC1499" s="119"/>
      <c r="AD1499" s="207"/>
      <c r="AE1499" s="130">
        <f>IF(Z1499="","",IF(OR(MONTH((DATE(1899,12,31)+(0*7+IF(Z1499&gt;60,Z1499-1,Z1499))))=1,MONTH((DATE(1899,12,31)+(0*7+IF(Z1499&gt;60,Z1499-1,Z1499))))=2,MONTH((DATE(1899,12,31)+(0*7+IF(Z1499&gt;60,Z1499-1,Z1499))))=3),"1er",IF(OR(MONTH((DATE(1899,12,31)+(0*7+IF(Z1499&gt;60,Z1499-1,Z1499))))=4,MONTH((DATE(1899,12,31)+(0*7+IF(Z1499&gt;60,Z1499-1,Z1499))))=5,MONTH((DATE(1899,12,31)+(0*7+IF(Z1499&gt;60,Z1499-1,Z1499))))=6),"2ème",IF(OR(MONTH((DATE(1899,12,31)+(0*7+IF(Z1499&gt;60,Z1499-1,Z1499))))=7,MONTH((DATE(1899,12,31)+(0*7+IF(Z1499&gt;60,Z1499-1,Z1499))))=8,MONTH((DATE(1899,12,31)+(0*7+IF(Z1499&gt;60,Z1499-1,Z1499))))=9),"3ème",IF(OR(MONTH((DATE(1899,12,31)+(0*7+IF(Z1499&gt;60,Z1499-1,Z1499))))=10,MONTH((DATE(1899,12,31)+(0*7+IF(Z1499&gt;60,Z1499-1,Z1499))))=11,MONTH((DATE(1899,12,31)+(0*7+IF(Z1499&gt;60,Z1499-1,Z1499))))=12),"4ème")))))</f>
      </c>
      <c r="AF1499" s="131">
        <f>IF(Z1499="","",YEAR((DATE(1899,12,31)+(0*7+IF(Z1499&gt;60,Z1499-1,Z1499)))))</f>
      </c>
      <c r="AG1499" s="123">
        <f>IF(U1499="","",U1499)</f>
      </c>
      <c r="AH1499" s="124">
        <f>IF(S1499="","",S1499)</f>
      </c>
      <c r="AI1499" s="99">
        <f>IF(P1499="","",P1499&amp;" ("&amp;O1499&amp;"_"&amp;ROW()&amp;")")</f>
      </c>
      <c r="AQ1499" s="124">
        <f>IF(T1499="","",T1499&amp;"1")</f>
      </c>
      <c r="AR1499" s="124">
        <f>IF(S1499="","",S1499&amp;"2")</f>
      </c>
      <c r="AS1499" s="30">
        <f>O1499</f>
      </c>
    </row>
    <row r="1500" s="41" customFormat="1" ht="64.9" customHeight="1">
      <c r="A1500" s="198"/>
      <c r="B1500" s="129"/>
      <c r="C1500" s="129"/>
      <c r="D1500" s="208"/>
      <c r="E1500" s="208"/>
      <c r="F1500" t="s" s="209">
        <v>67</v>
      </c>
      <c r="G1500" s="129"/>
      <c r="H1500" s="168">
        <f>IF(B1500="","",SUMIF(O1:O1961,A1500,AA1:AA1961))</f>
      </c>
      <c r="I1500" s="168">
        <f>IF(B1500="","",(SUMIF(O1:O1961,A1500,AB1:AB1961)+(SUMIF(O1:O1961,A1500,AC1:AC1961))))</f>
      </c>
      <c r="J1500" s="129"/>
      <c r="K1500" s="168">
        <f>IFERROR(J1500/H1500,"")</f>
      </c>
      <c r="L1500" s="129"/>
      <c r="M1500" s="129"/>
      <c r="N1500" s="129"/>
      <c r="O1500" s="210"/>
      <c r="P1500" s="129"/>
      <c r="Q1500" s="129"/>
      <c r="R1500" s="129"/>
      <c r="S1500" s="210"/>
      <c r="T1500" s="210"/>
      <c r="U1500" s="129"/>
      <c r="V1500" s="129"/>
      <c r="W1500" s="129"/>
      <c r="X1500" s="129"/>
      <c r="Y1500" s="129"/>
      <c r="Z1500" s="129"/>
      <c r="AA1500" s="129"/>
      <c r="AB1500" s="129"/>
      <c r="AC1500" s="210"/>
      <c r="AD1500" s="207"/>
      <c r="AE1500" s="130">
        <f>IF(Z1500="","",IF(OR(MONTH((DATE(1899,12,31)+(0*7+IF(Z1500&gt;60,Z1500-1,Z1500))))=1,MONTH((DATE(1899,12,31)+(0*7+IF(Z1500&gt;60,Z1500-1,Z1500))))=2,MONTH((DATE(1899,12,31)+(0*7+IF(Z1500&gt;60,Z1500-1,Z1500))))=3),"1er",IF(OR(MONTH((DATE(1899,12,31)+(0*7+IF(Z1500&gt;60,Z1500-1,Z1500))))=4,MONTH((DATE(1899,12,31)+(0*7+IF(Z1500&gt;60,Z1500-1,Z1500))))=5,MONTH((DATE(1899,12,31)+(0*7+IF(Z1500&gt;60,Z1500-1,Z1500))))=6),"2ème",IF(OR(MONTH((DATE(1899,12,31)+(0*7+IF(Z1500&gt;60,Z1500-1,Z1500))))=7,MONTH((DATE(1899,12,31)+(0*7+IF(Z1500&gt;60,Z1500-1,Z1500))))=8,MONTH((DATE(1899,12,31)+(0*7+IF(Z1500&gt;60,Z1500-1,Z1500))))=9),"3ème",IF(OR(MONTH((DATE(1899,12,31)+(0*7+IF(Z1500&gt;60,Z1500-1,Z1500))))=10,MONTH((DATE(1899,12,31)+(0*7+IF(Z1500&gt;60,Z1500-1,Z1500))))=11,MONTH((DATE(1899,12,31)+(0*7+IF(Z1500&gt;60,Z1500-1,Z1500))))=12),"4ème")))))</f>
      </c>
      <c r="AF1500" s="131">
        <f>IF(Z1500="","",YEAR((DATE(1899,12,31)+(0*7+IF(Z1500&gt;60,Z1500-1,Z1500)))))</f>
      </c>
      <c r="AG1500" s="123">
        <f>IF(U1500="","",U1500)</f>
      </c>
      <c r="AH1500" s="124">
        <f>IF(S1500="","",S1500)</f>
      </c>
      <c r="AI1500" s="99">
        <f>IF(P1500="","",P1500&amp;" ("&amp;O1500&amp;"_"&amp;ROW()&amp;")")</f>
      </c>
      <c r="AQ1500" s="124">
        <f>IF(T1500="","",T1500&amp;"1")</f>
      </c>
      <c r="AR1500" s="124">
        <f>IF(S1500="","",S1500&amp;"2")</f>
      </c>
      <c r="AS1500" s="30">
        <f>O1500</f>
      </c>
    </row>
    <row r="1501" s="41" customFormat="1" ht="15" customHeight="1">
      <c r="D1501" s="211"/>
      <c r="E1501" s="211"/>
    </row>
    <row r="1502" s="41" customFormat="1" ht="15" customHeight="1">
      <c r="D1502" s="212"/>
      <c r="E1502" s="212"/>
    </row>
    <row r="1503" s="41" customFormat="1" ht="15" customHeight="1">
      <c r="D1503" s="212"/>
      <c r="E1503" s="212"/>
    </row>
    <row r="1504" s="41" customFormat="1" ht="15" customHeight="1">
      <c r="D1504" s="212"/>
      <c r="E1504" s="212"/>
    </row>
    <row r="1505" s="41" customFormat="1" ht="15" customHeight="1">
      <c r="D1505" s="212"/>
      <c r="E1505" s="212"/>
    </row>
    <row r="1506" s="41" customFormat="1" ht="15" customHeight="1">
      <c r="D1506" s="212"/>
      <c r="E1506" s="212"/>
    </row>
    <row r="1507" s="41" customFormat="1" ht="15" customHeight="1">
      <c r="D1507" s="212"/>
      <c r="E1507" s="212"/>
    </row>
    <row r="1508" s="41" customFormat="1" ht="15" customHeight="1">
      <c r="D1508" s="212"/>
      <c r="E1508" s="212"/>
    </row>
    <row r="1509" s="41" customFormat="1" ht="15" customHeight="1">
      <c r="D1509" s="212"/>
      <c r="E1509" s="212"/>
    </row>
    <row r="1510" s="41" customFormat="1" ht="15" customHeight="1">
      <c r="D1510" s="212"/>
      <c r="E1510" s="212"/>
    </row>
    <row r="1511" s="41" customFormat="1" ht="15" customHeight="1">
      <c r="D1511" s="212"/>
      <c r="E1511" s="212"/>
    </row>
    <row r="1512" s="41" customFormat="1" ht="15" customHeight="1">
      <c r="D1512" s="212"/>
      <c r="E1512" s="212"/>
    </row>
    <row r="1513" s="41" customFormat="1" ht="15" customHeight="1">
      <c r="D1513" s="212"/>
      <c r="E1513" s="212"/>
    </row>
    <row r="1514" s="41" customFormat="1" ht="15" customHeight="1">
      <c r="D1514" s="212"/>
      <c r="E1514" s="212"/>
    </row>
    <row r="1515" s="41" customFormat="1" ht="15" customHeight="1">
      <c r="D1515" s="212"/>
      <c r="E1515" s="212"/>
    </row>
    <row r="1516" s="41" customFormat="1" ht="15" customHeight="1">
      <c r="D1516" s="212"/>
      <c r="E1516" s="212"/>
    </row>
    <row r="1517" s="41" customFormat="1" ht="15" customHeight="1">
      <c r="D1517" s="212"/>
      <c r="E1517" s="212"/>
    </row>
    <row r="1518" s="41" customFormat="1" ht="15" customHeight="1">
      <c r="D1518" s="212"/>
      <c r="E1518" s="212"/>
    </row>
    <row r="1519" s="41" customFormat="1" ht="15" customHeight="1">
      <c r="D1519" s="212"/>
      <c r="E1519" s="212"/>
    </row>
    <row r="1520" s="41" customFormat="1" ht="15" customHeight="1">
      <c r="D1520" s="212"/>
      <c r="E1520" s="212"/>
    </row>
    <row r="1521" s="41" customFormat="1" ht="15" customHeight="1">
      <c r="D1521" s="212"/>
      <c r="E1521" s="212"/>
    </row>
    <row r="1522" s="41" customFormat="1" ht="15" customHeight="1">
      <c r="D1522" s="212"/>
      <c r="E1522" s="212"/>
    </row>
    <row r="1523" s="41" customFormat="1" ht="15" customHeight="1">
      <c r="D1523" s="212"/>
      <c r="E1523" s="212"/>
    </row>
    <row r="1524" s="41" customFormat="1" ht="15" customHeight="1">
      <c r="D1524" s="212"/>
      <c r="E1524" s="212"/>
    </row>
    <row r="1525" s="41" customFormat="1" ht="15" customHeight="1">
      <c r="D1525" s="212"/>
      <c r="E1525" s="212"/>
    </row>
    <row r="1526" s="41" customFormat="1" ht="15" customHeight="1">
      <c r="D1526" s="212"/>
      <c r="E1526" s="212"/>
    </row>
    <row r="1527" s="41" customFormat="1" ht="15" customHeight="1">
      <c r="D1527" s="212"/>
      <c r="E1527" s="212"/>
    </row>
    <row r="1528" s="41" customFormat="1" ht="15" customHeight="1">
      <c r="D1528" s="212"/>
      <c r="E1528" s="212"/>
    </row>
    <row r="1529" s="41" customFormat="1" ht="15" customHeight="1">
      <c r="D1529" s="212"/>
      <c r="E1529" s="212"/>
    </row>
    <row r="1530" s="41" customFormat="1" ht="15" customHeight="1">
      <c r="D1530" s="212"/>
      <c r="E1530" s="212"/>
    </row>
    <row r="1531" s="41" customFormat="1" ht="15" customHeight="1">
      <c r="D1531" s="212"/>
      <c r="E1531" s="212"/>
    </row>
    <row r="1532" s="41" customFormat="1" ht="15" customHeight="1">
      <c r="D1532" s="212"/>
      <c r="E1532" s="212"/>
    </row>
    <row r="1533" s="41" customFormat="1" ht="15" customHeight="1">
      <c r="D1533" s="212"/>
      <c r="E1533" s="212"/>
    </row>
    <row r="1534" s="41" customFormat="1" ht="15" customHeight="1">
      <c r="D1534" s="212"/>
      <c r="E1534" s="212"/>
    </row>
    <row r="1535" s="41" customFormat="1" ht="15" customHeight="1">
      <c r="D1535" s="212"/>
      <c r="E1535" s="212"/>
    </row>
    <row r="1536" s="41" customFormat="1" ht="15" customHeight="1">
      <c r="D1536" s="212"/>
      <c r="E1536" s="212"/>
    </row>
    <row r="1537" s="41" customFormat="1" ht="15" customHeight="1">
      <c r="D1537" s="212"/>
      <c r="E1537" s="212"/>
    </row>
    <row r="1538" s="41" customFormat="1" ht="15" customHeight="1">
      <c r="D1538" s="212"/>
      <c r="E1538" s="212"/>
    </row>
    <row r="1539" s="41" customFormat="1" ht="15" customHeight="1">
      <c r="D1539" s="212"/>
      <c r="E1539" s="212"/>
    </row>
    <row r="1540" s="41" customFormat="1" ht="15" customHeight="1">
      <c r="D1540" s="212"/>
      <c r="E1540" s="212"/>
    </row>
    <row r="1541" s="41" customFormat="1" ht="15" customHeight="1">
      <c r="D1541" s="212"/>
      <c r="E1541" s="212"/>
    </row>
    <row r="1542" s="41" customFormat="1" ht="15" customHeight="1">
      <c r="D1542" s="212"/>
      <c r="E1542" s="212"/>
    </row>
    <row r="1543" s="41" customFormat="1" ht="15" customHeight="1">
      <c r="D1543" s="212"/>
      <c r="E1543" s="212"/>
    </row>
    <row r="1544" s="41" customFormat="1" ht="15" customHeight="1">
      <c r="D1544" s="212"/>
      <c r="E1544" s="212"/>
    </row>
    <row r="1545" s="41" customFormat="1" ht="15" customHeight="1">
      <c r="D1545" s="212"/>
      <c r="E1545" s="212"/>
    </row>
    <row r="1546" s="41" customFormat="1" ht="15" customHeight="1">
      <c r="D1546" s="212"/>
      <c r="E1546" s="212"/>
    </row>
    <row r="1547" s="41" customFormat="1" ht="15" customHeight="1">
      <c r="D1547" s="212"/>
      <c r="E1547" s="212"/>
    </row>
    <row r="1548" s="41" customFormat="1" ht="15" customHeight="1">
      <c r="D1548" s="212"/>
      <c r="E1548" s="212"/>
    </row>
    <row r="1549" s="41" customFormat="1" ht="15" customHeight="1">
      <c r="D1549" s="212"/>
      <c r="E1549" s="212"/>
    </row>
    <row r="1550" s="41" customFormat="1" ht="15" customHeight="1">
      <c r="D1550" s="212"/>
      <c r="E1550" s="212"/>
    </row>
    <row r="1551" s="41" customFormat="1" ht="15" customHeight="1">
      <c r="D1551" s="212"/>
      <c r="E1551" s="212"/>
    </row>
    <row r="1552" s="41" customFormat="1" ht="15" customHeight="1">
      <c r="D1552" s="212"/>
      <c r="E1552" s="212"/>
    </row>
    <row r="1553" s="41" customFormat="1" ht="15" customHeight="1">
      <c r="D1553" s="212"/>
      <c r="E1553" s="212"/>
    </row>
    <row r="1554" s="41" customFormat="1" ht="15" customHeight="1">
      <c r="D1554" s="212"/>
      <c r="E1554" s="212"/>
    </row>
    <row r="1555" s="41" customFormat="1" ht="15" customHeight="1">
      <c r="D1555" s="212"/>
      <c r="E1555" s="212"/>
    </row>
    <row r="1556" s="41" customFormat="1" ht="15" customHeight="1">
      <c r="D1556" s="212"/>
      <c r="E1556" s="212"/>
    </row>
    <row r="1557" s="41" customFormat="1" ht="15" customHeight="1">
      <c r="D1557" s="212"/>
      <c r="E1557" s="212"/>
    </row>
    <row r="1558" s="41" customFormat="1" ht="15" customHeight="1">
      <c r="D1558" s="212"/>
      <c r="E1558" s="212"/>
    </row>
    <row r="1559" s="41" customFormat="1" ht="15" customHeight="1">
      <c r="D1559" s="212"/>
      <c r="E1559" s="212"/>
    </row>
    <row r="1560" s="41" customFormat="1" ht="15" customHeight="1">
      <c r="D1560" s="212"/>
      <c r="E1560" s="212"/>
    </row>
    <row r="1561" s="41" customFormat="1" ht="15" customHeight="1">
      <c r="D1561" s="212"/>
      <c r="E1561" s="212"/>
    </row>
    <row r="1562" s="41" customFormat="1" ht="15" customHeight="1">
      <c r="D1562" s="212"/>
      <c r="E1562" s="212"/>
    </row>
    <row r="1563" s="41" customFormat="1" ht="15" customHeight="1">
      <c r="D1563" s="212"/>
      <c r="E1563" s="212"/>
    </row>
    <row r="1564" s="41" customFormat="1" ht="15" customHeight="1">
      <c r="D1564" s="212"/>
      <c r="E1564" s="212"/>
    </row>
    <row r="1565" s="41" customFormat="1" ht="15" customHeight="1">
      <c r="D1565" s="212"/>
      <c r="E1565" s="212"/>
    </row>
    <row r="1566" s="41" customFormat="1" ht="15" customHeight="1">
      <c r="D1566" s="212"/>
      <c r="E1566" s="212"/>
    </row>
    <row r="1567" s="41" customFormat="1" ht="15" customHeight="1">
      <c r="D1567" s="212"/>
      <c r="E1567" s="212"/>
    </row>
    <row r="1568" s="41" customFormat="1" ht="15" customHeight="1">
      <c r="D1568" s="212"/>
      <c r="E1568" s="212"/>
    </row>
    <row r="1569" s="41" customFormat="1" ht="15" customHeight="1">
      <c r="D1569" s="212"/>
      <c r="E1569" s="212"/>
    </row>
    <row r="1570" s="41" customFormat="1" ht="15" customHeight="1">
      <c r="D1570" s="212"/>
      <c r="E1570" s="212"/>
    </row>
    <row r="1571" s="41" customFormat="1" ht="15" customHeight="1">
      <c r="D1571" s="212"/>
      <c r="E1571" s="212"/>
    </row>
    <row r="1572" s="41" customFormat="1" ht="15" customHeight="1">
      <c r="D1572" s="212"/>
      <c r="E1572" s="212"/>
    </row>
    <row r="1573" s="41" customFormat="1" ht="15" customHeight="1">
      <c r="D1573" s="212"/>
      <c r="E1573" s="212"/>
    </row>
    <row r="1574" s="41" customFormat="1" ht="15" customHeight="1">
      <c r="D1574" s="212"/>
      <c r="E1574" s="212"/>
    </row>
    <row r="1575" s="41" customFormat="1" ht="15" customHeight="1">
      <c r="D1575" s="212"/>
      <c r="E1575" s="212"/>
    </row>
    <row r="1576" s="41" customFormat="1" ht="15" customHeight="1">
      <c r="D1576" s="212"/>
      <c r="E1576" s="212"/>
    </row>
    <row r="1577" s="41" customFormat="1" ht="15" customHeight="1">
      <c r="D1577" s="212"/>
      <c r="E1577" s="212"/>
    </row>
    <row r="1578" s="41" customFormat="1" ht="15" customHeight="1">
      <c r="D1578" s="212"/>
      <c r="E1578" s="212"/>
    </row>
    <row r="1579" s="41" customFormat="1" ht="15" customHeight="1">
      <c r="D1579" s="212"/>
      <c r="E1579" s="212"/>
    </row>
    <row r="1580" s="41" customFormat="1" ht="15" customHeight="1">
      <c r="D1580" s="212"/>
      <c r="E1580" s="212"/>
    </row>
    <row r="1581" s="41" customFormat="1" ht="15" customHeight="1">
      <c r="D1581" s="212"/>
      <c r="E1581" s="212"/>
    </row>
    <row r="1582" s="41" customFormat="1" ht="15" customHeight="1">
      <c r="D1582" s="212"/>
      <c r="E1582" s="212"/>
    </row>
    <row r="1583" s="41" customFormat="1" ht="15" customHeight="1">
      <c r="D1583" s="212"/>
      <c r="E1583" s="212"/>
    </row>
    <row r="1584" s="41" customFormat="1" ht="15" customHeight="1">
      <c r="D1584" s="212"/>
      <c r="E1584" s="212"/>
    </row>
    <row r="1585" s="41" customFormat="1" ht="15" customHeight="1">
      <c r="D1585" s="212"/>
      <c r="E1585" s="212"/>
    </row>
    <row r="1586" s="41" customFormat="1" ht="15" customHeight="1">
      <c r="D1586" s="212"/>
      <c r="E1586" s="212"/>
    </row>
    <row r="1587" s="41" customFormat="1" ht="15" customHeight="1">
      <c r="D1587" s="212"/>
      <c r="E1587" s="212"/>
    </row>
    <row r="1588" s="41" customFormat="1" ht="15" customHeight="1">
      <c r="D1588" s="212"/>
      <c r="E1588" s="212"/>
    </row>
    <row r="1589" s="41" customFormat="1" ht="15" customHeight="1">
      <c r="D1589" s="212"/>
      <c r="E1589" s="212"/>
    </row>
    <row r="1590" s="41" customFormat="1" ht="15" customHeight="1">
      <c r="D1590" s="212"/>
      <c r="E1590" s="212"/>
    </row>
    <row r="1591" s="41" customFormat="1" ht="15" customHeight="1">
      <c r="D1591" s="212"/>
      <c r="E1591" s="212"/>
    </row>
    <row r="1592" s="41" customFormat="1" ht="15" customHeight="1">
      <c r="D1592" s="212"/>
      <c r="E1592" s="212"/>
    </row>
    <row r="1593" s="41" customFormat="1" ht="15" customHeight="1">
      <c r="D1593" s="212"/>
      <c r="E1593" s="212"/>
    </row>
    <row r="1594" s="41" customFormat="1" ht="15" customHeight="1">
      <c r="D1594" s="212"/>
      <c r="E1594" s="212"/>
    </row>
    <row r="1595" s="41" customFormat="1" ht="15" customHeight="1">
      <c r="D1595" s="212"/>
      <c r="E1595" s="212"/>
    </row>
    <row r="1596" s="41" customFormat="1" ht="15" customHeight="1">
      <c r="D1596" s="212"/>
      <c r="E1596" s="212"/>
    </row>
    <row r="1597" s="41" customFormat="1" ht="15" customHeight="1">
      <c r="D1597" s="212"/>
      <c r="E1597" s="212"/>
    </row>
    <row r="1598" s="41" customFormat="1" ht="15" customHeight="1">
      <c r="D1598" s="212"/>
      <c r="E1598" s="212"/>
    </row>
    <row r="1599" s="41" customFormat="1" ht="15" customHeight="1">
      <c r="D1599" s="212"/>
      <c r="E1599" s="212"/>
    </row>
    <row r="1600" s="41" customFormat="1" ht="15" customHeight="1">
      <c r="D1600" s="212"/>
      <c r="E1600" s="212"/>
    </row>
    <row r="1601" s="41" customFormat="1" ht="15" customHeight="1">
      <c r="D1601" s="212"/>
      <c r="E1601" s="212"/>
    </row>
    <row r="1602" s="41" customFormat="1" ht="15" customHeight="1">
      <c r="D1602" s="212"/>
      <c r="E1602" s="212"/>
    </row>
    <row r="1603" s="41" customFormat="1" ht="15" customHeight="1">
      <c r="D1603" s="212"/>
      <c r="E1603" s="212"/>
    </row>
    <row r="1604" s="41" customFormat="1" ht="15" customHeight="1">
      <c r="D1604" s="212"/>
      <c r="E1604" s="212"/>
    </row>
    <row r="1605" s="41" customFormat="1" ht="15" customHeight="1">
      <c r="D1605" s="212"/>
      <c r="E1605" s="212"/>
    </row>
    <row r="1606" s="41" customFormat="1" ht="15" customHeight="1">
      <c r="D1606" s="212"/>
      <c r="E1606" s="212"/>
    </row>
    <row r="1607" s="41" customFormat="1" ht="15" customHeight="1">
      <c r="D1607" s="212"/>
      <c r="E1607" s="212"/>
    </row>
    <row r="1608" s="41" customFormat="1" ht="15" customHeight="1">
      <c r="D1608" s="212"/>
      <c r="E1608" s="212"/>
    </row>
    <row r="1609" s="41" customFormat="1" ht="15" customHeight="1">
      <c r="D1609" s="212"/>
      <c r="E1609" s="212"/>
    </row>
    <row r="1610" s="41" customFormat="1" ht="15" customHeight="1">
      <c r="D1610" s="212"/>
      <c r="E1610" s="212"/>
    </row>
    <row r="1611" s="41" customFormat="1" ht="15" customHeight="1">
      <c r="D1611" s="212"/>
      <c r="E1611" s="212"/>
    </row>
    <row r="1612" s="41" customFormat="1" ht="15" customHeight="1">
      <c r="D1612" s="212"/>
      <c r="E1612" s="212"/>
    </row>
    <row r="1613" s="41" customFormat="1" ht="15" customHeight="1">
      <c r="D1613" s="212"/>
      <c r="E1613" s="212"/>
    </row>
    <row r="1614" s="41" customFormat="1" ht="15" customHeight="1">
      <c r="D1614" s="212"/>
      <c r="E1614" s="212"/>
    </row>
    <row r="1615" s="41" customFormat="1" ht="15" customHeight="1">
      <c r="D1615" s="212"/>
      <c r="E1615" s="212"/>
    </row>
    <row r="1616" s="41" customFormat="1" ht="15" customHeight="1">
      <c r="D1616" s="212"/>
      <c r="E1616" s="212"/>
    </row>
    <row r="1617" s="41" customFormat="1" ht="15" customHeight="1">
      <c r="D1617" s="212"/>
      <c r="E1617" s="212"/>
    </row>
    <row r="1618" s="41" customFormat="1" ht="15" customHeight="1">
      <c r="D1618" s="212"/>
      <c r="E1618" s="212"/>
    </row>
    <row r="1619" s="41" customFormat="1" ht="15" customHeight="1">
      <c r="D1619" s="212"/>
      <c r="E1619" s="212"/>
    </row>
    <row r="1620" s="41" customFormat="1" ht="15" customHeight="1">
      <c r="D1620" s="212"/>
      <c r="E1620" s="212"/>
    </row>
    <row r="1621" s="41" customFormat="1" ht="15" customHeight="1">
      <c r="D1621" s="212"/>
      <c r="E1621" s="212"/>
    </row>
    <row r="1622" s="41" customFormat="1" ht="15" customHeight="1">
      <c r="D1622" s="212"/>
      <c r="E1622" s="212"/>
    </row>
    <row r="1623" s="41" customFormat="1" ht="15" customHeight="1">
      <c r="D1623" s="212"/>
      <c r="E1623" s="212"/>
    </row>
    <row r="1624" s="41" customFormat="1" ht="15" customHeight="1">
      <c r="D1624" s="212"/>
      <c r="E1624" s="212"/>
    </row>
    <row r="1625" s="41" customFormat="1" ht="15" customHeight="1">
      <c r="D1625" s="212"/>
      <c r="E1625" s="212"/>
    </row>
    <row r="1626" s="41" customFormat="1" ht="15" customHeight="1">
      <c r="D1626" s="212"/>
      <c r="E1626" s="212"/>
    </row>
    <row r="1627" s="41" customFormat="1" ht="15" customHeight="1">
      <c r="D1627" s="212"/>
      <c r="E1627" s="212"/>
    </row>
    <row r="1628" s="41" customFormat="1" ht="15" customHeight="1">
      <c r="D1628" s="212"/>
      <c r="E1628" s="212"/>
    </row>
    <row r="1629" s="41" customFormat="1" ht="15" customHeight="1">
      <c r="D1629" s="212"/>
      <c r="E1629" s="212"/>
    </row>
    <row r="1630" s="41" customFormat="1" ht="15" customHeight="1">
      <c r="D1630" s="212"/>
      <c r="E1630" s="212"/>
    </row>
    <row r="1631" s="41" customFormat="1" ht="15" customHeight="1">
      <c r="D1631" s="212"/>
      <c r="E1631" s="212"/>
    </row>
    <row r="1632" s="41" customFormat="1" ht="15" customHeight="1">
      <c r="D1632" s="212"/>
      <c r="E1632" s="212"/>
    </row>
    <row r="1633" s="41" customFormat="1" ht="15" customHeight="1">
      <c r="D1633" s="212"/>
      <c r="E1633" s="212"/>
    </row>
    <row r="1634" s="41" customFormat="1" ht="15" customHeight="1">
      <c r="D1634" s="212"/>
      <c r="E1634" s="212"/>
    </row>
    <row r="1635" s="41" customFormat="1" ht="15" customHeight="1">
      <c r="D1635" s="212"/>
      <c r="E1635" s="212"/>
    </row>
    <row r="1636" s="41" customFormat="1" ht="15" customHeight="1">
      <c r="D1636" s="212"/>
      <c r="E1636" s="212"/>
    </row>
    <row r="1637" s="41" customFormat="1" ht="15" customHeight="1">
      <c r="D1637" s="212"/>
      <c r="E1637" s="212"/>
    </row>
    <row r="1638" s="41" customFormat="1" ht="15" customHeight="1">
      <c r="D1638" s="212"/>
      <c r="E1638" s="212"/>
    </row>
    <row r="1639" s="41" customFormat="1" ht="15" customHeight="1">
      <c r="D1639" s="212"/>
      <c r="E1639" s="212"/>
    </row>
    <row r="1640" s="41" customFormat="1" ht="15" customHeight="1">
      <c r="D1640" s="212"/>
      <c r="E1640" s="212"/>
    </row>
    <row r="1641" s="41" customFormat="1" ht="15" customHeight="1">
      <c r="D1641" s="212"/>
      <c r="E1641" s="212"/>
    </row>
    <row r="1642" s="41" customFormat="1" ht="15" customHeight="1">
      <c r="D1642" s="212"/>
      <c r="E1642" s="212"/>
    </row>
    <row r="1643" s="41" customFormat="1" ht="15" customHeight="1">
      <c r="D1643" s="212"/>
      <c r="E1643" s="212"/>
    </row>
    <row r="1644" s="41" customFormat="1" ht="15" customHeight="1">
      <c r="D1644" s="212"/>
      <c r="E1644" s="212"/>
    </row>
    <row r="1645" s="41" customFormat="1" ht="15" customHeight="1">
      <c r="D1645" s="212"/>
      <c r="E1645" s="212"/>
    </row>
    <row r="1646" s="41" customFormat="1" ht="15" customHeight="1">
      <c r="D1646" s="212"/>
      <c r="E1646" s="212"/>
    </row>
    <row r="1647" s="41" customFormat="1" ht="15" customHeight="1">
      <c r="D1647" s="212"/>
      <c r="E1647" s="212"/>
    </row>
    <row r="1648" s="41" customFormat="1" ht="15" customHeight="1">
      <c r="D1648" s="212"/>
      <c r="E1648" s="212"/>
    </row>
    <row r="1649" s="41" customFormat="1" ht="15" customHeight="1">
      <c r="D1649" s="212"/>
      <c r="E1649" s="212"/>
    </row>
    <row r="1650" s="41" customFormat="1" ht="15" customHeight="1">
      <c r="D1650" s="212"/>
      <c r="E1650" s="212"/>
    </row>
    <row r="1651" s="41" customFormat="1" ht="15" customHeight="1">
      <c r="D1651" s="212"/>
      <c r="E1651" s="212"/>
    </row>
    <row r="1652" s="41" customFormat="1" ht="15" customHeight="1">
      <c r="D1652" s="212"/>
      <c r="E1652" s="212"/>
    </row>
    <row r="1653" s="41" customFormat="1" ht="15" customHeight="1">
      <c r="D1653" s="212"/>
      <c r="E1653" s="212"/>
    </row>
    <row r="1654" s="41" customFormat="1" ht="15" customHeight="1">
      <c r="D1654" s="212"/>
      <c r="E1654" s="212"/>
    </row>
    <row r="1655" s="41" customFormat="1" ht="15" customHeight="1">
      <c r="D1655" s="212"/>
      <c r="E1655" s="212"/>
    </row>
    <row r="1656" s="41" customFormat="1" ht="15" customHeight="1">
      <c r="D1656" s="212"/>
      <c r="E1656" s="212"/>
    </row>
    <row r="1657" s="41" customFormat="1" ht="15" customHeight="1">
      <c r="D1657" s="212"/>
      <c r="E1657" s="212"/>
    </row>
    <row r="1658" s="41" customFormat="1" ht="15" customHeight="1">
      <c r="D1658" s="212"/>
      <c r="E1658" s="212"/>
    </row>
    <row r="1659" s="41" customFormat="1" ht="15" customHeight="1">
      <c r="D1659" s="212"/>
      <c r="E1659" s="212"/>
    </row>
    <row r="1660" s="41" customFormat="1" ht="15" customHeight="1">
      <c r="D1660" s="212"/>
      <c r="E1660" s="212"/>
    </row>
    <row r="1661" s="41" customFormat="1" ht="15" customHeight="1">
      <c r="D1661" s="212"/>
      <c r="E1661" s="212"/>
    </row>
    <row r="1662" s="41" customFormat="1" ht="15" customHeight="1">
      <c r="D1662" s="212"/>
      <c r="E1662" s="212"/>
    </row>
    <row r="1663" s="41" customFormat="1" ht="15" customHeight="1">
      <c r="D1663" s="212"/>
      <c r="E1663" s="212"/>
    </row>
    <row r="1664" s="41" customFormat="1" ht="15" customHeight="1">
      <c r="D1664" s="212"/>
      <c r="E1664" s="212"/>
    </row>
    <row r="1665" s="41" customFormat="1" ht="15" customHeight="1">
      <c r="D1665" s="212"/>
      <c r="E1665" s="212"/>
    </row>
    <row r="1666" s="41" customFormat="1" ht="15" customHeight="1">
      <c r="D1666" s="212"/>
      <c r="E1666" s="212"/>
    </row>
    <row r="1667" s="41" customFormat="1" ht="15" customHeight="1">
      <c r="D1667" s="212"/>
      <c r="E1667" s="212"/>
    </row>
    <row r="1668" s="41" customFormat="1" ht="15" customHeight="1">
      <c r="D1668" s="212"/>
      <c r="E1668" s="212"/>
    </row>
    <row r="1669" s="41" customFormat="1" ht="15" customHeight="1">
      <c r="D1669" s="212"/>
      <c r="E1669" s="212"/>
    </row>
    <row r="1670" s="41" customFormat="1" ht="15" customHeight="1">
      <c r="D1670" s="212"/>
      <c r="E1670" s="212"/>
    </row>
    <row r="1671" s="41" customFormat="1" ht="15" customHeight="1">
      <c r="D1671" s="212"/>
      <c r="E1671" s="212"/>
    </row>
    <row r="1672" s="41" customFormat="1" ht="15" customHeight="1">
      <c r="D1672" s="212"/>
      <c r="E1672" s="212"/>
    </row>
    <row r="1673" s="41" customFormat="1" ht="15" customHeight="1">
      <c r="D1673" s="212"/>
      <c r="E1673" s="212"/>
    </row>
    <row r="1674" s="41" customFormat="1" ht="15" customHeight="1">
      <c r="D1674" s="212"/>
      <c r="E1674" s="212"/>
    </row>
    <row r="1675" s="41" customFormat="1" ht="15" customHeight="1">
      <c r="D1675" s="212"/>
      <c r="E1675" s="212"/>
    </row>
    <row r="1676" s="41" customFormat="1" ht="15" customHeight="1">
      <c r="D1676" s="212"/>
      <c r="E1676" s="212"/>
    </row>
    <row r="1677" s="41" customFormat="1" ht="15" customHeight="1">
      <c r="D1677" s="212"/>
      <c r="E1677" s="212"/>
    </row>
    <row r="1678" s="41" customFormat="1" ht="15" customHeight="1">
      <c r="D1678" s="212"/>
      <c r="E1678" s="212"/>
    </row>
    <row r="1679" s="41" customFormat="1" ht="15" customHeight="1">
      <c r="D1679" s="212"/>
      <c r="E1679" s="212"/>
    </row>
    <row r="1680" s="41" customFormat="1" ht="15" customHeight="1">
      <c r="D1680" s="212"/>
      <c r="E1680" s="212"/>
    </row>
    <row r="1681" s="41" customFormat="1" ht="15" customHeight="1">
      <c r="D1681" s="212"/>
      <c r="E1681" s="212"/>
    </row>
    <row r="1682" s="41" customFormat="1" ht="15" customHeight="1">
      <c r="D1682" s="212"/>
      <c r="E1682" s="212"/>
    </row>
    <row r="1683" s="41" customFormat="1" ht="15" customHeight="1">
      <c r="D1683" s="212"/>
      <c r="E1683" s="212"/>
    </row>
    <row r="1684" s="41" customFormat="1" ht="15" customHeight="1">
      <c r="D1684" s="212"/>
      <c r="E1684" s="212"/>
    </row>
    <row r="1685" s="41" customFormat="1" ht="15" customHeight="1">
      <c r="D1685" s="212"/>
      <c r="E1685" s="212"/>
    </row>
    <row r="1686" s="41" customFormat="1" ht="15" customHeight="1">
      <c r="D1686" s="212"/>
      <c r="E1686" s="212"/>
    </row>
    <row r="1687" s="41" customFormat="1" ht="15" customHeight="1">
      <c r="D1687" s="212"/>
      <c r="E1687" s="212"/>
    </row>
    <row r="1688" s="41" customFormat="1" ht="15" customHeight="1">
      <c r="D1688" s="212"/>
      <c r="E1688" s="212"/>
    </row>
    <row r="1689" s="41" customFormat="1" ht="15" customHeight="1">
      <c r="D1689" s="212"/>
      <c r="E1689" s="212"/>
    </row>
    <row r="1690" s="41" customFormat="1" ht="15" customHeight="1">
      <c r="D1690" s="212"/>
      <c r="E1690" s="212"/>
    </row>
    <row r="1691" s="41" customFormat="1" ht="15" customHeight="1">
      <c r="D1691" s="212"/>
      <c r="E1691" s="212"/>
    </row>
    <row r="1692" s="41" customFormat="1" ht="15" customHeight="1">
      <c r="D1692" s="212"/>
      <c r="E1692" s="212"/>
    </row>
    <row r="1693" s="41" customFormat="1" ht="15" customHeight="1">
      <c r="D1693" s="212"/>
      <c r="E1693" s="212"/>
    </row>
    <row r="1694" s="41" customFormat="1" ht="15" customHeight="1">
      <c r="D1694" s="212"/>
      <c r="E1694" s="212"/>
    </row>
    <row r="1695" s="41" customFormat="1" ht="15" customHeight="1">
      <c r="D1695" s="212"/>
      <c r="E1695" s="212"/>
    </row>
    <row r="1696" s="41" customFormat="1" ht="15" customHeight="1">
      <c r="D1696" s="212"/>
      <c r="E1696" s="212"/>
    </row>
    <row r="1697" s="41" customFormat="1" ht="15" customHeight="1">
      <c r="D1697" s="212"/>
      <c r="E1697" s="212"/>
    </row>
    <row r="1698" s="41" customFormat="1" ht="15" customHeight="1">
      <c r="D1698" s="212"/>
      <c r="E1698" s="212"/>
    </row>
    <row r="1699" s="41" customFormat="1" ht="15" customHeight="1">
      <c r="D1699" s="212"/>
      <c r="E1699" s="212"/>
    </row>
    <row r="1700" s="41" customFormat="1" ht="15" customHeight="1">
      <c r="D1700" s="212"/>
      <c r="E1700" s="212"/>
    </row>
    <row r="1701" s="41" customFormat="1" ht="15" customHeight="1">
      <c r="D1701" s="212"/>
      <c r="E1701" s="212"/>
    </row>
    <row r="1702" s="41" customFormat="1" ht="15" customHeight="1">
      <c r="D1702" s="212"/>
      <c r="E1702" s="212"/>
    </row>
    <row r="1703" s="41" customFormat="1" ht="15" customHeight="1">
      <c r="D1703" s="212"/>
      <c r="E1703" s="212"/>
    </row>
    <row r="1704" s="41" customFormat="1" ht="15" customHeight="1">
      <c r="D1704" s="212"/>
      <c r="E1704" s="212"/>
    </row>
    <row r="1705" s="41" customFormat="1" ht="15" customHeight="1">
      <c r="D1705" s="212"/>
      <c r="E1705" s="212"/>
    </row>
    <row r="1706" s="41" customFormat="1" ht="15" customHeight="1">
      <c r="D1706" s="212"/>
      <c r="E1706" s="212"/>
    </row>
    <row r="1707" s="41" customFormat="1" ht="15" customHeight="1">
      <c r="D1707" s="212"/>
      <c r="E1707" s="212"/>
    </row>
    <row r="1708" s="41" customFormat="1" ht="15" customHeight="1">
      <c r="D1708" s="212"/>
      <c r="E1708" s="212"/>
    </row>
    <row r="1709" s="41" customFormat="1" ht="15" customHeight="1">
      <c r="D1709" s="212"/>
      <c r="E1709" s="212"/>
    </row>
    <row r="1710" s="41" customFormat="1" ht="15" customHeight="1">
      <c r="D1710" s="212"/>
      <c r="E1710" s="212"/>
    </row>
    <row r="1711" s="41" customFormat="1" ht="15" customHeight="1">
      <c r="D1711" s="212"/>
      <c r="E1711" s="212"/>
    </row>
    <row r="1712" s="41" customFormat="1" ht="15" customHeight="1">
      <c r="D1712" s="212"/>
      <c r="E1712" s="212"/>
    </row>
    <row r="1713" s="41" customFormat="1" ht="15" customHeight="1">
      <c r="D1713" s="212"/>
      <c r="E1713" s="212"/>
    </row>
    <row r="1714" s="41" customFormat="1" ht="15" customHeight="1">
      <c r="D1714" s="212"/>
      <c r="E1714" s="212"/>
    </row>
    <row r="1715" s="41" customFormat="1" ht="15" customHeight="1">
      <c r="D1715" s="212"/>
      <c r="E1715" s="212"/>
    </row>
    <row r="1716" s="41" customFormat="1" ht="15" customHeight="1">
      <c r="D1716" s="212"/>
      <c r="E1716" s="212"/>
    </row>
    <row r="1717" s="41" customFormat="1" ht="15" customHeight="1">
      <c r="D1717" s="212"/>
      <c r="E1717" s="212"/>
    </row>
    <row r="1718" s="41" customFormat="1" ht="15" customHeight="1">
      <c r="D1718" s="212"/>
      <c r="E1718" s="212"/>
    </row>
    <row r="1719" s="41" customFormat="1" ht="15" customHeight="1">
      <c r="D1719" s="212"/>
      <c r="E1719" s="212"/>
    </row>
    <row r="1720" s="41" customFormat="1" ht="15" customHeight="1">
      <c r="D1720" s="212"/>
      <c r="E1720" s="212"/>
    </row>
    <row r="1721" s="41" customFormat="1" ht="15" customHeight="1">
      <c r="D1721" s="212"/>
      <c r="E1721" s="212"/>
    </row>
    <row r="1722" s="41" customFormat="1" ht="15" customHeight="1">
      <c r="D1722" s="212"/>
      <c r="E1722" s="212"/>
    </row>
    <row r="1723" s="41" customFormat="1" ht="15" customHeight="1">
      <c r="D1723" s="212"/>
      <c r="E1723" s="212"/>
    </row>
    <row r="1724" s="41" customFormat="1" ht="15" customHeight="1">
      <c r="D1724" s="212"/>
      <c r="E1724" s="212"/>
    </row>
    <row r="1725" s="41" customFormat="1" ht="15" customHeight="1">
      <c r="D1725" s="212"/>
      <c r="E1725" s="212"/>
    </row>
    <row r="1726" s="41" customFormat="1" ht="15" customHeight="1">
      <c r="D1726" s="212"/>
      <c r="E1726" s="212"/>
    </row>
    <row r="1727" s="41" customFormat="1" ht="15" customHeight="1">
      <c r="D1727" s="212"/>
      <c r="E1727" s="212"/>
    </row>
    <row r="1728" s="41" customFormat="1" ht="15" customHeight="1">
      <c r="D1728" s="212"/>
      <c r="E1728" s="212"/>
    </row>
    <row r="1729" s="41" customFormat="1" ht="15" customHeight="1">
      <c r="D1729" s="212"/>
      <c r="E1729" s="212"/>
    </row>
    <row r="1730" s="41" customFormat="1" ht="15" customHeight="1">
      <c r="D1730" s="212"/>
      <c r="E1730" s="212"/>
    </row>
    <row r="1731" s="41" customFormat="1" ht="15" customHeight="1">
      <c r="D1731" s="212"/>
      <c r="E1731" s="212"/>
    </row>
    <row r="1732" s="41" customFormat="1" ht="15" customHeight="1">
      <c r="D1732" s="212"/>
      <c r="E1732" s="212"/>
    </row>
    <row r="1733" s="41" customFormat="1" ht="15" customHeight="1">
      <c r="D1733" s="212"/>
      <c r="E1733" s="212"/>
    </row>
    <row r="1734" s="41" customFormat="1" ht="15" customHeight="1">
      <c r="D1734" s="212"/>
      <c r="E1734" s="212"/>
    </row>
    <row r="1735" s="41" customFormat="1" ht="15" customHeight="1">
      <c r="D1735" s="212"/>
      <c r="E1735" s="212"/>
    </row>
    <row r="1736" s="41" customFormat="1" ht="15" customHeight="1">
      <c r="D1736" s="212"/>
      <c r="E1736" s="212"/>
    </row>
    <row r="1737" s="41" customFormat="1" ht="15" customHeight="1">
      <c r="D1737" s="212"/>
      <c r="E1737" s="212"/>
    </row>
    <row r="1738" s="41" customFormat="1" ht="15" customHeight="1">
      <c r="D1738" s="212"/>
      <c r="E1738" s="212"/>
    </row>
    <row r="1739" s="41" customFormat="1" ht="15" customHeight="1">
      <c r="D1739" s="212"/>
      <c r="E1739" s="212"/>
    </row>
    <row r="1740" s="41" customFormat="1" ht="15" customHeight="1">
      <c r="D1740" s="212"/>
      <c r="E1740" s="212"/>
    </row>
    <row r="1741" s="41" customFormat="1" ht="15" customHeight="1">
      <c r="D1741" s="212"/>
      <c r="E1741" s="212"/>
    </row>
    <row r="1742" s="41" customFormat="1" ht="15" customHeight="1">
      <c r="D1742" s="212"/>
      <c r="E1742" s="212"/>
    </row>
    <row r="1743" s="41" customFormat="1" ht="15" customHeight="1">
      <c r="D1743" s="212"/>
      <c r="E1743" s="212"/>
    </row>
    <row r="1744" s="41" customFormat="1" ht="15" customHeight="1">
      <c r="D1744" s="212"/>
      <c r="E1744" s="212"/>
    </row>
    <row r="1745" s="41" customFormat="1" ht="15" customHeight="1">
      <c r="D1745" s="212"/>
      <c r="E1745" s="212"/>
    </row>
    <row r="1746" s="41" customFormat="1" ht="15" customHeight="1">
      <c r="D1746" s="212"/>
      <c r="E1746" s="212"/>
    </row>
    <row r="1747" s="41" customFormat="1" ht="15" customHeight="1">
      <c r="D1747" s="212"/>
      <c r="E1747" s="212"/>
    </row>
    <row r="1748" s="41" customFormat="1" ht="15" customHeight="1">
      <c r="D1748" s="212"/>
      <c r="E1748" s="212"/>
    </row>
    <row r="1749" s="41" customFormat="1" ht="15" customHeight="1">
      <c r="D1749" s="212"/>
      <c r="E1749" s="212"/>
    </row>
    <row r="1750" s="41" customFormat="1" ht="15" customHeight="1">
      <c r="D1750" s="212"/>
      <c r="E1750" s="212"/>
    </row>
    <row r="1751" s="41" customFormat="1" ht="15" customHeight="1">
      <c r="D1751" s="212"/>
      <c r="E1751" s="212"/>
    </row>
    <row r="1752" s="41" customFormat="1" ht="15" customHeight="1">
      <c r="D1752" s="212"/>
      <c r="E1752" s="212"/>
    </row>
    <row r="1753" s="41" customFormat="1" ht="15" customHeight="1">
      <c r="D1753" s="212"/>
      <c r="E1753" s="212"/>
    </row>
    <row r="1754" s="41" customFormat="1" ht="15" customHeight="1">
      <c r="D1754" s="212"/>
      <c r="E1754" s="212"/>
    </row>
    <row r="1755" s="41" customFormat="1" ht="15" customHeight="1">
      <c r="D1755" s="212"/>
      <c r="E1755" s="212"/>
    </row>
    <row r="1756" s="41" customFormat="1" ht="15" customHeight="1">
      <c r="D1756" s="212"/>
      <c r="E1756" s="212"/>
    </row>
    <row r="1757" s="41" customFormat="1" ht="15" customHeight="1">
      <c r="D1757" s="212"/>
      <c r="E1757" s="212"/>
    </row>
    <row r="1758" s="41" customFormat="1" ht="15" customHeight="1">
      <c r="D1758" s="212"/>
      <c r="E1758" s="212"/>
    </row>
    <row r="1759" s="41" customFormat="1" ht="15" customHeight="1">
      <c r="D1759" s="212"/>
      <c r="E1759" s="212"/>
    </row>
    <row r="1760" s="41" customFormat="1" ht="15" customHeight="1">
      <c r="D1760" s="212"/>
      <c r="E1760" s="212"/>
    </row>
    <row r="1761" s="41" customFormat="1" ht="15" customHeight="1">
      <c r="D1761" s="212"/>
      <c r="E1761" s="212"/>
    </row>
    <row r="1762" s="41" customFormat="1" ht="15" customHeight="1">
      <c r="D1762" s="212"/>
      <c r="E1762" s="212"/>
    </row>
    <row r="1763" s="41" customFormat="1" ht="15" customHeight="1">
      <c r="D1763" s="212"/>
      <c r="E1763" s="212"/>
    </row>
    <row r="1764" s="41" customFormat="1" ht="15" customHeight="1">
      <c r="D1764" s="212"/>
      <c r="E1764" s="212"/>
    </row>
    <row r="1765" s="41" customFormat="1" ht="15" customHeight="1">
      <c r="D1765" s="212"/>
      <c r="E1765" s="212"/>
    </row>
    <row r="1766" s="41" customFormat="1" ht="15" customHeight="1">
      <c r="D1766" s="212"/>
      <c r="E1766" s="212"/>
    </row>
    <row r="1767" s="41" customFormat="1" ht="15" customHeight="1">
      <c r="D1767" s="212"/>
      <c r="E1767" s="212"/>
    </row>
    <row r="1768" s="41" customFormat="1" ht="15" customHeight="1">
      <c r="D1768" s="212"/>
      <c r="E1768" s="212"/>
    </row>
    <row r="1769" s="41" customFormat="1" ht="15" customHeight="1">
      <c r="D1769" s="212"/>
      <c r="E1769" s="212"/>
    </row>
    <row r="1770" s="41" customFormat="1" ht="15" customHeight="1">
      <c r="D1770" s="212"/>
      <c r="E1770" s="212"/>
    </row>
    <row r="1771" s="41" customFormat="1" ht="15" customHeight="1">
      <c r="D1771" s="212"/>
      <c r="E1771" s="212"/>
    </row>
    <row r="1772" s="41" customFormat="1" ht="15" customHeight="1">
      <c r="D1772" s="212"/>
      <c r="E1772" s="212"/>
    </row>
    <row r="1773" s="41" customFormat="1" ht="15" customHeight="1">
      <c r="D1773" s="212"/>
      <c r="E1773" s="212"/>
    </row>
    <row r="1774" s="41" customFormat="1" ht="15" customHeight="1">
      <c r="D1774" s="212"/>
      <c r="E1774" s="212"/>
    </row>
    <row r="1775" s="41" customFormat="1" ht="15" customHeight="1">
      <c r="D1775" s="212"/>
      <c r="E1775" s="212"/>
    </row>
    <row r="1776" s="41" customFormat="1" ht="15" customHeight="1">
      <c r="D1776" s="212"/>
      <c r="E1776" s="212"/>
    </row>
    <row r="1777" s="41" customFormat="1" ht="15" customHeight="1">
      <c r="D1777" s="212"/>
      <c r="E1777" s="212"/>
    </row>
    <row r="1778" s="41" customFormat="1" ht="15" customHeight="1">
      <c r="D1778" s="212"/>
      <c r="E1778" s="212"/>
    </row>
    <row r="1779" s="41" customFormat="1" ht="15" customHeight="1">
      <c r="D1779" s="212"/>
      <c r="E1779" s="212"/>
    </row>
    <row r="1780" s="41" customFormat="1" ht="15" customHeight="1">
      <c r="D1780" s="212"/>
      <c r="E1780" s="212"/>
    </row>
    <row r="1781" s="41" customFormat="1" ht="15" customHeight="1">
      <c r="D1781" s="212"/>
      <c r="E1781" s="212"/>
    </row>
    <row r="1782" s="41" customFormat="1" ht="15" customHeight="1">
      <c r="D1782" s="212"/>
      <c r="E1782" s="212"/>
    </row>
    <row r="1783" s="41" customFormat="1" ht="15" customHeight="1">
      <c r="D1783" s="212"/>
      <c r="E1783" s="212"/>
    </row>
    <row r="1784" s="41" customFormat="1" ht="15" customHeight="1">
      <c r="D1784" s="212"/>
      <c r="E1784" s="212"/>
    </row>
    <row r="1785" s="41" customFormat="1" ht="15" customHeight="1">
      <c r="D1785" s="212"/>
      <c r="E1785" s="212"/>
    </row>
    <row r="1786" s="41" customFormat="1" ht="15" customHeight="1">
      <c r="D1786" s="212"/>
      <c r="E1786" s="212"/>
    </row>
    <row r="1787" s="41" customFormat="1" ht="15" customHeight="1">
      <c r="D1787" s="212"/>
      <c r="E1787" s="212"/>
    </row>
    <row r="1788" s="41" customFormat="1" ht="15" customHeight="1">
      <c r="D1788" s="212"/>
      <c r="E1788" s="212"/>
    </row>
    <row r="1789" s="41" customFormat="1" ht="15" customHeight="1">
      <c r="D1789" s="212"/>
      <c r="E1789" s="212"/>
    </row>
    <row r="1790" s="41" customFormat="1" ht="15" customHeight="1">
      <c r="D1790" s="212"/>
      <c r="E1790" s="212"/>
    </row>
    <row r="1791" s="41" customFormat="1" ht="15" customHeight="1">
      <c r="D1791" s="212"/>
      <c r="E1791" s="212"/>
    </row>
    <row r="1792" s="41" customFormat="1" ht="15" customHeight="1">
      <c r="D1792" s="212"/>
      <c r="E1792" s="212"/>
    </row>
    <row r="1793" s="41" customFormat="1" ht="15" customHeight="1">
      <c r="D1793" s="212"/>
      <c r="E1793" s="212"/>
    </row>
    <row r="1794" s="41" customFormat="1" ht="15" customHeight="1">
      <c r="D1794" s="212"/>
      <c r="E1794" s="212"/>
    </row>
    <row r="1795" s="41" customFormat="1" ht="15" customHeight="1">
      <c r="D1795" s="212"/>
      <c r="E1795" s="212"/>
    </row>
    <row r="1796" s="41" customFormat="1" ht="15" customHeight="1">
      <c r="D1796" s="212"/>
      <c r="E1796" s="212"/>
    </row>
    <row r="1797" s="41" customFormat="1" ht="15" customHeight="1">
      <c r="D1797" s="212"/>
      <c r="E1797" s="212"/>
    </row>
    <row r="1798" s="41" customFormat="1" ht="15" customHeight="1">
      <c r="D1798" s="212"/>
      <c r="E1798" s="212"/>
    </row>
    <row r="1799" s="41" customFormat="1" ht="15" customHeight="1">
      <c r="D1799" s="212"/>
      <c r="E1799" s="212"/>
    </row>
    <row r="1800" s="41" customFormat="1" ht="15" customHeight="1">
      <c r="D1800" s="212"/>
      <c r="E1800" s="212"/>
    </row>
    <row r="1801" s="41" customFormat="1" ht="15" customHeight="1">
      <c r="D1801" s="212"/>
      <c r="E1801" s="212"/>
    </row>
    <row r="1802" s="41" customFormat="1" ht="15" customHeight="1">
      <c r="D1802" s="212"/>
      <c r="E1802" s="212"/>
    </row>
    <row r="1803" s="41" customFormat="1" ht="15" customHeight="1">
      <c r="D1803" s="212"/>
      <c r="E1803" s="212"/>
    </row>
    <row r="1804" s="41" customFormat="1" ht="15" customHeight="1">
      <c r="D1804" s="212"/>
      <c r="E1804" s="212"/>
    </row>
    <row r="1805" s="41" customFormat="1" ht="15" customHeight="1">
      <c r="D1805" s="212"/>
      <c r="E1805" s="212"/>
    </row>
    <row r="1806" s="41" customFormat="1" ht="15" customHeight="1">
      <c r="D1806" s="212"/>
      <c r="E1806" s="212"/>
    </row>
    <row r="1807" s="41" customFormat="1" ht="15" customHeight="1">
      <c r="D1807" s="212"/>
      <c r="E1807" s="212"/>
    </row>
    <row r="1808" s="41" customFormat="1" ht="15" customHeight="1">
      <c r="D1808" s="212"/>
      <c r="E1808" s="212"/>
    </row>
    <row r="1809" s="41" customFormat="1" ht="15" customHeight="1">
      <c r="D1809" s="212"/>
      <c r="E1809" s="212"/>
    </row>
    <row r="1810" s="41" customFormat="1" ht="15" customHeight="1">
      <c r="D1810" s="212"/>
      <c r="E1810" s="212"/>
    </row>
    <row r="1811" s="41" customFormat="1" ht="15" customHeight="1">
      <c r="D1811" s="212"/>
      <c r="E1811" s="212"/>
    </row>
    <row r="1812" s="41" customFormat="1" ht="15" customHeight="1">
      <c r="D1812" s="212"/>
      <c r="E1812" s="212"/>
    </row>
    <row r="1813" s="41" customFormat="1" ht="15" customHeight="1">
      <c r="D1813" s="212"/>
      <c r="E1813" s="212"/>
    </row>
    <row r="1814" s="41" customFormat="1" ht="15" customHeight="1">
      <c r="D1814" s="212"/>
      <c r="E1814" s="212"/>
    </row>
    <row r="1815" s="41" customFormat="1" ht="15" customHeight="1">
      <c r="D1815" s="212"/>
      <c r="E1815" s="212"/>
    </row>
    <row r="1816" s="41" customFormat="1" ht="15" customHeight="1">
      <c r="D1816" s="212"/>
      <c r="E1816" s="212"/>
    </row>
    <row r="1817" s="41" customFormat="1" ht="15" customHeight="1">
      <c r="D1817" s="212"/>
      <c r="E1817" s="212"/>
    </row>
    <row r="1818" s="41" customFormat="1" ht="15" customHeight="1">
      <c r="D1818" s="212"/>
      <c r="E1818" s="212"/>
    </row>
    <row r="1819" s="41" customFormat="1" ht="15" customHeight="1">
      <c r="D1819" s="212"/>
      <c r="E1819" s="212"/>
    </row>
    <row r="1820" s="41" customFormat="1" ht="15" customHeight="1">
      <c r="D1820" s="212"/>
      <c r="E1820" s="212"/>
    </row>
    <row r="1821" s="41" customFormat="1" ht="15" customHeight="1">
      <c r="D1821" s="212"/>
      <c r="E1821" s="212"/>
    </row>
    <row r="1822" s="41" customFormat="1" ht="15" customHeight="1">
      <c r="D1822" s="212"/>
      <c r="E1822" s="212"/>
    </row>
    <row r="1823" s="41" customFormat="1" ht="15" customHeight="1">
      <c r="D1823" s="212"/>
      <c r="E1823" s="212"/>
    </row>
    <row r="1824" s="41" customFormat="1" ht="15" customHeight="1">
      <c r="D1824" s="212"/>
      <c r="E1824" s="212"/>
    </row>
    <row r="1825" s="41" customFormat="1" ht="15" customHeight="1">
      <c r="D1825" s="212"/>
      <c r="E1825" s="212"/>
    </row>
    <row r="1826" s="41" customFormat="1" ht="15" customHeight="1">
      <c r="D1826" s="212"/>
      <c r="E1826" s="212"/>
    </row>
    <row r="1827" s="41" customFormat="1" ht="15" customHeight="1">
      <c r="D1827" s="212"/>
      <c r="E1827" s="212"/>
    </row>
    <row r="1828" s="41" customFormat="1" ht="15" customHeight="1">
      <c r="D1828" s="212"/>
      <c r="E1828" s="212"/>
    </row>
    <row r="1829" s="41" customFormat="1" ht="15" customHeight="1">
      <c r="D1829" s="212"/>
      <c r="E1829" s="212"/>
    </row>
    <row r="1830" s="41" customFormat="1" ht="15" customHeight="1">
      <c r="D1830" s="212"/>
      <c r="E1830" s="212"/>
    </row>
    <row r="1831" s="41" customFormat="1" ht="15" customHeight="1">
      <c r="D1831" s="212"/>
      <c r="E1831" s="212"/>
    </row>
    <row r="1832" s="41" customFormat="1" ht="15" customHeight="1">
      <c r="D1832" s="212"/>
      <c r="E1832" s="212"/>
    </row>
    <row r="1833" s="41" customFormat="1" ht="15" customHeight="1">
      <c r="D1833" s="212"/>
      <c r="E1833" s="212"/>
    </row>
    <row r="1834" s="41" customFormat="1" ht="15" customHeight="1">
      <c r="D1834" s="212"/>
      <c r="E1834" s="212"/>
    </row>
    <row r="1835" s="41" customFormat="1" ht="15" customHeight="1">
      <c r="D1835" s="212"/>
      <c r="E1835" s="212"/>
    </row>
    <row r="1836" s="41" customFormat="1" ht="15" customHeight="1">
      <c r="D1836" s="212"/>
      <c r="E1836" s="212"/>
    </row>
    <row r="1837" s="41" customFormat="1" ht="15" customHeight="1">
      <c r="D1837" s="212"/>
      <c r="E1837" s="212"/>
    </row>
    <row r="1838" s="41" customFormat="1" ht="15" customHeight="1">
      <c r="D1838" s="212"/>
      <c r="E1838" s="212"/>
    </row>
    <row r="1839" s="41" customFormat="1" ht="15" customHeight="1">
      <c r="D1839" s="212"/>
      <c r="E1839" s="212"/>
    </row>
    <row r="1840" s="41" customFormat="1" ht="15" customHeight="1">
      <c r="D1840" s="212"/>
      <c r="E1840" s="212"/>
    </row>
    <row r="1841" s="41" customFormat="1" ht="15" customHeight="1">
      <c r="D1841" s="212"/>
      <c r="E1841" s="212"/>
    </row>
    <row r="1842" s="41" customFormat="1" ht="15" customHeight="1">
      <c r="D1842" s="212"/>
      <c r="E1842" s="212"/>
    </row>
    <row r="1843" s="41" customFormat="1" ht="15" customHeight="1">
      <c r="D1843" s="212"/>
      <c r="E1843" s="212"/>
    </row>
    <row r="1844" s="41" customFormat="1" ht="15" customHeight="1">
      <c r="D1844" s="212"/>
      <c r="E1844" s="212"/>
    </row>
    <row r="1845" s="41" customFormat="1" ht="15" customHeight="1">
      <c r="D1845" s="212"/>
      <c r="E1845" s="212"/>
    </row>
    <row r="1846" s="41" customFormat="1" ht="15" customHeight="1">
      <c r="D1846" s="212"/>
      <c r="E1846" s="212"/>
    </row>
    <row r="1847" s="41" customFormat="1" ht="15" customHeight="1">
      <c r="D1847" s="212"/>
      <c r="E1847" s="212"/>
    </row>
    <row r="1848" s="41" customFormat="1" ht="15" customHeight="1">
      <c r="D1848" s="212"/>
      <c r="E1848" s="212"/>
    </row>
    <row r="1849" s="41" customFormat="1" ht="15" customHeight="1">
      <c r="D1849" s="212"/>
      <c r="E1849" s="212"/>
    </row>
    <row r="1850" s="41" customFormat="1" ht="15" customHeight="1">
      <c r="D1850" s="212"/>
      <c r="E1850" s="212"/>
    </row>
    <row r="1851" s="41" customFormat="1" ht="15" customHeight="1">
      <c r="D1851" s="212"/>
      <c r="E1851" s="212"/>
    </row>
    <row r="1852" s="41" customFormat="1" ht="15" customHeight="1">
      <c r="D1852" s="212"/>
      <c r="E1852" s="212"/>
    </row>
    <row r="1853" s="41" customFormat="1" ht="15" customHeight="1">
      <c r="D1853" s="212"/>
      <c r="E1853" s="212"/>
    </row>
    <row r="1854" s="41" customFormat="1" ht="15" customHeight="1">
      <c r="D1854" s="212"/>
      <c r="E1854" s="212"/>
    </row>
    <row r="1855" s="41" customFormat="1" ht="15" customHeight="1">
      <c r="D1855" s="212"/>
      <c r="E1855" s="212"/>
    </row>
    <row r="1856" s="41" customFormat="1" ht="15" customHeight="1">
      <c r="D1856" s="212"/>
      <c r="E1856" s="212"/>
    </row>
    <row r="1857" s="41" customFormat="1" ht="15" customHeight="1">
      <c r="D1857" s="212"/>
      <c r="E1857" s="212"/>
    </row>
    <row r="1858" s="41" customFormat="1" ht="15" customHeight="1">
      <c r="D1858" s="212"/>
      <c r="E1858" s="212"/>
    </row>
    <row r="1859" s="41" customFormat="1" ht="15" customHeight="1">
      <c r="D1859" s="212"/>
      <c r="E1859" s="212"/>
    </row>
    <row r="1860" s="41" customFormat="1" ht="15" customHeight="1">
      <c r="D1860" s="212"/>
      <c r="E1860" s="212"/>
    </row>
    <row r="1861" s="41" customFormat="1" ht="15" customHeight="1">
      <c r="D1861" s="212"/>
      <c r="E1861" s="212"/>
    </row>
    <row r="1862" s="41" customFormat="1" ht="15" customHeight="1">
      <c r="D1862" s="212"/>
      <c r="E1862" s="212"/>
    </row>
    <row r="1863" s="41" customFormat="1" ht="15" customHeight="1">
      <c r="D1863" s="212"/>
      <c r="E1863" s="212"/>
    </row>
    <row r="1864" s="41" customFormat="1" ht="15" customHeight="1">
      <c r="D1864" s="212"/>
      <c r="E1864" s="212"/>
    </row>
    <row r="1865" s="41" customFormat="1" ht="15" customHeight="1">
      <c r="D1865" s="212"/>
      <c r="E1865" s="212"/>
    </row>
    <row r="1866" s="41" customFormat="1" ht="15" customHeight="1">
      <c r="D1866" s="212"/>
      <c r="E1866" s="212"/>
    </row>
    <row r="1867" s="41" customFormat="1" ht="15" customHeight="1">
      <c r="D1867" s="212"/>
      <c r="E1867" s="212"/>
    </row>
    <row r="1868" s="41" customFormat="1" ht="15" customHeight="1">
      <c r="D1868" s="212"/>
      <c r="E1868" s="212"/>
    </row>
    <row r="1869" s="41" customFormat="1" ht="15" customHeight="1">
      <c r="D1869" s="212"/>
      <c r="E1869" s="212"/>
    </row>
    <row r="1870" s="41" customFormat="1" ht="15" customHeight="1">
      <c r="D1870" s="212"/>
      <c r="E1870" s="212"/>
    </row>
    <row r="1871" s="41" customFormat="1" ht="15" customHeight="1">
      <c r="D1871" s="212"/>
      <c r="E1871" s="212"/>
    </row>
    <row r="1872" s="41" customFormat="1" ht="15" customHeight="1">
      <c r="D1872" s="212"/>
      <c r="E1872" s="212"/>
    </row>
    <row r="1873" s="41" customFormat="1" ht="15" customHeight="1">
      <c r="D1873" s="212"/>
      <c r="E1873" s="212"/>
    </row>
    <row r="1874" s="41" customFormat="1" ht="15" customHeight="1">
      <c r="D1874" s="212"/>
      <c r="E1874" s="212"/>
    </row>
    <row r="1875" s="41" customFormat="1" ht="15" customHeight="1">
      <c r="D1875" s="212"/>
      <c r="E1875" s="212"/>
    </row>
    <row r="1876" s="41" customFormat="1" ht="15" customHeight="1">
      <c r="D1876" s="212"/>
      <c r="E1876" s="212"/>
    </row>
    <row r="1877" s="41" customFormat="1" ht="15" customHeight="1">
      <c r="D1877" s="212"/>
      <c r="E1877" s="212"/>
    </row>
    <row r="1878" s="41" customFormat="1" ht="15" customHeight="1">
      <c r="D1878" s="212"/>
      <c r="E1878" s="212"/>
    </row>
    <row r="1879" s="41" customFormat="1" ht="15" customHeight="1">
      <c r="D1879" s="212"/>
      <c r="E1879" s="212"/>
    </row>
    <row r="1880" s="41" customFormat="1" ht="15" customHeight="1">
      <c r="D1880" s="212"/>
      <c r="E1880" s="212"/>
    </row>
    <row r="1881" s="41" customFormat="1" ht="15" customHeight="1">
      <c r="D1881" s="212"/>
      <c r="E1881" s="212"/>
    </row>
    <row r="1882" s="41" customFormat="1" ht="15" customHeight="1">
      <c r="D1882" s="212"/>
      <c r="E1882" s="212"/>
    </row>
    <row r="1883" s="41" customFormat="1" ht="15" customHeight="1">
      <c r="D1883" s="212"/>
      <c r="E1883" s="212"/>
    </row>
    <row r="1884" s="41" customFormat="1" ht="15" customHeight="1">
      <c r="D1884" s="212"/>
      <c r="E1884" s="212"/>
    </row>
    <row r="1885" s="41" customFormat="1" ht="15" customHeight="1">
      <c r="D1885" s="212"/>
      <c r="E1885" s="212"/>
    </row>
    <row r="1886" s="41" customFormat="1" ht="15" customHeight="1">
      <c r="D1886" s="212"/>
      <c r="E1886" s="212"/>
    </row>
    <row r="1887" s="41" customFormat="1" ht="15" customHeight="1">
      <c r="D1887" s="212"/>
      <c r="E1887" s="212"/>
    </row>
    <row r="1888" s="41" customFormat="1" ht="15" customHeight="1">
      <c r="D1888" s="212"/>
      <c r="E1888" s="212"/>
    </row>
    <row r="1889" s="41" customFormat="1" ht="15" customHeight="1">
      <c r="D1889" s="212"/>
      <c r="E1889" s="212"/>
    </row>
    <row r="1890" s="41" customFormat="1" ht="15" customHeight="1">
      <c r="D1890" s="212"/>
      <c r="E1890" s="212"/>
    </row>
    <row r="1891" s="41" customFormat="1" ht="15" customHeight="1">
      <c r="D1891" s="212"/>
      <c r="E1891" s="212"/>
    </row>
    <row r="1892" s="41" customFormat="1" ht="15" customHeight="1">
      <c r="D1892" s="212"/>
      <c r="E1892" s="212"/>
    </row>
    <row r="1893" s="41" customFormat="1" ht="15" customHeight="1">
      <c r="D1893" s="212"/>
      <c r="E1893" s="212"/>
    </row>
    <row r="1894" s="41" customFormat="1" ht="15" customHeight="1">
      <c r="D1894" s="212"/>
      <c r="E1894" s="212"/>
    </row>
    <row r="1895" s="41" customFormat="1" ht="15" customHeight="1">
      <c r="D1895" s="212"/>
      <c r="E1895" s="212"/>
    </row>
    <row r="1896" s="41" customFormat="1" ht="15" customHeight="1">
      <c r="D1896" s="212"/>
      <c r="E1896" s="212"/>
    </row>
    <row r="1897" s="41" customFormat="1" ht="15" customHeight="1">
      <c r="D1897" s="212"/>
      <c r="E1897" s="212"/>
    </row>
    <row r="1898" s="41" customFormat="1" ht="15" customHeight="1">
      <c r="D1898" s="212"/>
      <c r="E1898" s="212"/>
    </row>
    <row r="1899" s="41" customFormat="1" ht="15" customHeight="1">
      <c r="D1899" s="212"/>
      <c r="E1899" s="212"/>
    </row>
    <row r="1900" s="41" customFormat="1" ht="15" customHeight="1">
      <c r="D1900" s="212"/>
      <c r="E1900" s="212"/>
    </row>
    <row r="1901" s="41" customFormat="1" ht="15" customHeight="1">
      <c r="D1901" s="212"/>
      <c r="E1901" s="212"/>
    </row>
    <row r="1902" s="41" customFormat="1" ht="15" customHeight="1">
      <c r="D1902" s="212"/>
      <c r="E1902" s="212"/>
    </row>
    <row r="1903" s="41" customFormat="1" ht="15" customHeight="1">
      <c r="D1903" s="212"/>
      <c r="E1903" s="212"/>
    </row>
    <row r="1904" s="41" customFormat="1" ht="15" customHeight="1">
      <c r="D1904" s="212"/>
      <c r="E1904" s="212"/>
    </row>
    <row r="1905" s="41" customFormat="1" ht="15" customHeight="1">
      <c r="D1905" s="212"/>
      <c r="E1905" s="212"/>
    </row>
    <row r="1906" s="41" customFormat="1" ht="15" customHeight="1">
      <c r="D1906" s="212"/>
      <c r="E1906" s="212"/>
    </row>
    <row r="1907" s="41" customFormat="1" ht="15" customHeight="1">
      <c r="D1907" s="212"/>
      <c r="E1907" s="212"/>
    </row>
    <row r="1908" s="41" customFormat="1" ht="15" customHeight="1">
      <c r="D1908" s="212"/>
      <c r="E1908" s="212"/>
    </row>
    <row r="1909" s="41" customFormat="1" ht="15" customHeight="1">
      <c r="D1909" s="212"/>
      <c r="E1909" s="212"/>
    </row>
    <row r="1910" s="41" customFormat="1" ht="15" customHeight="1">
      <c r="D1910" s="212"/>
      <c r="E1910" s="212"/>
    </row>
    <row r="1911" s="41" customFormat="1" ht="15" customHeight="1">
      <c r="D1911" s="212"/>
      <c r="E1911" s="212"/>
    </row>
    <row r="1912" s="41" customFormat="1" ht="15" customHeight="1">
      <c r="D1912" s="212"/>
      <c r="E1912" s="212"/>
    </row>
    <row r="1913" s="41" customFormat="1" ht="15" customHeight="1">
      <c r="D1913" s="212"/>
      <c r="E1913" s="212"/>
    </row>
    <row r="1914" s="41" customFormat="1" ht="15" customHeight="1">
      <c r="D1914" s="212"/>
      <c r="E1914" s="212"/>
    </row>
    <row r="1915" s="41" customFormat="1" ht="15" customHeight="1">
      <c r="D1915" s="212"/>
      <c r="E1915" s="212"/>
    </row>
    <row r="1916" s="41" customFormat="1" ht="15" customHeight="1">
      <c r="D1916" s="212"/>
      <c r="E1916" s="212"/>
    </row>
    <row r="1917" s="41" customFormat="1" ht="15" customHeight="1">
      <c r="D1917" s="212"/>
      <c r="E1917" s="212"/>
    </row>
    <row r="1918" s="41" customFormat="1" ht="15" customHeight="1">
      <c r="D1918" s="212"/>
      <c r="E1918" s="212"/>
    </row>
    <row r="1919" s="41" customFormat="1" ht="15" customHeight="1">
      <c r="D1919" s="212"/>
      <c r="E1919" s="212"/>
    </row>
    <row r="1920" s="41" customFormat="1" ht="15" customHeight="1">
      <c r="D1920" s="212"/>
      <c r="E1920" s="212"/>
    </row>
    <row r="1921" s="41" customFormat="1" ht="15" customHeight="1">
      <c r="D1921" s="212"/>
      <c r="E1921" s="212"/>
    </row>
    <row r="1922" s="41" customFormat="1" ht="15" customHeight="1">
      <c r="D1922" s="212"/>
      <c r="E1922" s="212"/>
    </row>
    <row r="1923" s="41" customFormat="1" ht="15" customHeight="1">
      <c r="D1923" s="212"/>
      <c r="E1923" s="212"/>
    </row>
    <row r="1924" s="41" customFormat="1" ht="15" customHeight="1">
      <c r="D1924" s="212"/>
      <c r="E1924" s="212"/>
    </row>
    <row r="1925" s="41" customFormat="1" ht="15" customHeight="1">
      <c r="D1925" s="212"/>
      <c r="E1925" s="212"/>
    </row>
    <row r="1926" s="41" customFormat="1" ht="15" customHeight="1">
      <c r="D1926" s="212"/>
      <c r="E1926" s="212"/>
    </row>
    <row r="1927" s="41" customFormat="1" ht="15" customHeight="1">
      <c r="D1927" s="212"/>
      <c r="E1927" s="212"/>
    </row>
    <row r="1928" s="41" customFormat="1" ht="15" customHeight="1">
      <c r="D1928" s="212"/>
      <c r="E1928" s="212"/>
    </row>
    <row r="1929" s="41" customFormat="1" ht="15" customHeight="1">
      <c r="D1929" s="212"/>
      <c r="E1929" s="212"/>
    </row>
    <row r="1930" s="41" customFormat="1" ht="15" customHeight="1">
      <c r="D1930" s="212"/>
      <c r="E1930" s="212"/>
    </row>
    <row r="1931" s="41" customFormat="1" ht="15" customHeight="1">
      <c r="D1931" s="212"/>
      <c r="E1931" s="212"/>
    </row>
    <row r="1932" s="41" customFormat="1" ht="15" customHeight="1">
      <c r="D1932" s="212"/>
      <c r="E1932" s="212"/>
    </row>
    <row r="1933" s="41" customFormat="1" ht="15" customHeight="1">
      <c r="D1933" s="212"/>
      <c r="E1933" s="212"/>
    </row>
    <row r="1934" s="41" customFormat="1" ht="15" customHeight="1">
      <c r="D1934" s="212"/>
      <c r="E1934" s="212"/>
    </row>
    <row r="1935" s="41" customFormat="1" ht="15" customHeight="1">
      <c r="D1935" s="212"/>
      <c r="E1935" s="212"/>
    </row>
    <row r="1936" s="41" customFormat="1" ht="15" customHeight="1">
      <c r="D1936" s="212"/>
      <c r="E1936" s="212"/>
    </row>
    <row r="1937" s="41" customFormat="1" ht="15" customHeight="1">
      <c r="D1937" s="212"/>
      <c r="E1937" s="212"/>
    </row>
    <row r="1938" s="41" customFormat="1" ht="15" customHeight="1">
      <c r="D1938" s="212"/>
      <c r="E1938" s="212"/>
    </row>
    <row r="1939" s="41" customFormat="1" ht="15" customHeight="1">
      <c r="D1939" s="212"/>
      <c r="E1939" s="212"/>
    </row>
    <row r="1940" s="41" customFormat="1" ht="15" customHeight="1">
      <c r="D1940" s="212"/>
      <c r="E1940" s="212"/>
    </row>
    <row r="1941" s="41" customFormat="1" ht="15" customHeight="1">
      <c r="D1941" s="212"/>
      <c r="E1941" s="212"/>
    </row>
    <row r="1942" s="41" customFormat="1" ht="15" customHeight="1">
      <c r="D1942" s="212"/>
      <c r="E1942" s="212"/>
    </row>
    <row r="1943" s="41" customFormat="1" ht="15" customHeight="1">
      <c r="D1943" s="212"/>
      <c r="E1943" s="212"/>
    </row>
    <row r="1944" s="41" customFormat="1" ht="15" customHeight="1">
      <c r="D1944" s="212"/>
      <c r="E1944" s="212"/>
    </row>
    <row r="1945" s="41" customFormat="1" ht="15" customHeight="1">
      <c r="D1945" s="212"/>
      <c r="E1945" s="212"/>
    </row>
    <row r="1946" s="41" customFormat="1" ht="15" customHeight="1">
      <c r="D1946" s="212"/>
      <c r="E1946" s="212"/>
    </row>
    <row r="1947" s="41" customFormat="1" ht="15" customHeight="1">
      <c r="D1947" s="212"/>
      <c r="E1947" s="212"/>
    </row>
    <row r="1948" s="41" customFormat="1" ht="15" customHeight="1">
      <c r="D1948" s="212"/>
      <c r="E1948" s="212"/>
    </row>
    <row r="1949" s="41" customFormat="1" ht="15" customHeight="1">
      <c r="D1949" s="212"/>
      <c r="E1949" s="212"/>
    </row>
    <row r="1950" s="41" customFormat="1" ht="15" customHeight="1">
      <c r="D1950" s="212"/>
      <c r="E1950" s="212"/>
    </row>
    <row r="1951" s="41" customFormat="1" ht="15" customHeight="1">
      <c r="D1951" s="212"/>
      <c r="E1951" s="212"/>
    </row>
    <row r="1952" s="41" customFormat="1" ht="15" customHeight="1">
      <c r="D1952" s="212"/>
      <c r="E1952" s="212"/>
    </row>
    <row r="1953" s="41" customFormat="1" ht="15" customHeight="1">
      <c r="D1953" s="212"/>
      <c r="E1953" s="212"/>
    </row>
    <row r="1954" s="41" customFormat="1" ht="15" customHeight="1">
      <c r="D1954" s="212"/>
      <c r="E1954" s="212"/>
    </row>
    <row r="1955" s="41" customFormat="1" ht="15" customHeight="1">
      <c r="D1955" s="212"/>
      <c r="E1955" s="212"/>
    </row>
    <row r="1956" s="41" customFormat="1" ht="15" customHeight="1">
      <c r="D1956" s="212"/>
      <c r="E1956" s="212"/>
    </row>
    <row r="1957" s="41" customFormat="1" ht="15" customHeight="1">
      <c r="D1957" s="212"/>
      <c r="E1957" s="212"/>
    </row>
    <row r="1958" s="41" customFormat="1" ht="15" customHeight="1">
      <c r="D1958" s="212"/>
      <c r="E1958" s="212"/>
    </row>
    <row r="1959" s="41" customFormat="1" ht="15" customHeight="1">
      <c r="D1959" s="212"/>
      <c r="E1959" s="212"/>
    </row>
    <row r="1960" s="41" customFormat="1" ht="15" customHeight="1">
      <c r="D1960" s="212"/>
      <c r="E1960" s="212"/>
    </row>
    <row r="1961" s="41" customFormat="1" ht="15" customHeight="1">
      <c r="D1961" s="213"/>
      <c r="E1961" s="213"/>
    </row>
  </sheetData>
  <mergeCells count="5">
    <mergeCell ref="O3:AC3"/>
    <mergeCell ref="AN1:AQ2"/>
    <mergeCell ref="AJ1:AM1"/>
    <mergeCell ref="A1:B1"/>
    <mergeCell ref="A3:N3"/>
  </mergeCells>
  <pageMargins left="0.11811" right="0.11811" top="0.3543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Q279"/>
  <sheetViews>
    <sheetView workbookViewId="0" showGridLines="0" defaultGridColor="1"/>
  </sheetViews>
  <sheetFormatPr defaultColWidth="10.8333" defaultRowHeight="15" customHeight="1" outlineLevelRow="0" outlineLevelCol="0"/>
  <cols>
    <col min="1" max="1" width="28.1719" style="214" customWidth="1"/>
    <col min="2" max="2" width="40.6719" style="214" customWidth="1"/>
    <col min="3" max="3" width="10.8516" style="214" customWidth="1"/>
    <col min="4" max="4" width="10.8516" style="214" customWidth="1"/>
    <col min="5" max="5" width="10.8516" style="214" customWidth="1"/>
    <col min="6" max="6" width="10.8516" style="214" customWidth="1"/>
    <col min="7" max="7" width="10.8516" style="214" customWidth="1"/>
    <col min="8" max="8" width="10.8516" style="214" customWidth="1"/>
    <col min="9" max="9" width="10.8516" style="214" customWidth="1"/>
    <col min="10" max="10" width="10.8516" style="214" customWidth="1"/>
    <col min="11" max="11" width="10.8516" style="214" customWidth="1"/>
    <col min="12" max="12" width="16.8516" style="214" customWidth="1"/>
    <col min="13" max="13" width="10.8516" style="214" customWidth="1"/>
    <col min="14" max="14" width="10.8516" style="214" customWidth="1"/>
    <col min="15" max="15" width="10.8516" style="214" customWidth="1"/>
    <col min="16" max="16" width="10.8516" style="214" customWidth="1"/>
    <col min="17" max="17" width="10.8516" style="214" customWidth="1"/>
    <col min="18" max="256" width="10.8516" style="214" customWidth="1"/>
  </cols>
  <sheetData>
    <row r="1" ht="15" customHeight="1">
      <c r="A1" t="s" s="215">
        <v>332</v>
      </c>
      <c r="B1" t="s" s="216">
        <v>51</v>
      </c>
      <c r="C1" t="s" s="217">
        <v>96</v>
      </c>
      <c r="D1" t="s" s="217">
        <v>251</v>
      </c>
      <c r="E1" t="s" s="217">
        <v>210</v>
      </c>
      <c r="F1" t="s" s="218">
        <v>333</v>
      </c>
      <c r="G1" t="s" s="217">
        <v>125</v>
      </c>
      <c r="H1" t="s" s="218">
        <v>302</v>
      </c>
      <c r="I1" t="s" s="218">
        <v>136</v>
      </c>
      <c r="J1" t="s" s="217">
        <v>204</v>
      </c>
      <c r="K1" t="s" s="218">
        <v>130</v>
      </c>
      <c r="L1" t="s" s="218">
        <v>334</v>
      </c>
      <c r="M1" t="s" s="218">
        <v>335</v>
      </c>
      <c r="N1" t="s" s="218">
        <v>336</v>
      </c>
      <c r="O1" s="219"/>
      <c r="P1" t="s" s="218">
        <v>318</v>
      </c>
      <c r="Q1" t="s" s="218">
        <v>151</v>
      </c>
    </row>
    <row r="2" ht="15" customHeight="1">
      <c r="A2" s="220"/>
      <c r="B2" t="s" s="216">
        <v>72</v>
      </c>
      <c r="C2" t="s" s="217">
        <v>82</v>
      </c>
      <c r="D2" t="s" s="218">
        <v>337</v>
      </c>
      <c r="E2" t="s" s="218">
        <v>221</v>
      </c>
      <c r="F2" t="s" s="218">
        <v>89</v>
      </c>
      <c r="G2" t="s" s="218">
        <v>338</v>
      </c>
      <c r="H2" t="s" s="217">
        <v>174</v>
      </c>
      <c r="I2" t="s" s="217">
        <v>73</v>
      </c>
      <c r="J2" t="s" s="218">
        <v>185</v>
      </c>
      <c r="K2" s="219"/>
      <c r="L2" s="219"/>
      <c r="M2" s="219"/>
      <c r="N2" s="219"/>
      <c r="O2" s="219"/>
      <c r="P2" s="219"/>
      <c r="Q2" s="219"/>
    </row>
    <row r="3" ht="15" customHeight="1">
      <c r="A3" s="220"/>
      <c r="B3" t="s" s="216">
        <v>148</v>
      </c>
      <c r="C3" t="s" s="218">
        <v>314</v>
      </c>
      <c r="D3" t="s" s="218">
        <v>149</v>
      </c>
      <c r="E3" t="s" s="221">
        <v>339</v>
      </c>
      <c r="F3" s="219"/>
      <c r="G3" s="219"/>
      <c r="H3" s="219"/>
      <c r="I3" s="219"/>
      <c r="J3" s="219"/>
      <c r="K3" s="219"/>
      <c r="L3" s="219"/>
      <c r="M3" s="219"/>
      <c r="N3" s="219"/>
      <c r="O3" s="219"/>
      <c r="P3" s="219"/>
      <c r="Q3" s="219"/>
    </row>
    <row r="4" ht="15" customHeight="1">
      <c r="A4" s="219"/>
      <c r="B4" s="222"/>
      <c r="C4" s="219"/>
      <c r="D4" s="219"/>
      <c r="E4" s="219"/>
      <c r="F4" s="219"/>
      <c r="G4" s="219"/>
      <c r="H4" s="219"/>
      <c r="I4" s="219"/>
      <c r="J4" s="219"/>
      <c r="K4" s="219"/>
      <c r="L4" s="219"/>
      <c r="M4" s="219"/>
      <c r="N4" s="219"/>
      <c r="O4" s="219"/>
      <c r="P4" s="219"/>
      <c r="Q4" s="219"/>
    </row>
    <row r="5" ht="15" customHeight="1">
      <c r="A5" s="219"/>
      <c r="B5" s="219"/>
      <c r="C5" s="219"/>
      <c r="D5" s="219"/>
      <c r="E5" s="219"/>
      <c r="F5" s="219"/>
      <c r="G5" s="219"/>
      <c r="H5" s="219"/>
      <c r="I5" s="219"/>
      <c r="J5" s="219"/>
      <c r="K5" s="219"/>
      <c r="L5" s="219"/>
      <c r="M5" s="219"/>
      <c r="N5" s="219"/>
      <c r="O5" s="219"/>
      <c r="P5" s="219"/>
      <c r="Q5" s="219"/>
    </row>
    <row r="6" ht="15" customHeight="1">
      <c r="A6" t="s" s="223">
        <v>340</v>
      </c>
      <c r="B6" t="s" s="224">
        <v>286</v>
      </c>
      <c r="C6" s="219"/>
      <c r="D6" s="219"/>
      <c r="E6" s="219"/>
      <c r="F6" s="219"/>
      <c r="G6" s="219"/>
      <c r="H6" s="219"/>
      <c r="I6" s="219"/>
      <c r="J6" s="219"/>
      <c r="K6" s="219"/>
      <c r="L6" s="219"/>
      <c r="M6" s="219"/>
      <c r="N6" s="219"/>
      <c r="O6" s="219"/>
      <c r="P6" s="219"/>
      <c r="Q6" s="219"/>
    </row>
    <row r="7" ht="15" customHeight="1">
      <c r="A7" s="225"/>
      <c r="B7" t="s" s="224">
        <v>341</v>
      </c>
      <c r="C7" s="219"/>
      <c r="D7" s="219"/>
      <c r="E7" s="219"/>
      <c r="F7" s="219"/>
      <c r="G7" s="219"/>
      <c r="H7" s="219"/>
      <c r="I7" s="219"/>
      <c r="J7" s="219"/>
      <c r="K7" s="219"/>
      <c r="L7" s="219"/>
      <c r="M7" s="219"/>
      <c r="N7" s="219"/>
      <c r="O7" s="219"/>
      <c r="P7" s="219"/>
      <c r="Q7" s="219"/>
    </row>
    <row r="8" ht="15" customHeight="1">
      <c r="A8" s="225"/>
      <c r="B8" t="s" s="224">
        <v>342</v>
      </c>
      <c r="C8" s="219"/>
      <c r="D8" s="219"/>
      <c r="E8" s="219"/>
      <c r="F8" s="219"/>
      <c r="G8" s="219"/>
      <c r="H8" s="219"/>
      <c r="I8" s="219"/>
      <c r="J8" s="219"/>
      <c r="K8" s="219"/>
      <c r="L8" s="219"/>
      <c r="M8" s="219"/>
      <c r="N8" s="219"/>
      <c r="O8" s="219"/>
      <c r="P8" s="219"/>
      <c r="Q8" s="219"/>
    </row>
    <row r="9" ht="15" customHeight="1">
      <c r="A9" s="225"/>
      <c r="B9" t="s" s="224">
        <v>343</v>
      </c>
      <c r="C9" s="219"/>
      <c r="D9" s="219"/>
      <c r="E9" s="219"/>
      <c r="F9" s="219"/>
      <c r="G9" s="219"/>
      <c r="H9" s="219"/>
      <c r="I9" s="219"/>
      <c r="J9" s="219"/>
      <c r="K9" s="219"/>
      <c r="L9" s="219"/>
      <c r="M9" s="219"/>
      <c r="N9" s="219"/>
      <c r="O9" s="219"/>
      <c r="P9" s="219"/>
      <c r="Q9" s="219"/>
    </row>
    <row r="10" ht="15" customHeight="1">
      <c r="A10" s="225"/>
      <c r="B10" t="s" s="226">
        <v>344</v>
      </c>
      <c r="C10" s="219"/>
      <c r="D10" s="219"/>
      <c r="E10" s="219"/>
      <c r="F10" s="219"/>
      <c r="G10" s="219"/>
      <c r="H10" s="219"/>
      <c r="I10" s="219"/>
      <c r="J10" s="219"/>
      <c r="K10" s="219"/>
      <c r="L10" s="219"/>
      <c r="M10" s="219"/>
      <c r="N10" s="219"/>
      <c r="O10" s="219"/>
      <c r="P10" s="219"/>
      <c r="Q10" s="219"/>
    </row>
    <row r="11" ht="15" customHeight="1">
      <c r="A11" s="225"/>
      <c r="B11" t="s" s="226">
        <v>337</v>
      </c>
      <c r="C11" s="219"/>
      <c r="D11" s="219"/>
      <c r="E11" s="219"/>
      <c r="F11" s="219"/>
      <c r="G11" s="219"/>
      <c r="H11" s="219"/>
      <c r="I11" s="219"/>
      <c r="J11" s="219"/>
      <c r="K11" s="219"/>
      <c r="L11" s="219"/>
      <c r="M11" s="219"/>
      <c r="N11" s="219"/>
      <c r="O11" s="219"/>
      <c r="P11" s="219"/>
      <c r="Q11" s="219"/>
    </row>
    <row r="12" ht="15" customHeight="1">
      <c r="A12" s="225"/>
      <c r="B12" t="s" s="226">
        <v>221</v>
      </c>
      <c r="C12" s="219"/>
      <c r="D12" s="219"/>
      <c r="E12" s="219"/>
      <c r="F12" s="219"/>
      <c r="G12" s="219"/>
      <c r="H12" s="219"/>
      <c r="I12" s="219"/>
      <c r="J12" s="219"/>
      <c r="K12" s="219"/>
      <c r="L12" s="219"/>
      <c r="M12" s="219"/>
      <c r="N12" s="219"/>
      <c r="O12" s="219"/>
      <c r="P12" s="219"/>
      <c r="Q12" s="219"/>
    </row>
    <row r="13" ht="15" customHeight="1">
      <c r="A13" s="225"/>
      <c r="B13" t="s" s="224">
        <v>345</v>
      </c>
      <c r="C13" s="219"/>
      <c r="D13" s="219"/>
      <c r="E13" s="219"/>
      <c r="F13" s="219"/>
      <c r="G13" s="219"/>
      <c r="H13" s="219"/>
      <c r="I13" s="227"/>
      <c r="J13" s="219"/>
      <c r="K13" s="219"/>
      <c r="L13" s="221"/>
      <c r="M13" s="219"/>
      <c r="N13" s="219"/>
      <c r="O13" s="219"/>
      <c r="P13" s="219"/>
      <c r="Q13" s="219"/>
    </row>
    <row r="14" ht="15" customHeight="1">
      <c r="A14" s="225"/>
      <c r="B14" t="s" s="226">
        <v>346</v>
      </c>
      <c r="C14" s="219"/>
      <c r="D14" s="219"/>
      <c r="E14" s="219"/>
      <c r="F14" s="219"/>
      <c r="G14" s="219"/>
      <c r="H14" s="219"/>
      <c r="I14" s="227"/>
      <c r="J14" s="219"/>
      <c r="K14" s="219"/>
      <c r="L14" s="219"/>
      <c r="M14" s="219"/>
      <c r="N14" s="219"/>
      <c r="O14" s="219"/>
      <c r="P14" s="219"/>
      <c r="Q14" s="219"/>
    </row>
    <row r="15" ht="15" customHeight="1">
      <c r="A15" s="225"/>
      <c r="B15" t="s" s="226">
        <v>347</v>
      </c>
      <c r="C15" s="219"/>
      <c r="D15" s="219"/>
      <c r="E15" s="219"/>
      <c r="F15" s="219"/>
      <c r="G15" s="219"/>
      <c r="H15" s="219"/>
      <c r="I15" s="227"/>
      <c r="J15" s="219"/>
      <c r="K15" s="219"/>
      <c r="L15" s="219"/>
      <c r="M15" s="219"/>
      <c r="N15" s="219"/>
      <c r="O15" s="219"/>
      <c r="P15" s="219"/>
      <c r="Q15" s="219"/>
    </row>
    <row r="16" ht="15" customHeight="1">
      <c r="A16" s="225"/>
      <c r="B16" t="s" s="226">
        <v>348</v>
      </c>
      <c r="C16" s="219"/>
      <c r="D16" s="219"/>
      <c r="E16" s="219"/>
      <c r="F16" s="219"/>
      <c r="G16" s="219"/>
      <c r="H16" s="219"/>
      <c r="I16" s="228"/>
      <c r="J16" s="219"/>
      <c r="K16" s="219"/>
      <c r="L16" s="219"/>
      <c r="M16" s="219"/>
      <c r="N16" s="219"/>
      <c r="O16" s="219"/>
      <c r="P16" s="219"/>
      <c r="Q16" s="219"/>
    </row>
    <row r="17" ht="15" customHeight="1">
      <c r="A17" s="225"/>
      <c r="B17" t="s" s="226">
        <v>136</v>
      </c>
      <c r="C17" s="219"/>
      <c r="D17" s="219"/>
      <c r="E17" s="219"/>
      <c r="F17" s="219"/>
      <c r="G17" s="219"/>
      <c r="H17" s="219"/>
      <c r="I17" s="227"/>
      <c r="J17" s="219"/>
      <c r="K17" s="219"/>
      <c r="L17" s="219"/>
      <c r="M17" s="219"/>
      <c r="N17" s="219"/>
      <c r="O17" s="219"/>
      <c r="P17" s="219"/>
      <c r="Q17" s="219"/>
    </row>
    <row r="18" ht="15" customHeight="1">
      <c r="A18" s="225"/>
      <c r="B18" t="s" s="226">
        <v>349</v>
      </c>
      <c r="C18" s="219"/>
      <c r="D18" s="219"/>
      <c r="E18" s="219"/>
      <c r="F18" s="219"/>
      <c r="G18" s="219"/>
      <c r="H18" s="219"/>
      <c r="I18" s="228"/>
      <c r="J18" s="219"/>
      <c r="K18" s="219"/>
      <c r="L18" s="219"/>
      <c r="M18" s="219"/>
      <c r="N18" s="219"/>
      <c r="O18" s="219"/>
      <c r="P18" s="219"/>
      <c r="Q18" s="219"/>
    </row>
    <row r="19" ht="15" customHeight="1">
      <c r="A19" s="225"/>
      <c r="B19" t="s" s="224">
        <v>350</v>
      </c>
      <c r="C19" s="219"/>
      <c r="D19" s="219"/>
      <c r="E19" s="219"/>
      <c r="F19" s="219"/>
      <c r="G19" s="219"/>
      <c r="H19" s="219"/>
      <c r="I19" s="228"/>
      <c r="J19" s="219"/>
      <c r="K19" s="219"/>
      <c r="L19" s="219"/>
      <c r="M19" s="219"/>
      <c r="N19" s="219"/>
      <c r="O19" s="219"/>
      <c r="P19" s="219"/>
      <c r="Q19" s="219"/>
    </row>
    <row r="20" ht="15" customHeight="1">
      <c r="A20" s="225"/>
      <c r="B20" t="s" s="224">
        <v>204</v>
      </c>
      <c r="C20" s="219"/>
      <c r="D20" s="219"/>
      <c r="E20" s="219"/>
      <c r="F20" s="219"/>
      <c r="G20" s="219"/>
      <c r="H20" s="219"/>
      <c r="I20" s="227"/>
      <c r="J20" s="219"/>
      <c r="K20" s="219"/>
      <c r="L20" s="219"/>
      <c r="M20" s="219"/>
      <c r="N20" s="219"/>
      <c r="O20" s="219"/>
      <c r="P20" s="219"/>
      <c r="Q20" s="219"/>
    </row>
    <row r="21" ht="15" customHeight="1">
      <c r="A21" s="225"/>
      <c r="B21" t="s" s="226">
        <v>351</v>
      </c>
      <c r="C21" s="219"/>
      <c r="D21" s="219"/>
      <c r="E21" s="219"/>
      <c r="F21" s="219"/>
      <c r="G21" s="219"/>
      <c r="H21" s="219"/>
      <c r="I21" s="219"/>
      <c r="J21" s="219"/>
      <c r="K21" s="219"/>
      <c r="L21" s="219"/>
      <c r="M21" s="219"/>
      <c r="N21" s="219"/>
      <c r="O21" s="219"/>
      <c r="P21" s="219"/>
      <c r="Q21" s="219"/>
    </row>
    <row r="22" ht="15" customHeight="1">
      <c r="A22" s="225"/>
      <c r="B22" t="s" s="226">
        <v>352</v>
      </c>
      <c r="C22" s="219"/>
      <c r="D22" s="219"/>
      <c r="E22" s="219"/>
      <c r="F22" s="219"/>
      <c r="G22" s="219"/>
      <c r="H22" s="219"/>
      <c r="I22" s="228"/>
      <c r="J22" s="219"/>
      <c r="K22" s="219"/>
      <c r="L22" s="221">
        <f>CONCATENATE(I13,I14,I16,I17,I18,I19,I20,I22,I23,I24,I25,I26,I27,I28,I29,I30,I31,I32,I33,I34)</f>
      </c>
      <c r="M22" s="219"/>
      <c r="N22" s="219"/>
      <c r="O22" s="219"/>
      <c r="P22" s="219"/>
      <c r="Q22" s="219"/>
    </row>
    <row r="23" ht="15" customHeight="1">
      <c r="A23" s="225"/>
      <c r="B23" t="s" s="226">
        <v>353</v>
      </c>
      <c r="C23" s="219"/>
      <c r="D23" s="219"/>
      <c r="E23" s="219"/>
      <c r="F23" s="219"/>
      <c r="G23" s="219"/>
      <c r="H23" s="219"/>
      <c r="I23" s="228"/>
      <c r="J23" s="219"/>
      <c r="K23" s="219"/>
      <c r="L23" s="219"/>
      <c r="M23" s="219"/>
      <c r="N23" s="219"/>
      <c r="O23" s="219"/>
      <c r="P23" s="219"/>
      <c r="Q23" s="219"/>
    </row>
    <row r="24" ht="15" customHeight="1">
      <c r="A24" s="225"/>
      <c r="B24" t="s" s="226">
        <v>354</v>
      </c>
      <c r="C24" s="219"/>
      <c r="D24" s="219"/>
      <c r="E24" s="219"/>
      <c r="F24" s="219"/>
      <c r="G24" s="219"/>
      <c r="H24" s="219"/>
      <c r="I24" s="228"/>
      <c r="J24" s="219"/>
      <c r="K24" s="219"/>
      <c r="L24" s="219"/>
      <c r="M24" s="219"/>
      <c r="N24" s="219"/>
      <c r="O24" s="219"/>
      <c r="P24" s="219"/>
      <c r="Q24" s="219"/>
    </row>
    <row r="25" ht="15" customHeight="1">
      <c r="A25" s="225"/>
      <c r="B25" t="s" s="226">
        <v>336</v>
      </c>
      <c r="C25" s="219"/>
      <c r="D25" s="219"/>
      <c r="E25" s="219"/>
      <c r="F25" s="219"/>
      <c r="G25" s="219"/>
      <c r="H25" s="219"/>
      <c r="I25" s="227"/>
      <c r="J25" s="219"/>
      <c r="K25" s="219"/>
      <c r="L25" s="219"/>
      <c r="M25" s="219"/>
      <c r="N25" s="219"/>
      <c r="O25" s="219"/>
      <c r="P25" s="219"/>
      <c r="Q25" s="219"/>
    </row>
    <row r="26" ht="15" customHeight="1">
      <c r="A26" s="225"/>
      <c r="B26" t="s" s="224">
        <v>355</v>
      </c>
      <c r="C26" s="219"/>
      <c r="D26" s="219"/>
      <c r="E26" s="219"/>
      <c r="F26" s="219"/>
      <c r="G26" s="219"/>
      <c r="H26" s="219"/>
      <c r="I26" s="228"/>
      <c r="J26" s="219"/>
      <c r="K26" s="219"/>
      <c r="L26" s="219"/>
      <c r="M26" s="219"/>
      <c r="N26" s="219"/>
      <c r="O26" s="219"/>
      <c r="P26" s="219"/>
      <c r="Q26" s="219"/>
    </row>
    <row r="27" ht="15" customHeight="1">
      <c r="A27" s="225"/>
      <c r="B27" t="s" s="226">
        <v>185</v>
      </c>
      <c r="C27" s="219"/>
      <c r="D27" s="219"/>
      <c r="E27" s="219"/>
      <c r="F27" s="219"/>
      <c r="G27" s="219"/>
      <c r="H27" s="219"/>
      <c r="I27" s="228"/>
      <c r="J27" s="219"/>
      <c r="K27" s="219"/>
      <c r="L27" s="219"/>
      <c r="M27" s="219"/>
      <c r="N27" s="219"/>
      <c r="O27" s="219"/>
      <c r="P27" s="219"/>
      <c r="Q27" s="219"/>
    </row>
    <row r="28" ht="15" customHeight="1">
      <c r="A28" s="229"/>
      <c r="B28" s="230"/>
      <c r="C28" s="219"/>
      <c r="D28" s="219"/>
      <c r="E28" s="219"/>
      <c r="F28" s="219"/>
      <c r="G28" s="219"/>
      <c r="H28" s="219"/>
      <c r="I28" s="227"/>
      <c r="J28" s="219"/>
      <c r="K28" s="219"/>
      <c r="L28" s="219"/>
      <c r="M28" s="219"/>
      <c r="N28" s="219"/>
      <c r="O28" s="219"/>
      <c r="P28" s="219"/>
      <c r="Q28" s="219"/>
    </row>
    <row r="29" ht="15" customHeight="1">
      <c r="A29" s="229"/>
      <c r="B29" s="229"/>
      <c r="C29" s="219"/>
      <c r="D29" s="219"/>
      <c r="E29" s="219"/>
      <c r="F29" s="219"/>
      <c r="G29" s="219"/>
      <c r="H29" s="219"/>
      <c r="I29" s="228"/>
      <c r="J29" s="219"/>
      <c r="K29" s="219"/>
      <c r="L29" s="219"/>
      <c r="M29" s="219"/>
      <c r="N29" s="219"/>
      <c r="O29" s="219"/>
      <c r="P29" s="219"/>
      <c r="Q29" s="219"/>
    </row>
    <row r="30" ht="15" customHeight="1">
      <c r="A30" t="s" s="223">
        <v>20</v>
      </c>
      <c r="B30" t="s" s="226">
        <v>74</v>
      </c>
      <c r="C30" s="219"/>
      <c r="D30" s="219"/>
      <c r="E30" s="219"/>
      <c r="F30" s="219"/>
      <c r="G30" s="219"/>
      <c r="H30" s="219"/>
      <c r="I30" s="227"/>
      <c r="J30" s="219"/>
      <c r="K30" s="219"/>
      <c r="L30" s="219"/>
      <c r="M30" s="219"/>
      <c r="N30" s="219"/>
      <c r="O30" s="219"/>
      <c r="P30" s="219"/>
      <c r="Q30" s="219"/>
    </row>
    <row r="31" ht="15" customHeight="1">
      <c r="A31" s="225"/>
      <c r="B31" t="s" s="226">
        <v>118</v>
      </c>
      <c r="C31" s="219"/>
      <c r="D31" s="219"/>
      <c r="E31" s="219"/>
      <c r="F31" s="219"/>
      <c r="G31" s="219"/>
      <c r="H31" s="219"/>
      <c r="I31" s="228"/>
      <c r="J31" s="219"/>
      <c r="K31" s="219"/>
      <c r="L31" s="219"/>
      <c r="M31" s="219"/>
      <c r="N31" s="219"/>
      <c r="O31" s="219"/>
      <c r="P31" s="219"/>
      <c r="Q31" s="219"/>
    </row>
    <row r="32" ht="15" customHeight="1">
      <c r="A32" s="225"/>
      <c r="B32" t="s" s="226">
        <v>315</v>
      </c>
      <c r="C32" s="219"/>
      <c r="D32" s="219"/>
      <c r="E32" s="219"/>
      <c r="F32" s="219"/>
      <c r="G32" s="219"/>
      <c r="H32" s="219"/>
      <c r="I32" s="227"/>
      <c r="J32" s="219"/>
      <c r="K32" s="219"/>
      <c r="L32" s="219"/>
      <c r="M32" s="219"/>
      <c r="N32" s="219"/>
      <c r="O32" s="219"/>
      <c r="P32" s="219"/>
      <c r="Q32" s="219"/>
    </row>
    <row r="33" ht="15" customHeight="1">
      <c r="A33" s="225"/>
      <c r="B33" t="s" s="226">
        <v>153</v>
      </c>
      <c r="C33" s="219"/>
      <c r="D33" s="219"/>
      <c r="E33" s="219"/>
      <c r="F33" s="219"/>
      <c r="G33" s="219"/>
      <c r="H33" s="219"/>
      <c r="I33" s="228"/>
      <c r="J33" s="219"/>
      <c r="K33" s="219"/>
      <c r="L33" s="219"/>
      <c r="M33" s="219"/>
      <c r="N33" s="219"/>
      <c r="O33" s="219"/>
      <c r="P33" s="219"/>
      <c r="Q33" s="219"/>
    </row>
    <row r="34" ht="15" customHeight="1">
      <c r="A34" s="225"/>
      <c r="B34" t="s" s="226">
        <v>90</v>
      </c>
      <c r="C34" s="219"/>
      <c r="D34" s="219"/>
      <c r="E34" s="219"/>
      <c r="F34" s="219"/>
      <c r="G34" s="219"/>
      <c r="H34" s="219"/>
      <c r="I34" s="228"/>
      <c r="J34" s="219"/>
      <c r="K34" s="219"/>
      <c r="L34" s="219"/>
      <c r="M34" s="219"/>
      <c r="N34" s="219"/>
      <c r="O34" s="219"/>
      <c r="P34" s="219"/>
      <c r="Q34" s="219"/>
    </row>
    <row r="35" ht="15" customHeight="1">
      <c r="A35" s="225"/>
      <c r="B35" t="s" s="226">
        <v>186</v>
      </c>
      <c r="C35" s="219"/>
      <c r="D35" s="219"/>
      <c r="E35" s="219"/>
      <c r="F35" s="219"/>
      <c r="G35" s="219"/>
      <c r="H35" s="219"/>
      <c r="I35" s="219"/>
      <c r="J35" s="219"/>
      <c r="K35" s="219"/>
      <c r="L35" s="219"/>
      <c r="M35" s="219"/>
      <c r="N35" s="219"/>
      <c r="O35" s="219"/>
      <c r="P35" s="219"/>
      <c r="Q35" s="219"/>
    </row>
    <row r="36" ht="15" customHeight="1">
      <c r="A36" s="225"/>
      <c r="B36" t="s" s="226">
        <v>110</v>
      </c>
      <c r="C36" s="219"/>
      <c r="D36" s="219"/>
      <c r="E36" s="219"/>
      <c r="F36" s="219"/>
      <c r="G36" s="219"/>
      <c r="H36" s="219"/>
      <c r="I36" s="219"/>
      <c r="J36" s="219"/>
      <c r="K36" s="219"/>
      <c r="L36" s="219"/>
      <c r="M36" s="219"/>
      <c r="N36" s="219"/>
      <c r="O36" s="219"/>
      <c r="P36" s="219"/>
      <c r="Q36" s="219"/>
    </row>
    <row r="37" ht="15" customHeight="1">
      <c r="A37" s="225"/>
      <c r="B37" t="s" s="226">
        <v>356</v>
      </c>
      <c r="C37" s="219"/>
      <c r="D37" s="219"/>
      <c r="E37" s="219"/>
      <c r="F37" s="219"/>
      <c r="G37" s="219"/>
      <c r="H37" s="219"/>
      <c r="I37" s="219"/>
      <c r="J37" s="219"/>
      <c r="K37" s="219"/>
      <c r="L37" s="219"/>
      <c r="M37" s="219"/>
      <c r="N37" s="219"/>
      <c r="O37" s="219"/>
      <c r="P37" s="219"/>
      <c r="Q37" s="219"/>
    </row>
    <row r="38" ht="15" customHeight="1">
      <c r="A38" s="225"/>
      <c r="B38" t="s" s="226">
        <v>97</v>
      </c>
      <c r="C38" s="219"/>
      <c r="D38" s="219"/>
      <c r="E38" s="219"/>
      <c r="F38" s="219"/>
      <c r="G38" s="219"/>
      <c r="H38" s="219"/>
      <c r="I38" s="219"/>
      <c r="J38" s="219"/>
      <c r="K38" s="219"/>
      <c r="L38" s="219"/>
      <c r="M38" s="219"/>
      <c r="N38" s="219"/>
      <c r="O38" s="219"/>
      <c r="P38" s="219"/>
      <c r="Q38" s="219"/>
    </row>
    <row r="39" ht="15" customHeight="1">
      <c r="A39" s="229"/>
      <c r="B39" s="229"/>
      <c r="C39" s="219"/>
      <c r="D39" s="219"/>
      <c r="E39" s="219"/>
      <c r="F39" s="219"/>
      <c r="G39" s="219"/>
      <c r="H39" s="219"/>
      <c r="I39" s="219"/>
      <c r="J39" s="219"/>
      <c r="K39" s="219"/>
      <c r="L39" s="219"/>
      <c r="M39" s="219"/>
      <c r="N39" s="219"/>
      <c r="O39" s="219"/>
      <c r="P39" s="219"/>
      <c r="Q39" s="219"/>
    </row>
    <row r="40" ht="15" customHeight="1">
      <c r="A40" t="s" s="223">
        <v>357</v>
      </c>
      <c r="B40" t="s" s="226">
        <v>76</v>
      </c>
      <c r="C40" s="219"/>
      <c r="D40" s="219"/>
      <c r="E40" s="219"/>
      <c r="F40" s="219"/>
      <c r="G40" s="219"/>
      <c r="H40" s="219"/>
      <c r="I40" s="219"/>
      <c r="J40" s="219"/>
      <c r="K40" s="219"/>
      <c r="L40" s="219"/>
      <c r="M40" s="219"/>
      <c r="N40" s="219"/>
      <c r="O40" s="219"/>
      <c r="P40" s="219"/>
      <c r="Q40" s="219"/>
    </row>
    <row r="41" ht="15" customHeight="1">
      <c r="A41" s="225"/>
      <c r="B41" t="s" s="226">
        <v>358</v>
      </c>
      <c r="C41" s="219"/>
      <c r="D41" s="219"/>
      <c r="E41" s="219"/>
      <c r="F41" s="219"/>
      <c r="G41" s="219"/>
      <c r="H41" s="219"/>
      <c r="I41" s="219"/>
      <c r="J41" s="219"/>
      <c r="K41" s="219"/>
      <c r="L41" s="219"/>
      <c r="M41" s="219"/>
      <c r="N41" s="219"/>
      <c r="O41" s="219"/>
      <c r="P41" s="219"/>
      <c r="Q41" s="219"/>
    </row>
    <row r="42" ht="15" customHeight="1">
      <c r="A42" s="225"/>
      <c r="B42" t="s" s="226">
        <v>359</v>
      </c>
      <c r="C42" s="219"/>
      <c r="D42" s="219"/>
      <c r="E42" s="219"/>
      <c r="F42" s="219"/>
      <c r="G42" s="219"/>
      <c r="H42" s="219"/>
      <c r="I42" s="219"/>
      <c r="J42" s="219"/>
      <c r="K42" s="219"/>
      <c r="L42" s="219"/>
      <c r="M42" s="219"/>
      <c r="N42" s="219"/>
      <c r="O42" s="219"/>
      <c r="P42" s="219"/>
      <c r="Q42" s="219"/>
    </row>
    <row r="43" ht="15" customHeight="1">
      <c r="A43" s="225"/>
      <c r="B43" t="s" s="226">
        <v>318</v>
      </c>
      <c r="C43" s="219"/>
      <c r="D43" s="219"/>
      <c r="E43" s="219"/>
      <c r="F43" s="219"/>
      <c r="G43" s="219"/>
      <c r="H43" s="219"/>
      <c r="I43" s="219"/>
      <c r="J43" s="219"/>
      <c r="K43" s="219"/>
      <c r="L43" s="219"/>
      <c r="M43" s="219"/>
      <c r="N43" s="219"/>
      <c r="O43" s="219"/>
      <c r="P43" s="219"/>
      <c r="Q43" s="219"/>
    </row>
    <row r="44" ht="15" customHeight="1">
      <c r="A44" s="225"/>
      <c r="B44" t="s" s="226">
        <v>151</v>
      </c>
      <c r="C44" s="219"/>
      <c r="D44" s="219"/>
      <c r="E44" s="219"/>
      <c r="F44" s="219"/>
      <c r="G44" s="219"/>
      <c r="H44" s="219"/>
      <c r="I44" s="219"/>
      <c r="J44" s="219"/>
      <c r="K44" s="219"/>
      <c r="L44" s="219"/>
      <c r="M44" s="219"/>
      <c r="N44" s="219"/>
      <c r="O44" s="219"/>
      <c r="P44" s="219"/>
      <c r="Q44" s="219"/>
    </row>
    <row r="45" ht="15" customHeight="1">
      <c r="A45" s="225"/>
      <c r="B45" t="s" s="226">
        <v>360</v>
      </c>
      <c r="C45" s="219"/>
      <c r="D45" s="219"/>
      <c r="E45" s="219"/>
      <c r="F45" s="219"/>
      <c r="G45" s="219"/>
      <c r="H45" s="219"/>
      <c r="I45" s="219"/>
      <c r="J45" s="219"/>
      <c r="K45" s="219"/>
      <c r="L45" s="219"/>
      <c r="M45" s="219"/>
      <c r="N45" s="219"/>
      <c r="O45" s="219"/>
      <c r="P45" s="219"/>
      <c r="Q45" s="219"/>
    </row>
    <row r="46" ht="15" customHeight="1">
      <c r="A46" s="225"/>
      <c r="B46" t="s" s="226">
        <v>361</v>
      </c>
      <c r="C46" s="219"/>
      <c r="D46" s="219"/>
      <c r="E46" s="219"/>
      <c r="F46" s="219"/>
      <c r="G46" s="219"/>
      <c r="H46" s="219"/>
      <c r="I46" s="219"/>
      <c r="J46" s="219"/>
      <c r="K46" s="219"/>
      <c r="L46" s="219"/>
      <c r="M46" s="219"/>
      <c r="N46" s="219"/>
      <c r="O46" s="219"/>
      <c r="P46" s="219"/>
      <c r="Q46" s="219"/>
    </row>
    <row r="47" ht="15" customHeight="1">
      <c r="A47" s="225"/>
      <c r="B47" t="s" s="226">
        <v>362</v>
      </c>
      <c r="C47" s="219"/>
      <c r="D47" s="219"/>
      <c r="E47" s="219"/>
      <c r="F47" s="219"/>
      <c r="G47" s="219"/>
      <c r="H47" s="219"/>
      <c r="I47" s="219"/>
      <c r="J47" s="219"/>
      <c r="K47" s="219"/>
      <c r="L47" s="219"/>
      <c r="M47" s="219"/>
      <c r="N47" s="219"/>
      <c r="O47" s="219"/>
      <c r="P47" s="219"/>
      <c r="Q47" s="219"/>
    </row>
    <row r="48" ht="15" customHeight="1">
      <c r="A48" s="225"/>
      <c r="B48" t="s" s="226">
        <v>97</v>
      </c>
      <c r="C48" s="219"/>
      <c r="D48" s="219"/>
      <c r="E48" s="219"/>
      <c r="F48" s="219"/>
      <c r="G48" s="219"/>
      <c r="H48" s="219"/>
      <c r="I48" s="219"/>
      <c r="J48" s="219"/>
      <c r="K48" s="219"/>
      <c r="L48" s="219"/>
      <c r="M48" s="219"/>
      <c r="N48" s="219"/>
      <c r="O48" s="219"/>
      <c r="P48" s="219"/>
      <c r="Q48" s="219"/>
    </row>
    <row r="49" ht="15" customHeight="1">
      <c r="A49" s="219"/>
      <c r="B49" s="219"/>
      <c r="C49" s="219"/>
      <c r="D49" s="219"/>
      <c r="E49" s="219"/>
      <c r="F49" s="219"/>
      <c r="G49" s="219"/>
      <c r="H49" s="219"/>
      <c r="I49" s="219"/>
      <c r="J49" s="219"/>
      <c r="K49" s="219"/>
      <c r="L49" s="219"/>
      <c r="M49" s="219"/>
      <c r="N49" s="219"/>
      <c r="O49" s="219"/>
      <c r="P49" s="219"/>
      <c r="Q49" s="219"/>
    </row>
    <row r="50" ht="15" customHeight="1">
      <c r="A50" t="s" s="221">
        <v>363</v>
      </c>
      <c r="B50" t="s" s="218">
        <v>364</v>
      </c>
      <c r="C50" s="219"/>
      <c r="D50" s="219"/>
      <c r="E50" s="219"/>
      <c r="F50" s="219"/>
      <c r="G50" s="219"/>
      <c r="H50" s="219"/>
      <c r="I50" s="219"/>
      <c r="J50" s="219"/>
      <c r="K50" s="219"/>
      <c r="L50" s="219"/>
      <c r="M50" s="219"/>
      <c r="N50" s="219"/>
      <c r="O50" s="219"/>
      <c r="P50" s="219"/>
      <c r="Q50" s="219"/>
    </row>
    <row r="51" ht="15" customHeight="1">
      <c r="A51" s="219"/>
      <c r="B51" t="s" s="218">
        <v>71</v>
      </c>
      <c r="C51" s="219"/>
      <c r="D51" s="219"/>
      <c r="E51" s="219"/>
      <c r="F51" s="219"/>
      <c r="G51" s="219"/>
      <c r="H51" s="219"/>
      <c r="I51" s="219"/>
      <c r="J51" s="219"/>
      <c r="K51" s="219"/>
      <c r="L51" s="219"/>
      <c r="M51" s="219"/>
      <c r="N51" s="219"/>
      <c r="O51" s="219"/>
      <c r="P51" s="219"/>
      <c r="Q51" s="219"/>
    </row>
    <row r="52" ht="15" customHeight="1">
      <c r="A52" s="219"/>
      <c r="B52" s="219"/>
      <c r="C52" s="219"/>
      <c r="D52" s="219"/>
      <c r="E52" s="219"/>
      <c r="F52" s="219"/>
      <c r="G52" s="219"/>
      <c r="H52" s="219"/>
      <c r="I52" s="219"/>
      <c r="J52" s="219"/>
      <c r="K52" s="219"/>
      <c r="L52" s="219"/>
      <c r="M52" s="219"/>
      <c r="N52" s="219"/>
      <c r="O52" s="219"/>
      <c r="P52" s="219"/>
      <c r="Q52" s="219"/>
    </row>
    <row r="53" ht="15" customHeight="1">
      <c r="A53" t="s" s="221">
        <v>365</v>
      </c>
      <c r="B53" t="s" s="218">
        <v>364</v>
      </c>
      <c r="C53" s="219"/>
      <c r="D53" s="219"/>
      <c r="E53" s="219"/>
      <c r="F53" s="219"/>
      <c r="G53" s="219"/>
      <c r="H53" s="219"/>
      <c r="I53" s="219"/>
      <c r="J53" s="219"/>
      <c r="K53" s="219"/>
      <c r="L53" s="219"/>
      <c r="M53" s="219"/>
      <c r="N53" s="219"/>
      <c r="O53" s="219"/>
      <c r="P53" s="219"/>
      <c r="Q53" s="219"/>
    </row>
    <row r="54" ht="15" customHeight="1">
      <c r="A54" s="219"/>
      <c r="B54" t="s" s="218">
        <v>71</v>
      </c>
      <c r="C54" s="219"/>
      <c r="D54" s="219"/>
      <c r="E54" s="219"/>
      <c r="F54" s="219"/>
      <c r="G54" s="219"/>
      <c r="H54" s="219"/>
      <c r="I54" s="219"/>
      <c r="J54" s="219"/>
      <c r="K54" s="219"/>
      <c r="L54" s="219"/>
      <c r="M54" s="219"/>
      <c r="N54" s="219"/>
      <c r="O54" s="219"/>
      <c r="P54" s="219"/>
      <c r="Q54" s="219"/>
    </row>
    <row r="55" ht="15" customHeight="1">
      <c r="A55" s="219"/>
      <c r="B55" s="219"/>
      <c r="C55" s="219"/>
      <c r="D55" s="219"/>
      <c r="E55" s="219"/>
      <c r="F55" s="219"/>
      <c r="G55" s="219"/>
      <c r="H55" s="219"/>
      <c r="I55" s="219"/>
      <c r="J55" s="219"/>
      <c r="K55" s="219"/>
      <c r="L55" s="219"/>
      <c r="M55" s="219"/>
      <c r="N55" s="219"/>
      <c r="O55" s="219"/>
      <c r="P55" s="219"/>
      <c r="Q55" s="219"/>
    </row>
    <row r="56" ht="15" customHeight="1">
      <c r="A56" t="s" s="221">
        <v>366</v>
      </c>
      <c r="B56" t="s" s="218">
        <v>367</v>
      </c>
      <c r="C56" s="219"/>
      <c r="D56" s="219"/>
      <c r="E56" s="219"/>
      <c r="F56" s="219"/>
      <c r="G56" s="219"/>
      <c r="H56" s="219"/>
      <c r="I56" s="219"/>
      <c r="J56" s="219"/>
      <c r="K56" s="219"/>
      <c r="L56" s="219"/>
      <c r="M56" s="219"/>
      <c r="N56" s="219"/>
      <c r="O56" s="219"/>
      <c r="P56" s="219"/>
      <c r="Q56" s="219"/>
    </row>
    <row r="57" ht="15" customHeight="1">
      <c r="A57" s="219"/>
      <c r="B57" t="s" s="218">
        <v>368</v>
      </c>
      <c r="C57" s="219"/>
      <c r="D57" s="219"/>
      <c r="E57" s="219"/>
      <c r="F57" s="219"/>
      <c r="G57" s="219"/>
      <c r="H57" s="219"/>
      <c r="I57" s="219"/>
      <c r="J57" s="219"/>
      <c r="K57" s="219"/>
      <c r="L57" s="219"/>
      <c r="M57" s="219"/>
      <c r="N57" s="219"/>
      <c r="O57" s="219"/>
      <c r="P57" s="219"/>
      <c r="Q57" s="219"/>
    </row>
    <row r="58" ht="15" customHeight="1">
      <c r="A58" s="219"/>
      <c r="B58" t="s" s="218">
        <v>369</v>
      </c>
      <c r="C58" s="219"/>
      <c r="D58" s="219"/>
      <c r="E58" s="219"/>
      <c r="F58" s="219"/>
      <c r="G58" s="219"/>
      <c r="H58" s="219"/>
      <c r="I58" s="219"/>
      <c r="J58" s="219"/>
      <c r="K58" s="219"/>
      <c r="L58" s="219"/>
      <c r="M58" s="219"/>
      <c r="N58" s="219"/>
      <c r="O58" s="219"/>
      <c r="P58" s="219"/>
      <c r="Q58" s="219"/>
    </row>
    <row r="59" ht="15" customHeight="1">
      <c r="A59" s="219"/>
      <c r="B59" t="s" s="218">
        <v>370</v>
      </c>
      <c r="C59" s="219"/>
      <c r="D59" s="219"/>
      <c r="E59" s="219"/>
      <c r="F59" s="219"/>
      <c r="G59" s="219"/>
      <c r="H59" s="219"/>
      <c r="I59" s="219"/>
      <c r="J59" s="219"/>
      <c r="K59" s="219"/>
      <c r="L59" s="219"/>
      <c r="M59" s="219"/>
      <c r="N59" s="219"/>
      <c r="O59" s="219"/>
      <c r="P59" s="219"/>
      <c r="Q59" s="219"/>
    </row>
    <row r="60" ht="15" customHeight="1">
      <c r="A60" s="219"/>
      <c r="B60" t="s" s="218">
        <v>371</v>
      </c>
      <c r="C60" s="219"/>
      <c r="D60" s="219"/>
      <c r="E60" s="219"/>
      <c r="F60" s="219"/>
      <c r="G60" s="219"/>
      <c r="H60" s="219"/>
      <c r="I60" s="219"/>
      <c r="J60" s="219"/>
      <c r="K60" s="219"/>
      <c r="L60" s="219"/>
      <c r="M60" s="219"/>
      <c r="N60" s="219"/>
      <c r="O60" s="219"/>
      <c r="P60" s="219"/>
      <c r="Q60" s="219"/>
    </row>
    <row r="61" ht="15" customHeight="1">
      <c r="A61" s="219"/>
      <c r="B61" t="s" s="218">
        <v>372</v>
      </c>
      <c r="C61" s="219"/>
      <c r="D61" s="219"/>
      <c r="E61" s="219"/>
      <c r="F61" s="219"/>
      <c r="G61" s="219"/>
      <c r="H61" s="219"/>
      <c r="I61" s="219"/>
      <c r="J61" s="219"/>
      <c r="K61" s="219"/>
      <c r="L61" s="219"/>
      <c r="M61" s="219"/>
      <c r="N61" s="219"/>
      <c r="O61" s="219"/>
      <c r="P61" s="219"/>
      <c r="Q61" s="219"/>
    </row>
    <row r="62" ht="15" customHeight="1">
      <c r="A62" s="219"/>
      <c r="B62" t="s" s="218">
        <v>373</v>
      </c>
      <c r="C62" s="219"/>
      <c r="D62" s="219"/>
      <c r="E62" s="219"/>
      <c r="F62" s="219"/>
      <c r="G62" s="219"/>
      <c r="H62" s="219"/>
      <c r="I62" s="219"/>
      <c r="J62" s="219"/>
      <c r="K62" s="219"/>
      <c r="L62" s="219"/>
      <c r="M62" s="219"/>
      <c r="N62" s="219"/>
      <c r="O62" s="219"/>
      <c r="P62" s="219"/>
      <c r="Q62" s="219"/>
    </row>
    <row r="63" ht="15" customHeight="1">
      <c r="A63" s="219"/>
      <c r="B63" t="s" s="218">
        <v>374</v>
      </c>
      <c r="C63" s="219"/>
      <c r="D63" s="219"/>
      <c r="E63" s="219"/>
      <c r="F63" s="219"/>
      <c r="G63" s="219"/>
      <c r="H63" s="219"/>
      <c r="I63" s="219"/>
      <c r="J63" s="219"/>
      <c r="K63" s="219"/>
      <c r="L63" s="219"/>
      <c r="M63" s="219"/>
      <c r="N63" s="219"/>
      <c r="O63" s="219"/>
      <c r="P63" s="219"/>
      <c r="Q63" s="219"/>
    </row>
    <row r="64" ht="15" customHeight="1">
      <c r="A64" s="219"/>
      <c r="B64" t="s" s="218">
        <v>375</v>
      </c>
      <c r="C64" s="219"/>
      <c r="D64" s="219"/>
      <c r="E64" s="219"/>
      <c r="F64" s="219"/>
      <c r="G64" s="219"/>
      <c r="H64" s="219"/>
      <c r="I64" s="219"/>
      <c r="J64" s="219"/>
      <c r="K64" s="219"/>
      <c r="L64" s="219"/>
      <c r="M64" s="219"/>
      <c r="N64" s="219"/>
      <c r="O64" s="219"/>
      <c r="P64" s="219"/>
      <c r="Q64" s="219"/>
    </row>
    <row r="65" ht="15" customHeight="1">
      <c r="A65" s="219"/>
      <c r="B65" t="s" s="218">
        <v>376</v>
      </c>
      <c r="C65" s="219"/>
      <c r="D65" s="219"/>
      <c r="E65" s="219"/>
      <c r="F65" s="219"/>
      <c r="G65" s="219"/>
      <c r="H65" s="219"/>
      <c r="I65" s="219"/>
      <c r="J65" s="219"/>
      <c r="K65" s="219"/>
      <c r="L65" s="219"/>
      <c r="M65" s="219"/>
      <c r="N65" s="219"/>
      <c r="O65" s="219"/>
      <c r="P65" s="219"/>
      <c r="Q65" s="219"/>
    </row>
    <row r="66" ht="15" customHeight="1">
      <c r="A66" s="219"/>
      <c r="B66" t="s" s="218">
        <v>377</v>
      </c>
      <c r="C66" s="219"/>
      <c r="D66" s="219"/>
      <c r="E66" s="219"/>
      <c r="F66" s="219"/>
      <c r="G66" s="219"/>
      <c r="H66" s="219"/>
      <c r="I66" s="219"/>
      <c r="J66" s="219"/>
      <c r="K66" s="219"/>
      <c r="L66" s="219"/>
      <c r="M66" s="219"/>
      <c r="N66" s="219"/>
      <c r="O66" s="219"/>
      <c r="P66" s="219"/>
      <c r="Q66" s="219"/>
    </row>
    <row r="67" ht="15" customHeight="1">
      <c r="A67" s="219"/>
      <c r="B67" t="s" s="218">
        <v>378</v>
      </c>
      <c r="C67" s="219"/>
      <c r="D67" s="219"/>
      <c r="E67" s="219"/>
      <c r="F67" s="219"/>
      <c r="G67" s="219"/>
      <c r="H67" s="219"/>
      <c r="I67" s="219"/>
      <c r="J67" s="219"/>
      <c r="K67" s="219"/>
      <c r="L67" s="219"/>
      <c r="M67" s="219"/>
      <c r="N67" s="219"/>
      <c r="O67" s="219"/>
      <c r="P67" s="219"/>
      <c r="Q67" s="219"/>
    </row>
    <row r="68" ht="15" customHeight="1">
      <c r="A68" s="219"/>
      <c r="B68" t="s" s="218">
        <v>379</v>
      </c>
      <c r="C68" s="219"/>
      <c r="D68" s="219"/>
      <c r="E68" s="219"/>
      <c r="F68" s="219"/>
      <c r="G68" s="219"/>
      <c r="H68" s="219"/>
      <c r="I68" s="219"/>
      <c r="J68" s="219"/>
      <c r="K68" s="219"/>
      <c r="L68" s="219"/>
      <c r="M68" s="219"/>
      <c r="N68" s="219"/>
      <c r="O68" s="219"/>
      <c r="P68" s="219"/>
      <c r="Q68" s="219"/>
    </row>
    <row r="69" ht="15" customHeight="1">
      <c r="A69" s="219"/>
      <c r="B69" t="s" s="218">
        <v>380</v>
      </c>
      <c r="C69" s="219"/>
      <c r="D69" s="219"/>
      <c r="E69" s="219"/>
      <c r="F69" s="219"/>
      <c r="G69" s="219"/>
      <c r="H69" s="219"/>
      <c r="I69" s="219"/>
      <c r="J69" s="219"/>
      <c r="K69" s="219"/>
      <c r="L69" s="219"/>
      <c r="M69" s="219"/>
      <c r="N69" s="219"/>
      <c r="O69" s="219"/>
      <c r="P69" s="219"/>
      <c r="Q69" s="219"/>
    </row>
    <row r="70" ht="15" customHeight="1">
      <c r="A70" s="219"/>
      <c r="B70" t="s" s="218">
        <v>381</v>
      </c>
      <c r="C70" s="219"/>
      <c r="D70" s="219"/>
      <c r="E70" s="219"/>
      <c r="F70" s="219"/>
      <c r="G70" s="219"/>
      <c r="H70" s="219"/>
      <c r="I70" s="219"/>
      <c r="J70" s="219"/>
      <c r="K70" s="219"/>
      <c r="L70" s="219"/>
      <c r="M70" s="219"/>
      <c r="N70" s="219"/>
      <c r="O70" s="219"/>
      <c r="P70" s="219"/>
      <c r="Q70" s="219"/>
    </row>
    <row r="71" ht="15" customHeight="1">
      <c r="A71" s="219"/>
      <c r="B71" t="s" s="218">
        <v>382</v>
      </c>
      <c r="C71" s="219"/>
      <c r="D71" s="219"/>
      <c r="E71" s="219"/>
      <c r="F71" s="219"/>
      <c r="G71" s="219"/>
      <c r="H71" s="219"/>
      <c r="I71" s="219"/>
      <c r="J71" s="219"/>
      <c r="K71" s="219"/>
      <c r="L71" s="219"/>
      <c r="M71" s="219"/>
      <c r="N71" s="219"/>
      <c r="O71" s="219"/>
      <c r="P71" s="219"/>
      <c r="Q71" s="219"/>
    </row>
    <row r="72" ht="15" customHeight="1">
      <c r="A72" s="219"/>
      <c r="B72" t="s" s="218">
        <v>383</v>
      </c>
      <c r="C72" s="219"/>
      <c r="D72" s="219"/>
      <c r="E72" s="219"/>
      <c r="F72" s="219"/>
      <c r="G72" s="219"/>
      <c r="H72" s="219"/>
      <c r="I72" s="219"/>
      <c r="J72" s="219"/>
      <c r="K72" s="219"/>
      <c r="L72" s="219"/>
      <c r="M72" s="219"/>
      <c r="N72" s="219"/>
      <c r="O72" s="219"/>
      <c r="P72" s="219"/>
      <c r="Q72" s="219"/>
    </row>
    <row r="73" ht="15" customHeight="1">
      <c r="A73" s="219"/>
      <c r="B73" t="s" s="218">
        <v>384</v>
      </c>
      <c r="C73" s="219"/>
      <c r="D73" s="219"/>
      <c r="E73" s="219"/>
      <c r="F73" s="219"/>
      <c r="G73" s="219"/>
      <c r="H73" s="219"/>
      <c r="I73" s="219"/>
      <c r="J73" s="219"/>
      <c r="K73" s="219"/>
      <c r="L73" s="219"/>
      <c r="M73" s="219"/>
      <c r="N73" s="219"/>
      <c r="O73" s="219"/>
      <c r="P73" s="219"/>
      <c r="Q73" s="219"/>
    </row>
    <row r="74" ht="15" customHeight="1">
      <c r="A74" s="219"/>
      <c r="B74" t="s" s="218">
        <v>385</v>
      </c>
      <c r="C74" s="219"/>
      <c r="D74" s="219"/>
      <c r="E74" s="219"/>
      <c r="F74" s="219"/>
      <c r="G74" s="219"/>
      <c r="H74" s="219"/>
      <c r="I74" s="219"/>
      <c r="J74" s="219"/>
      <c r="K74" s="219"/>
      <c r="L74" s="219"/>
      <c r="M74" s="219"/>
      <c r="N74" s="219"/>
      <c r="O74" s="219"/>
      <c r="P74" s="219"/>
      <c r="Q74" s="219"/>
    </row>
    <row r="75" ht="15" customHeight="1">
      <c r="A75" s="219"/>
      <c r="B75" s="219"/>
      <c r="C75" s="219"/>
      <c r="D75" s="219"/>
      <c r="E75" s="219"/>
      <c r="F75" s="219"/>
      <c r="G75" s="219"/>
      <c r="H75" s="219"/>
      <c r="I75" s="219"/>
      <c r="J75" s="219"/>
      <c r="K75" s="219"/>
      <c r="L75" s="219"/>
      <c r="M75" s="219"/>
      <c r="N75" s="219"/>
      <c r="O75" s="219"/>
      <c r="P75" s="219"/>
      <c r="Q75" s="219"/>
    </row>
    <row r="76" ht="15" customHeight="1">
      <c r="A76" t="s" s="231">
        <v>386</v>
      </c>
      <c r="B76" s="219"/>
      <c r="C76" s="219"/>
      <c r="D76" s="219"/>
      <c r="E76" s="219"/>
      <c r="F76" s="219"/>
      <c r="G76" s="219"/>
      <c r="H76" s="219"/>
      <c r="I76" s="219"/>
      <c r="J76" s="219"/>
      <c r="K76" s="219"/>
      <c r="L76" s="219"/>
      <c r="M76" s="219"/>
      <c r="N76" s="219"/>
      <c r="O76" s="219"/>
      <c r="P76" s="219"/>
      <c r="Q76" s="219"/>
    </row>
    <row r="77" ht="15" customHeight="1">
      <c r="A77" t="s" s="231">
        <v>387</v>
      </c>
      <c r="B77" s="219"/>
      <c r="C77" s="219"/>
      <c r="D77" s="219"/>
      <c r="E77" s="219"/>
      <c r="F77" s="219"/>
      <c r="G77" s="219"/>
      <c r="H77" s="219"/>
      <c r="I77" s="219"/>
      <c r="J77" s="219"/>
      <c r="K77" s="219"/>
      <c r="L77" s="219"/>
      <c r="M77" s="219"/>
      <c r="N77" s="219"/>
      <c r="O77" s="219"/>
      <c r="P77" s="219"/>
      <c r="Q77" s="219"/>
    </row>
    <row r="78" ht="15" customHeight="1">
      <c r="A78" t="s" s="231">
        <v>388</v>
      </c>
      <c r="B78" s="219"/>
      <c r="C78" s="219"/>
      <c r="D78" s="219"/>
      <c r="E78" s="219"/>
      <c r="F78" s="219"/>
      <c r="G78" s="219"/>
      <c r="H78" s="219"/>
      <c r="I78" s="219"/>
      <c r="J78" s="219"/>
      <c r="K78" s="219"/>
      <c r="L78" s="219"/>
      <c r="M78" s="219"/>
      <c r="N78" s="219"/>
      <c r="O78" s="219"/>
      <c r="P78" s="219"/>
      <c r="Q78" s="219"/>
    </row>
    <row r="79" ht="12" customHeight="1">
      <c r="A79" t="s" s="231">
        <v>389</v>
      </c>
      <c r="B79" s="219"/>
      <c r="C79" s="219"/>
      <c r="D79" s="219"/>
      <c r="E79" s="219"/>
      <c r="F79" s="219"/>
      <c r="G79" s="219"/>
      <c r="H79" s="219"/>
      <c r="I79" s="219"/>
      <c r="J79" s="219"/>
      <c r="K79" s="219"/>
      <c r="L79" s="219"/>
      <c r="M79" s="219"/>
      <c r="N79" s="219"/>
      <c r="O79" s="219"/>
      <c r="P79" s="219"/>
      <c r="Q79" s="219"/>
    </row>
    <row r="80" ht="15" customHeight="1">
      <c r="A80" t="s" s="231">
        <v>390</v>
      </c>
      <c r="B80" s="219"/>
      <c r="C80" s="219"/>
      <c r="D80" s="219"/>
      <c r="E80" s="219"/>
      <c r="F80" s="219"/>
      <c r="G80" s="219"/>
      <c r="H80" s="219"/>
      <c r="I80" s="219"/>
      <c r="J80" s="219"/>
      <c r="K80" s="219"/>
      <c r="L80" s="219"/>
      <c r="M80" s="219"/>
      <c r="N80" s="219"/>
      <c r="O80" s="219"/>
      <c r="P80" s="219"/>
      <c r="Q80" s="219"/>
    </row>
    <row r="81" ht="15" customHeight="1">
      <c r="A81" t="s" s="231">
        <v>391</v>
      </c>
      <c r="B81" s="219"/>
      <c r="C81" s="219"/>
      <c r="D81" s="219"/>
      <c r="E81" s="219"/>
      <c r="F81" s="219"/>
      <c r="G81" s="219"/>
      <c r="H81" s="219"/>
      <c r="I81" s="219"/>
      <c r="J81" s="219"/>
      <c r="K81" s="219"/>
      <c r="L81" s="219"/>
      <c r="M81" s="219"/>
      <c r="N81" s="219"/>
      <c r="O81" s="219"/>
      <c r="P81" s="219"/>
      <c r="Q81" s="219"/>
    </row>
    <row r="82" ht="15" customHeight="1">
      <c r="A82" t="s" s="231">
        <v>392</v>
      </c>
      <c r="B82" s="219"/>
      <c r="C82" s="219"/>
      <c r="D82" s="219"/>
      <c r="E82" s="219"/>
      <c r="F82" s="219"/>
      <c r="G82" s="219"/>
      <c r="H82" s="219"/>
      <c r="I82" s="219"/>
      <c r="J82" s="219"/>
      <c r="K82" s="219"/>
      <c r="L82" s="219"/>
      <c r="M82" s="219"/>
      <c r="N82" s="219"/>
      <c r="O82" s="219"/>
      <c r="P82" s="219"/>
      <c r="Q82" s="219"/>
    </row>
    <row r="83" ht="15" customHeight="1">
      <c r="A83" t="s" s="231">
        <v>393</v>
      </c>
      <c r="B83" s="219"/>
      <c r="C83" s="219"/>
      <c r="D83" s="219"/>
      <c r="E83" s="219"/>
      <c r="F83" s="219"/>
      <c r="G83" s="219"/>
      <c r="H83" s="219"/>
      <c r="I83" s="219"/>
      <c r="J83" s="219"/>
      <c r="K83" s="219"/>
      <c r="L83" s="219"/>
      <c r="M83" s="219"/>
      <c r="N83" s="219"/>
      <c r="O83" s="219"/>
      <c r="P83" s="219"/>
      <c r="Q83" s="219"/>
    </row>
    <row r="84" ht="15" customHeight="1">
      <c r="A84" t="s" s="231">
        <v>394</v>
      </c>
      <c r="B84" s="219"/>
      <c r="C84" s="219"/>
      <c r="D84" s="219"/>
      <c r="E84" s="219"/>
      <c r="F84" s="219"/>
      <c r="G84" s="219"/>
      <c r="H84" s="219"/>
      <c r="I84" s="219"/>
      <c r="J84" s="219"/>
      <c r="K84" s="219"/>
      <c r="L84" s="219"/>
      <c r="M84" s="219"/>
      <c r="N84" s="219"/>
      <c r="O84" s="219"/>
      <c r="P84" s="219"/>
      <c r="Q84" s="219"/>
    </row>
    <row r="85" ht="15" customHeight="1">
      <c r="A85" s="232">
        <v>10</v>
      </c>
      <c r="B85" s="219"/>
      <c r="C85" s="219"/>
      <c r="D85" s="219"/>
      <c r="E85" s="219"/>
      <c r="F85" s="219"/>
      <c r="G85" s="219"/>
      <c r="H85" s="219"/>
      <c r="I85" s="219"/>
      <c r="J85" s="219"/>
      <c r="K85" s="219"/>
      <c r="L85" s="219"/>
      <c r="M85" s="219"/>
      <c r="N85" s="219"/>
      <c r="O85" s="219"/>
      <c r="P85" s="219"/>
      <c r="Q85" s="219"/>
    </row>
    <row r="86" ht="15" customHeight="1">
      <c r="A86" s="232">
        <v>11</v>
      </c>
      <c r="B86" s="219"/>
      <c r="C86" s="219"/>
      <c r="D86" s="219"/>
      <c r="E86" s="219"/>
      <c r="F86" s="219"/>
      <c r="G86" s="219"/>
      <c r="H86" s="219"/>
      <c r="I86" s="219"/>
      <c r="J86" s="219"/>
      <c r="K86" s="219"/>
      <c r="L86" s="219"/>
      <c r="M86" s="219"/>
      <c r="N86" s="219"/>
      <c r="O86" s="219"/>
      <c r="P86" s="219"/>
      <c r="Q86" s="219"/>
    </row>
    <row r="87" ht="15" customHeight="1">
      <c r="A87" s="232">
        <v>12</v>
      </c>
      <c r="B87" s="219"/>
      <c r="C87" s="219"/>
      <c r="D87" s="219"/>
      <c r="E87" s="219"/>
      <c r="F87" s="219"/>
      <c r="G87" s="219"/>
      <c r="H87" s="219"/>
      <c r="I87" s="219"/>
      <c r="J87" s="219"/>
      <c r="K87" s="219"/>
      <c r="L87" s="219"/>
      <c r="M87" s="219"/>
      <c r="N87" s="219"/>
      <c r="O87" s="219"/>
      <c r="P87" s="219"/>
      <c r="Q87" s="219"/>
    </row>
    <row r="88" ht="15" customHeight="1">
      <c r="A88" s="232">
        <v>13</v>
      </c>
      <c r="B88" s="219"/>
      <c r="C88" s="219"/>
      <c r="D88" s="219"/>
      <c r="E88" s="219"/>
      <c r="F88" s="219"/>
      <c r="G88" s="219"/>
      <c r="H88" s="219"/>
      <c r="I88" s="219"/>
      <c r="J88" s="219"/>
      <c r="K88" s="219"/>
      <c r="L88" s="219"/>
      <c r="M88" s="219"/>
      <c r="N88" s="219"/>
      <c r="O88" s="219"/>
      <c r="P88" s="219"/>
      <c r="Q88" s="219"/>
    </row>
    <row r="89" ht="15" customHeight="1">
      <c r="A89" s="232">
        <v>14</v>
      </c>
      <c r="B89" s="219"/>
      <c r="C89" s="219"/>
      <c r="D89" s="219"/>
      <c r="E89" s="219"/>
      <c r="F89" s="219"/>
      <c r="G89" s="219"/>
      <c r="H89" s="219"/>
      <c r="I89" s="219"/>
      <c r="J89" s="219"/>
      <c r="K89" s="219"/>
      <c r="L89" s="219"/>
      <c r="M89" s="219"/>
      <c r="N89" s="219"/>
      <c r="O89" s="219"/>
      <c r="P89" s="219"/>
      <c r="Q89" s="219"/>
    </row>
    <row r="90" ht="15" customHeight="1">
      <c r="A90" s="232">
        <v>15</v>
      </c>
      <c r="B90" s="219"/>
      <c r="C90" s="219"/>
      <c r="D90" s="219"/>
      <c r="E90" s="219"/>
      <c r="F90" s="219"/>
      <c r="G90" s="219"/>
      <c r="H90" s="219"/>
      <c r="I90" s="219"/>
      <c r="J90" s="219"/>
      <c r="K90" s="219"/>
      <c r="L90" s="219"/>
      <c r="M90" s="219"/>
      <c r="N90" s="219"/>
      <c r="O90" s="219"/>
      <c r="P90" s="219"/>
      <c r="Q90" s="219"/>
    </row>
    <row r="91" ht="15" customHeight="1">
      <c r="A91" s="232">
        <v>16</v>
      </c>
      <c r="B91" s="219"/>
      <c r="C91" s="219"/>
      <c r="D91" s="219"/>
      <c r="E91" s="219"/>
      <c r="F91" s="219"/>
      <c r="G91" s="219"/>
      <c r="H91" s="219"/>
      <c r="I91" s="219"/>
      <c r="J91" s="219"/>
      <c r="K91" s="219"/>
      <c r="L91" s="219"/>
      <c r="M91" s="219"/>
      <c r="N91" s="219"/>
      <c r="O91" s="219"/>
      <c r="P91" s="219"/>
      <c r="Q91" s="219"/>
    </row>
    <row r="92" ht="15" customHeight="1">
      <c r="A92" s="232">
        <v>17</v>
      </c>
      <c r="B92" s="219"/>
      <c r="C92" s="219"/>
      <c r="D92" s="219"/>
      <c r="E92" s="219"/>
      <c r="F92" s="219"/>
      <c r="G92" s="219"/>
      <c r="H92" s="219"/>
      <c r="I92" s="219"/>
      <c r="J92" s="219"/>
      <c r="K92" s="219"/>
      <c r="L92" s="219"/>
      <c r="M92" s="219"/>
      <c r="N92" s="219"/>
      <c r="O92" s="219"/>
      <c r="P92" s="219"/>
      <c r="Q92" s="219"/>
    </row>
    <row r="93" ht="15" customHeight="1">
      <c r="A93" s="232">
        <v>18</v>
      </c>
      <c r="B93" s="219"/>
      <c r="C93" s="219"/>
      <c r="D93" s="219"/>
      <c r="E93" s="219"/>
      <c r="F93" s="219"/>
      <c r="G93" s="219"/>
      <c r="H93" s="219"/>
      <c r="I93" s="219"/>
      <c r="J93" s="219"/>
      <c r="K93" s="219"/>
      <c r="L93" s="219"/>
      <c r="M93" s="219"/>
      <c r="N93" s="219"/>
      <c r="O93" s="219"/>
      <c r="P93" s="219"/>
      <c r="Q93" s="219"/>
    </row>
    <row r="94" ht="15" customHeight="1">
      <c r="A94" s="232">
        <v>19</v>
      </c>
      <c r="B94" s="219"/>
      <c r="C94" s="219"/>
      <c r="D94" s="219"/>
      <c r="E94" s="219"/>
      <c r="F94" s="219"/>
      <c r="G94" s="219"/>
      <c r="H94" s="219"/>
      <c r="I94" s="219"/>
      <c r="J94" s="219"/>
      <c r="K94" s="219"/>
      <c r="L94" s="219"/>
      <c r="M94" s="219"/>
      <c r="N94" s="219"/>
      <c r="O94" s="219"/>
      <c r="P94" s="219"/>
      <c r="Q94" s="219"/>
    </row>
    <row r="95" ht="15" customHeight="1">
      <c r="A95" t="s" s="231">
        <v>395</v>
      </c>
      <c r="B95" s="219"/>
      <c r="C95" s="219"/>
      <c r="D95" s="219"/>
      <c r="E95" s="219"/>
      <c r="F95" s="219"/>
      <c r="G95" s="219"/>
      <c r="H95" s="219"/>
      <c r="I95" s="219"/>
      <c r="J95" s="219"/>
      <c r="K95" s="219"/>
      <c r="L95" s="219"/>
      <c r="M95" s="219"/>
      <c r="N95" s="219"/>
      <c r="O95" s="219"/>
      <c r="P95" s="219"/>
      <c r="Q95" s="219"/>
    </row>
    <row r="96" ht="15" customHeight="1">
      <c r="A96" t="s" s="231">
        <v>396</v>
      </c>
      <c r="B96" s="219"/>
      <c r="C96" s="219"/>
      <c r="D96" s="219"/>
      <c r="E96" s="219"/>
      <c r="F96" s="219"/>
      <c r="G96" s="219"/>
      <c r="H96" s="219"/>
      <c r="I96" s="219"/>
      <c r="J96" s="219"/>
      <c r="K96" s="219"/>
      <c r="L96" s="219"/>
      <c r="M96" s="219"/>
      <c r="N96" s="219"/>
      <c r="O96" s="219"/>
      <c r="P96" s="219"/>
      <c r="Q96" s="219"/>
    </row>
    <row r="97" ht="15" customHeight="1">
      <c r="A97" s="232">
        <v>21</v>
      </c>
      <c r="B97" s="219"/>
      <c r="C97" s="219"/>
      <c r="D97" s="219"/>
      <c r="E97" s="219"/>
      <c r="F97" s="219"/>
      <c r="G97" s="219"/>
      <c r="H97" s="219"/>
      <c r="I97" s="219"/>
      <c r="J97" s="219"/>
      <c r="K97" s="219"/>
      <c r="L97" s="219"/>
      <c r="M97" s="219"/>
      <c r="N97" s="219"/>
      <c r="O97" s="219"/>
      <c r="P97" s="219"/>
      <c r="Q97" s="219"/>
    </row>
    <row r="98" ht="15" customHeight="1">
      <c r="A98" s="232">
        <v>22</v>
      </c>
      <c r="B98" s="219"/>
      <c r="C98" s="219"/>
      <c r="D98" s="219"/>
      <c r="E98" s="219"/>
      <c r="F98" s="219"/>
      <c r="G98" s="219"/>
      <c r="H98" s="219"/>
      <c r="I98" s="219"/>
      <c r="J98" s="219"/>
      <c r="K98" s="219"/>
      <c r="L98" s="219"/>
      <c r="M98" s="219"/>
      <c r="N98" s="219"/>
      <c r="O98" s="219"/>
      <c r="P98" s="219"/>
      <c r="Q98" s="219"/>
    </row>
    <row r="99" ht="15" customHeight="1">
      <c r="A99" s="232">
        <v>23</v>
      </c>
      <c r="B99" s="219"/>
      <c r="C99" s="219"/>
      <c r="D99" s="219"/>
      <c r="E99" s="219"/>
      <c r="F99" s="219"/>
      <c r="G99" s="219"/>
      <c r="H99" s="219"/>
      <c r="I99" s="219"/>
      <c r="J99" s="219"/>
      <c r="K99" s="219"/>
      <c r="L99" s="219"/>
      <c r="M99" s="219"/>
      <c r="N99" s="219"/>
      <c r="O99" s="219"/>
      <c r="P99" s="219"/>
      <c r="Q99" s="219"/>
    </row>
    <row r="100" ht="15" customHeight="1">
      <c r="A100" s="232">
        <v>24</v>
      </c>
      <c r="B100" s="219"/>
      <c r="C100" s="219"/>
      <c r="D100" s="219"/>
      <c r="E100" s="219"/>
      <c r="F100" s="219"/>
      <c r="G100" s="219"/>
      <c r="H100" s="219"/>
      <c r="I100" s="219"/>
      <c r="J100" s="219"/>
      <c r="K100" s="219"/>
      <c r="L100" s="219"/>
      <c r="M100" s="219"/>
      <c r="N100" s="219"/>
      <c r="O100" s="219"/>
      <c r="P100" s="219"/>
      <c r="Q100" s="219"/>
    </row>
    <row r="101" ht="15" customHeight="1">
      <c r="A101" s="232">
        <v>25</v>
      </c>
      <c r="B101" s="219"/>
      <c r="C101" s="219"/>
      <c r="D101" s="219"/>
      <c r="E101" s="219"/>
      <c r="F101" s="219"/>
      <c r="G101" s="219"/>
      <c r="H101" s="219"/>
      <c r="I101" s="219"/>
      <c r="J101" s="219"/>
      <c r="K101" s="219"/>
      <c r="L101" s="219"/>
      <c r="M101" s="219"/>
      <c r="N101" s="219"/>
      <c r="O101" s="219"/>
      <c r="P101" s="219"/>
      <c r="Q101" s="219"/>
    </row>
    <row r="102" ht="15" customHeight="1">
      <c r="A102" s="232">
        <v>26</v>
      </c>
      <c r="B102" s="219"/>
      <c r="C102" s="219"/>
      <c r="D102" s="219"/>
      <c r="E102" s="219"/>
      <c r="F102" s="219"/>
      <c r="G102" s="219"/>
      <c r="H102" s="219"/>
      <c r="I102" s="219"/>
      <c r="J102" s="219"/>
      <c r="K102" s="219"/>
      <c r="L102" s="219"/>
      <c r="M102" s="219"/>
      <c r="N102" s="219"/>
      <c r="O102" s="219"/>
      <c r="P102" s="219"/>
      <c r="Q102" s="219"/>
    </row>
    <row r="103" ht="15" customHeight="1">
      <c r="A103" s="232">
        <v>27</v>
      </c>
      <c r="B103" s="219"/>
      <c r="C103" s="219"/>
      <c r="D103" s="219"/>
      <c r="E103" s="219"/>
      <c r="F103" s="219"/>
      <c r="G103" s="219"/>
      <c r="H103" s="219"/>
      <c r="I103" s="219"/>
      <c r="J103" s="219"/>
      <c r="K103" s="219"/>
      <c r="L103" s="219"/>
      <c r="M103" s="219"/>
      <c r="N103" s="219"/>
      <c r="O103" s="219"/>
      <c r="P103" s="219"/>
      <c r="Q103" s="219"/>
    </row>
    <row r="104" ht="15" customHeight="1">
      <c r="A104" s="232">
        <v>28</v>
      </c>
      <c r="B104" s="219"/>
      <c r="C104" s="219"/>
      <c r="D104" s="219"/>
      <c r="E104" s="219"/>
      <c r="F104" s="219"/>
      <c r="G104" s="219"/>
      <c r="H104" s="219"/>
      <c r="I104" s="219"/>
      <c r="J104" s="219"/>
      <c r="K104" s="219"/>
      <c r="L104" s="219"/>
      <c r="M104" s="219"/>
      <c r="N104" s="219"/>
      <c r="O104" s="219"/>
      <c r="P104" s="219"/>
      <c r="Q104" s="219"/>
    </row>
    <row r="105" ht="15" customHeight="1">
      <c r="A105" s="232">
        <v>29</v>
      </c>
      <c r="B105" s="219"/>
      <c r="C105" s="219"/>
      <c r="D105" s="219"/>
      <c r="E105" s="219"/>
      <c r="F105" s="219"/>
      <c r="G105" s="219"/>
      <c r="H105" s="219"/>
      <c r="I105" s="219"/>
      <c r="J105" s="219"/>
      <c r="K105" s="219"/>
      <c r="L105" s="219"/>
      <c r="M105" s="219"/>
      <c r="N105" s="219"/>
      <c r="O105" s="219"/>
      <c r="P105" s="219"/>
      <c r="Q105" s="219"/>
    </row>
    <row r="106" ht="15" customHeight="1">
      <c r="A106" s="232">
        <v>30</v>
      </c>
      <c r="B106" s="219"/>
      <c r="C106" s="219"/>
      <c r="D106" s="219"/>
      <c r="E106" s="219"/>
      <c r="F106" s="219"/>
      <c r="G106" s="219"/>
      <c r="H106" s="219"/>
      <c r="I106" s="219"/>
      <c r="J106" s="219"/>
      <c r="K106" s="219"/>
      <c r="L106" s="219"/>
      <c r="M106" s="219"/>
      <c r="N106" s="219"/>
      <c r="O106" s="219"/>
      <c r="P106" s="219"/>
      <c r="Q106" s="219"/>
    </row>
    <row r="107" ht="15" customHeight="1">
      <c r="A107" s="232">
        <v>31</v>
      </c>
      <c r="B107" s="219"/>
      <c r="C107" s="219"/>
      <c r="D107" s="219"/>
      <c r="E107" s="219"/>
      <c r="F107" s="219"/>
      <c r="G107" s="219"/>
      <c r="H107" s="219"/>
      <c r="I107" s="219"/>
      <c r="J107" s="219"/>
      <c r="K107" s="219"/>
      <c r="L107" s="219"/>
      <c r="M107" s="219"/>
      <c r="N107" s="219"/>
      <c r="O107" s="219"/>
      <c r="P107" s="219"/>
      <c r="Q107" s="219"/>
    </row>
    <row r="108" ht="15" customHeight="1">
      <c r="A108" s="232">
        <v>32</v>
      </c>
      <c r="B108" s="219"/>
      <c r="C108" s="219"/>
      <c r="D108" s="219"/>
      <c r="E108" s="219"/>
      <c r="F108" s="219"/>
      <c r="G108" s="219"/>
      <c r="H108" s="219"/>
      <c r="I108" s="219"/>
      <c r="J108" s="219"/>
      <c r="K108" s="219"/>
      <c r="L108" s="219"/>
      <c r="M108" s="219"/>
      <c r="N108" s="219"/>
      <c r="O108" s="219"/>
      <c r="P108" s="219"/>
      <c r="Q108" s="219"/>
    </row>
    <row r="109" ht="15" customHeight="1">
      <c r="A109" s="232">
        <v>33</v>
      </c>
      <c r="B109" s="219"/>
      <c r="C109" s="219"/>
      <c r="D109" s="219"/>
      <c r="E109" s="219"/>
      <c r="F109" s="219"/>
      <c r="G109" s="219"/>
      <c r="H109" s="219"/>
      <c r="I109" s="219"/>
      <c r="J109" s="219"/>
      <c r="K109" s="219"/>
      <c r="L109" s="219"/>
      <c r="M109" s="219"/>
      <c r="N109" s="219"/>
      <c r="O109" s="219"/>
      <c r="P109" s="219"/>
      <c r="Q109" s="219"/>
    </row>
    <row r="110" ht="15" customHeight="1">
      <c r="A110" s="232">
        <v>34</v>
      </c>
      <c r="B110" s="219"/>
      <c r="C110" s="219"/>
      <c r="D110" s="219"/>
      <c r="E110" s="219"/>
      <c r="F110" s="219"/>
      <c r="G110" s="219"/>
      <c r="H110" s="219"/>
      <c r="I110" s="219"/>
      <c r="J110" s="219"/>
      <c r="K110" s="219"/>
      <c r="L110" s="219"/>
      <c r="M110" s="219"/>
      <c r="N110" s="219"/>
      <c r="O110" s="219"/>
      <c r="P110" s="219"/>
      <c r="Q110" s="219"/>
    </row>
    <row r="111" ht="15" customHeight="1">
      <c r="A111" s="232">
        <v>35</v>
      </c>
      <c r="B111" s="219"/>
      <c r="C111" s="219"/>
      <c r="D111" s="219"/>
      <c r="E111" s="219"/>
      <c r="F111" s="219"/>
      <c r="G111" s="219"/>
      <c r="H111" s="219"/>
      <c r="I111" s="219"/>
      <c r="J111" s="219"/>
      <c r="K111" s="219"/>
      <c r="L111" s="219"/>
      <c r="M111" s="219"/>
      <c r="N111" s="219"/>
      <c r="O111" s="219"/>
      <c r="P111" s="219"/>
      <c r="Q111" s="219"/>
    </row>
    <row r="112" ht="15" customHeight="1">
      <c r="A112" s="232">
        <v>36</v>
      </c>
      <c r="B112" s="219"/>
      <c r="C112" s="219"/>
      <c r="D112" s="219"/>
      <c r="E112" s="219"/>
      <c r="F112" s="219"/>
      <c r="G112" s="219"/>
      <c r="H112" s="219"/>
      <c r="I112" s="219"/>
      <c r="J112" s="219"/>
      <c r="K112" s="219"/>
      <c r="L112" s="219"/>
      <c r="M112" s="219"/>
      <c r="N112" s="219"/>
      <c r="O112" s="219"/>
      <c r="P112" s="219"/>
      <c r="Q112" s="219"/>
    </row>
    <row r="113" ht="15" customHeight="1">
      <c r="A113" s="232">
        <v>37</v>
      </c>
      <c r="B113" s="219"/>
      <c r="C113" s="219"/>
      <c r="D113" s="219"/>
      <c r="E113" s="219"/>
      <c r="F113" s="219"/>
      <c r="G113" s="219"/>
      <c r="H113" s="219"/>
      <c r="I113" s="219"/>
      <c r="J113" s="219"/>
      <c r="K113" s="219"/>
      <c r="L113" s="219"/>
      <c r="M113" s="219"/>
      <c r="N113" s="219"/>
      <c r="O113" s="219"/>
      <c r="P113" s="219"/>
      <c r="Q113" s="219"/>
    </row>
    <row r="114" ht="15" customHeight="1">
      <c r="A114" s="232">
        <v>38</v>
      </c>
      <c r="B114" s="219"/>
      <c r="C114" s="219"/>
      <c r="D114" s="219"/>
      <c r="E114" s="219"/>
      <c r="F114" s="219"/>
      <c r="G114" s="219"/>
      <c r="H114" s="219"/>
      <c r="I114" s="219"/>
      <c r="J114" s="219"/>
      <c r="K114" s="219"/>
      <c r="L114" s="219"/>
      <c r="M114" s="219"/>
      <c r="N114" s="219"/>
      <c r="O114" s="219"/>
      <c r="P114" s="219"/>
      <c r="Q114" s="219"/>
    </row>
    <row r="115" ht="15" customHeight="1">
      <c r="A115" s="232">
        <v>39</v>
      </c>
      <c r="B115" s="219"/>
      <c r="C115" s="219"/>
      <c r="D115" s="219"/>
      <c r="E115" s="219"/>
      <c r="F115" s="219"/>
      <c r="G115" s="219"/>
      <c r="H115" s="219"/>
      <c r="I115" s="219"/>
      <c r="J115" s="219"/>
      <c r="K115" s="219"/>
      <c r="L115" s="219"/>
      <c r="M115" s="219"/>
      <c r="N115" s="219"/>
      <c r="O115" s="219"/>
      <c r="P115" s="219"/>
      <c r="Q115" s="219"/>
    </row>
    <row r="116" ht="15" customHeight="1">
      <c r="A116" s="232">
        <v>40</v>
      </c>
      <c r="B116" s="219"/>
      <c r="C116" s="219"/>
      <c r="D116" s="219"/>
      <c r="E116" s="219"/>
      <c r="F116" s="219"/>
      <c r="G116" s="219"/>
      <c r="H116" s="219"/>
      <c r="I116" s="219"/>
      <c r="J116" s="219"/>
      <c r="K116" s="219"/>
      <c r="L116" s="219"/>
      <c r="M116" s="219"/>
      <c r="N116" s="219"/>
      <c r="O116" s="219"/>
      <c r="P116" s="219"/>
      <c r="Q116" s="219"/>
    </row>
    <row r="117" ht="15" customHeight="1">
      <c r="A117" s="232">
        <v>41</v>
      </c>
      <c r="B117" s="219"/>
      <c r="C117" s="219"/>
      <c r="D117" s="219"/>
      <c r="E117" s="219"/>
      <c r="F117" s="219"/>
      <c r="G117" s="219"/>
      <c r="H117" s="219"/>
      <c r="I117" s="219"/>
      <c r="J117" s="219"/>
      <c r="K117" s="219"/>
      <c r="L117" s="219"/>
      <c r="M117" s="219"/>
      <c r="N117" s="219"/>
      <c r="O117" s="219"/>
      <c r="P117" s="219"/>
      <c r="Q117" s="219"/>
    </row>
    <row r="118" ht="15" customHeight="1">
      <c r="A118" s="232">
        <v>42</v>
      </c>
      <c r="B118" s="219"/>
      <c r="C118" s="219"/>
      <c r="D118" s="219"/>
      <c r="E118" s="219"/>
      <c r="F118" s="219"/>
      <c r="G118" s="219"/>
      <c r="H118" s="219"/>
      <c r="I118" s="219"/>
      <c r="J118" s="219"/>
      <c r="K118" s="219"/>
      <c r="L118" s="219"/>
      <c r="M118" s="219"/>
      <c r="N118" s="219"/>
      <c r="O118" s="219"/>
      <c r="P118" s="219"/>
      <c r="Q118" s="219"/>
    </row>
    <row r="119" ht="15" customHeight="1">
      <c r="A119" s="232">
        <v>43</v>
      </c>
      <c r="B119" s="219"/>
      <c r="C119" s="219"/>
      <c r="D119" s="219"/>
      <c r="E119" s="219"/>
      <c r="F119" s="219"/>
      <c r="G119" s="219"/>
      <c r="H119" s="219"/>
      <c r="I119" s="219"/>
      <c r="J119" s="219"/>
      <c r="K119" s="219"/>
      <c r="L119" s="219"/>
      <c r="M119" s="219"/>
      <c r="N119" s="219"/>
      <c r="O119" s="219"/>
      <c r="P119" s="219"/>
      <c r="Q119" s="219"/>
    </row>
    <row r="120" ht="15" customHeight="1">
      <c r="A120" s="232">
        <v>44</v>
      </c>
      <c r="B120" s="219"/>
      <c r="C120" s="219"/>
      <c r="D120" s="219"/>
      <c r="E120" s="219"/>
      <c r="F120" s="219"/>
      <c r="G120" s="219"/>
      <c r="H120" s="219"/>
      <c r="I120" s="219"/>
      <c r="J120" s="219"/>
      <c r="K120" s="219"/>
      <c r="L120" s="219"/>
      <c r="M120" s="219"/>
      <c r="N120" s="219"/>
      <c r="O120" s="219"/>
      <c r="P120" s="219"/>
      <c r="Q120" s="219"/>
    </row>
    <row r="121" ht="15" customHeight="1">
      <c r="A121" s="232">
        <v>45</v>
      </c>
      <c r="B121" s="219"/>
      <c r="C121" s="219"/>
      <c r="D121" s="219"/>
      <c r="E121" s="219"/>
      <c r="F121" s="219"/>
      <c r="G121" s="219"/>
      <c r="H121" s="219"/>
      <c r="I121" s="219"/>
      <c r="J121" s="219"/>
      <c r="K121" s="219"/>
      <c r="L121" s="219"/>
      <c r="M121" s="219"/>
      <c r="N121" s="219"/>
      <c r="O121" s="219"/>
      <c r="P121" s="219"/>
      <c r="Q121" s="219"/>
    </row>
    <row r="122" ht="15" customHeight="1">
      <c r="A122" s="232">
        <v>46</v>
      </c>
      <c r="B122" s="219"/>
      <c r="C122" s="219"/>
      <c r="D122" s="219"/>
      <c r="E122" s="219"/>
      <c r="F122" s="219"/>
      <c r="G122" s="219"/>
      <c r="H122" s="219"/>
      <c r="I122" s="219"/>
      <c r="J122" s="219"/>
      <c r="K122" s="219"/>
      <c r="L122" s="219"/>
      <c r="M122" s="219"/>
      <c r="N122" s="219"/>
      <c r="O122" s="219"/>
      <c r="P122" s="219"/>
      <c r="Q122" s="219"/>
    </row>
    <row r="123" ht="15" customHeight="1">
      <c r="A123" s="232">
        <v>47</v>
      </c>
      <c r="B123" s="219"/>
      <c r="C123" s="219"/>
      <c r="D123" s="219"/>
      <c r="E123" s="219"/>
      <c r="F123" s="219"/>
      <c r="G123" s="219"/>
      <c r="H123" s="219"/>
      <c r="I123" s="219"/>
      <c r="J123" s="219"/>
      <c r="K123" s="219"/>
      <c r="L123" s="219"/>
      <c r="M123" s="219"/>
      <c r="N123" s="219"/>
      <c r="O123" s="219"/>
      <c r="P123" s="219"/>
      <c r="Q123" s="219"/>
    </row>
    <row r="124" ht="15" customHeight="1">
      <c r="A124" s="232">
        <v>48</v>
      </c>
      <c r="B124" s="219"/>
      <c r="C124" s="219"/>
      <c r="D124" s="219"/>
      <c r="E124" s="219"/>
      <c r="F124" s="219"/>
      <c r="G124" s="219"/>
      <c r="H124" s="219"/>
      <c r="I124" s="219"/>
      <c r="J124" s="219"/>
      <c r="K124" s="219"/>
      <c r="L124" s="219"/>
      <c r="M124" s="219"/>
      <c r="N124" s="219"/>
      <c r="O124" s="219"/>
      <c r="P124" s="219"/>
      <c r="Q124" s="219"/>
    </row>
    <row r="125" ht="15" customHeight="1">
      <c r="A125" s="232">
        <v>49</v>
      </c>
      <c r="B125" s="219"/>
      <c r="C125" s="219"/>
      <c r="D125" s="219"/>
      <c r="E125" s="219"/>
      <c r="F125" s="219"/>
      <c r="G125" s="219"/>
      <c r="H125" s="219"/>
      <c r="I125" s="219"/>
      <c r="J125" s="219"/>
      <c r="K125" s="219"/>
      <c r="L125" s="219"/>
      <c r="M125" s="219"/>
      <c r="N125" s="219"/>
      <c r="O125" s="219"/>
      <c r="P125" s="219"/>
      <c r="Q125" s="219"/>
    </row>
    <row r="126" ht="15" customHeight="1">
      <c r="A126" s="232">
        <v>50</v>
      </c>
      <c r="B126" s="219"/>
      <c r="C126" s="219"/>
      <c r="D126" s="219"/>
      <c r="E126" s="219"/>
      <c r="F126" s="219"/>
      <c r="G126" s="219"/>
      <c r="H126" s="219"/>
      <c r="I126" s="219"/>
      <c r="J126" s="219"/>
      <c r="K126" s="219"/>
      <c r="L126" s="219"/>
      <c r="M126" s="219"/>
      <c r="N126" s="219"/>
      <c r="O126" s="219"/>
      <c r="P126" s="219"/>
      <c r="Q126" s="219"/>
    </row>
    <row r="127" ht="15" customHeight="1">
      <c r="A127" s="232">
        <v>51</v>
      </c>
      <c r="B127" s="219"/>
      <c r="C127" s="219"/>
      <c r="D127" s="219"/>
      <c r="E127" s="219"/>
      <c r="F127" s="219"/>
      <c r="G127" s="219"/>
      <c r="H127" s="219"/>
      <c r="I127" s="219"/>
      <c r="J127" s="219"/>
      <c r="K127" s="219"/>
      <c r="L127" s="219"/>
      <c r="M127" s="219"/>
      <c r="N127" s="219"/>
      <c r="O127" s="219"/>
      <c r="P127" s="219"/>
      <c r="Q127" s="219"/>
    </row>
    <row r="128" ht="15" customHeight="1">
      <c r="A128" s="232">
        <v>52</v>
      </c>
      <c r="B128" s="219"/>
      <c r="C128" s="219"/>
      <c r="D128" s="219"/>
      <c r="E128" s="219"/>
      <c r="F128" s="219"/>
      <c r="G128" s="219"/>
      <c r="H128" s="219"/>
      <c r="I128" s="219"/>
      <c r="J128" s="219"/>
      <c r="K128" s="219"/>
      <c r="L128" s="219"/>
      <c r="M128" s="219"/>
      <c r="N128" s="219"/>
      <c r="O128" s="219"/>
      <c r="P128" s="219"/>
      <c r="Q128" s="219"/>
    </row>
    <row r="129" ht="15" customHeight="1">
      <c r="A129" s="232">
        <v>53</v>
      </c>
      <c r="B129" s="219"/>
      <c r="C129" s="219"/>
      <c r="D129" s="219"/>
      <c r="E129" s="219"/>
      <c r="F129" s="219"/>
      <c r="G129" s="219"/>
      <c r="H129" s="219"/>
      <c r="I129" s="219"/>
      <c r="J129" s="219"/>
      <c r="K129" s="219"/>
      <c r="L129" s="219"/>
      <c r="M129" s="219"/>
      <c r="N129" s="219"/>
      <c r="O129" s="219"/>
      <c r="P129" s="219"/>
      <c r="Q129" s="219"/>
    </row>
    <row r="130" ht="15" customHeight="1">
      <c r="A130" s="232">
        <v>54</v>
      </c>
      <c r="B130" s="219"/>
      <c r="C130" s="219"/>
      <c r="D130" s="219"/>
      <c r="E130" s="219"/>
      <c r="F130" s="219"/>
      <c r="G130" s="219"/>
      <c r="H130" s="219"/>
      <c r="I130" s="219"/>
      <c r="J130" s="219"/>
      <c r="K130" s="219"/>
      <c r="L130" s="219"/>
      <c r="M130" s="219"/>
      <c r="N130" s="219"/>
      <c r="O130" s="219"/>
      <c r="P130" s="219"/>
      <c r="Q130" s="219"/>
    </row>
    <row r="131" ht="15" customHeight="1">
      <c r="A131" s="232">
        <v>55</v>
      </c>
      <c r="B131" s="219"/>
      <c r="C131" s="219"/>
      <c r="D131" s="219"/>
      <c r="E131" s="219"/>
      <c r="F131" s="219"/>
      <c r="G131" s="219"/>
      <c r="H131" s="219"/>
      <c r="I131" s="219"/>
      <c r="J131" s="219"/>
      <c r="K131" s="219"/>
      <c r="L131" s="219"/>
      <c r="M131" s="219"/>
      <c r="N131" s="219"/>
      <c r="O131" s="219"/>
      <c r="P131" s="219"/>
      <c r="Q131" s="219"/>
    </row>
    <row r="132" ht="15" customHeight="1">
      <c r="A132" s="232">
        <v>56</v>
      </c>
      <c r="B132" s="219"/>
      <c r="C132" s="219"/>
      <c r="D132" s="219"/>
      <c r="E132" s="219"/>
      <c r="F132" s="219"/>
      <c r="G132" s="219"/>
      <c r="H132" s="219"/>
      <c r="I132" s="219"/>
      <c r="J132" s="219"/>
      <c r="K132" s="219"/>
      <c r="L132" s="219"/>
      <c r="M132" s="219"/>
      <c r="N132" s="219"/>
      <c r="O132" s="219"/>
      <c r="P132" s="219"/>
      <c r="Q132" s="219"/>
    </row>
    <row r="133" ht="15" customHeight="1">
      <c r="A133" s="232">
        <v>57</v>
      </c>
      <c r="B133" s="219"/>
      <c r="C133" s="219"/>
      <c r="D133" s="219"/>
      <c r="E133" s="219"/>
      <c r="F133" s="219"/>
      <c r="G133" s="219"/>
      <c r="H133" s="219"/>
      <c r="I133" s="219"/>
      <c r="J133" s="219"/>
      <c r="K133" s="219"/>
      <c r="L133" s="219"/>
      <c r="M133" s="219"/>
      <c r="N133" s="219"/>
      <c r="O133" s="219"/>
      <c r="P133" s="219"/>
      <c r="Q133" s="219"/>
    </row>
    <row r="134" ht="15" customHeight="1">
      <c r="A134" s="232">
        <v>58</v>
      </c>
      <c r="B134" s="219"/>
      <c r="C134" s="219"/>
      <c r="D134" s="219"/>
      <c r="E134" s="219"/>
      <c r="F134" s="219"/>
      <c r="G134" s="219"/>
      <c r="H134" s="219"/>
      <c r="I134" s="219"/>
      <c r="J134" s="219"/>
      <c r="K134" s="219"/>
      <c r="L134" s="219"/>
      <c r="M134" s="219"/>
      <c r="N134" s="219"/>
      <c r="O134" s="219"/>
      <c r="P134" s="219"/>
      <c r="Q134" s="219"/>
    </row>
    <row r="135" ht="15" customHeight="1">
      <c r="A135" s="232">
        <v>59</v>
      </c>
      <c r="B135" s="219"/>
      <c r="C135" s="219"/>
      <c r="D135" s="219"/>
      <c r="E135" s="219"/>
      <c r="F135" s="219"/>
      <c r="G135" s="219"/>
      <c r="H135" s="219"/>
      <c r="I135" s="219"/>
      <c r="J135" s="219"/>
      <c r="K135" s="219"/>
      <c r="L135" s="219"/>
      <c r="M135" s="219"/>
      <c r="N135" s="219"/>
      <c r="O135" s="219"/>
      <c r="P135" s="219"/>
      <c r="Q135" s="219"/>
    </row>
    <row r="136" ht="15" customHeight="1">
      <c r="A136" s="232">
        <v>60</v>
      </c>
      <c r="B136" s="219"/>
      <c r="C136" s="219"/>
      <c r="D136" s="219"/>
      <c r="E136" s="219"/>
      <c r="F136" s="219"/>
      <c r="G136" s="219"/>
      <c r="H136" s="219"/>
      <c r="I136" s="219"/>
      <c r="J136" s="219"/>
      <c r="K136" s="219"/>
      <c r="L136" s="219"/>
      <c r="M136" s="219"/>
      <c r="N136" s="219"/>
      <c r="O136" s="219"/>
      <c r="P136" s="219"/>
      <c r="Q136" s="219"/>
    </row>
    <row r="137" ht="15" customHeight="1">
      <c r="A137" s="232">
        <v>61</v>
      </c>
      <c r="B137" s="219"/>
      <c r="C137" s="219"/>
      <c r="D137" s="219"/>
      <c r="E137" s="219"/>
      <c r="F137" s="219"/>
      <c r="G137" s="219"/>
      <c r="H137" s="219"/>
      <c r="I137" s="219"/>
      <c r="J137" s="219"/>
      <c r="K137" s="219"/>
      <c r="L137" s="219"/>
      <c r="M137" s="219"/>
      <c r="N137" s="219"/>
      <c r="O137" s="219"/>
      <c r="P137" s="219"/>
      <c r="Q137" s="219"/>
    </row>
    <row r="138" ht="15" customHeight="1">
      <c r="A138" s="232">
        <v>62</v>
      </c>
      <c r="B138" s="219"/>
      <c r="C138" s="219"/>
      <c r="D138" s="219"/>
      <c r="E138" s="219"/>
      <c r="F138" s="219"/>
      <c r="G138" s="219"/>
      <c r="H138" s="219"/>
      <c r="I138" s="219"/>
      <c r="J138" s="219"/>
      <c r="K138" s="219"/>
      <c r="L138" s="219"/>
      <c r="M138" s="219"/>
      <c r="N138" s="219"/>
      <c r="O138" s="219"/>
      <c r="P138" s="219"/>
      <c r="Q138" s="219"/>
    </row>
    <row r="139" ht="15" customHeight="1">
      <c r="A139" s="232">
        <v>63</v>
      </c>
      <c r="B139" s="219"/>
      <c r="C139" s="219"/>
      <c r="D139" s="219"/>
      <c r="E139" s="219"/>
      <c r="F139" s="219"/>
      <c r="G139" s="219"/>
      <c r="H139" s="219"/>
      <c r="I139" s="219"/>
      <c r="J139" s="219"/>
      <c r="K139" s="219"/>
      <c r="L139" s="219"/>
      <c r="M139" s="219"/>
      <c r="N139" s="219"/>
      <c r="O139" s="219"/>
      <c r="P139" s="219"/>
      <c r="Q139" s="219"/>
    </row>
    <row r="140" ht="15" customHeight="1">
      <c r="A140" s="232">
        <v>64</v>
      </c>
      <c r="B140" s="219"/>
      <c r="C140" s="219"/>
      <c r="D140" s="219"/>
      <c r="E140" s="219"/>
      <c r="F140" s="219"/>
      <c r="G140" s="219"/>
      <c r="H140" s="219"/>
      <c r="I140" s="219"/>
      <c r="J140" s="219"/>
      <c r="K140" s="219"/>
      <c r="L140" s="219"/>
      <c r="M140" s="219"/>
      <c r="N140" s="219"/>
      <c r="O140" s="219"/>
      <c r="P140" s="219"/>
      <c r="Q140" s="219"/>
    </row>
    <row r="141" ht="15" customHeight="1">
      <c r="A141" s="232">
        <v>65</v>
      </c>
      <c r="B141" s="219"/>
      <c r="C141" s="219"/>
      <c r="D141" s="219"/>
      <c r="E141" s="219"/>
      <c r="F141" s="219"/>
      <c r="G141" s="219"/>
      <c r="H141" s="219"/>
      <c r="I141" s="219"/>
      <c r="J141" s="219"/>
      <c r="K141" s="219"/>
      <c r="L141" s="219"/>
      <c r="M141" s="219"/>
      <c r="N141" s="219"/>
      <c r="O141" s="219"/>
      <c r="P141" s="219"/>
      <c r="Q141" s="219"/>
    </row>
    <row r="142" ht="15" customHeight="1">
      <c r="A142" s="232">
        <v>66</v>
      </c>
      <c r="B142" s="219"/>
      <c r="C142" s="219"/>
      <c r="D142" s="219"/>
      <c r="E142" s="219"/>
      <c r="F142" s="219"/>
      <c r="G142" s="219"/>
      <c r="H142" s="219"/>
      <c r="I142" s="219"/>
      <c r="J142" s="219"/>
      <c r="K142" s="219"/>
      <c r="L142" s="219"/>
      <c r="M142" s="219"/>
      <c r="N142" s="219"/>
      <c r="O142" s="219"/>
      <c r="P142" s="219"/>
      <c r="Q142" s="219"/>
    </row>
    <row r="143" ht="15" customHeight="1">
      <c r="A143" s="232">
        <v>67</v>
      </c>
      <c r="B143" s="219"/>
      <c r="C143" s="219"/>
      <c r="D143" s="219"/>
      <c r="E143" s="219"/>
      <c r="F143" s="219"/>
      <c r="G143" s="219"/>
      <c r="H143" s="219"/>
      <c r="I143" s="219"/>
      <c r="J143" s="219"/>
      <c r="K143" s="219"/>
      <c r="L143" s="219"/>
      <c r="M143" s="219"/>
      <c r="N143" s="219"/>
      <c r="O143" s="219"/>
      <c r="P143" s="219"/>
      <c r="Q143" s="219"/>
    </row>
    <row r="144" ht="15" customHeight="1">
      <c r="A144" s="232">
        <v>68</v>
      </c>
      <c r="B144" s="219"/>
      <c r="C144" s="219"/>
      <c r="D144" s="219"/>
      <c r="E144" s="219"/>
      <c r="F144" s="219"/>
      <c r="G144" s="219"/>
      <c r="H144" s="219"/>
      <c r="I144" s="219"/>
      <c r="J144" s="219"/>
      <c r="K144" s="219"/>
      <c r="L144" s="219"/>
      <c r="M144" s="219"/>
      <c r="N144" s="219"/>
      <c r="O144" s="219"/>
      <c r="P144" s="219"/>
      <c r="Q144" s="219"/>
    </row>
    <row r="145" ht="15" customHeight="1">
      <c r="A145" s="232">
        <v>69</v>
      </c>
      <c r="B145" s="219"/>
      <c r="C145" s="219"/>
      <c r="D145" s="219"/>
      <c r="E145" s="219"/>
      <c r="F145" s="219"/>
      <c r="G145" s="219"/>
      <c r="H145" s="219"/>
      <c r="I145" s="219"/>
      <c r="J145" s="219"/>
      <c r="K145" s="219"/>
      <c r="L145" s="219"/>
      <c r="M145" s="219"/>
      <c r="N145" s="219"/>
      <c r="O145" s="219"/>
      <c r="P145" s="219"/>
      <c r="Q145" s="219"/>
    </row>
    <row r="146" ht="15" customHeight="1">
      <c r="A146" s="232">
        <v>70</v>
      </c>
      <c r="B146" s="219"/>
      <c r="C146" s="219"/>
      <c r="D146" s="219"/>
      <c r="E146" s="219"/>
      <c r="F146" s="219"/>
      <c r="G146" s="219"/>
      <c r="H146" s="219"/>
      <c r="I146" s="219"/>
      <c r="J146" s="219"/>
      <c r="K146" s="219"/>
      <c r="L146" s="219"/>
      <c r="M146" s="219"/>
      <c r="N146" s="219"/>
      <c r="O146" s="219"/>
      <c r="P146" s="219"/>
      <c r="Q146" s="219"/>
    </row>
    <row r="147" ht="15" customHeight="1">
      <c r="A147" s="232">
        <v>71</v>
      </c>
      <c r="B147" s="219"/>
      <c r="C147" s="219"/>
      <c r="D147" s="219"/>
      <c r="E147" s="219"/>
      <c r="F147" s="219"/>
      <c r="G147" s="219"/>
      <c r="H147" s="219"/>
      <c r="I147" s="219"/>
      <c r="J147" s="219"/>
      <c r="K147" s="219"/>
      <c r="L147" s="219"/>
      <c r="M147" s="219"/>
      <c r="N147" s="219"/>
      <c r="O147" s="219"/>
      <c r="P147" s="219"/>
      <c r="Q147" s="219"/>
    </row>
    <row r="148" ht="15" customHeight="1">
      <c r="A148" s="232">
        <v>72</v>
      </c>
      <c r="B148" s="219"/>
      <c r="C148" s="219"/>
      <c r="D148" s="219"/>
      <c r="E148" s="219"/>
      <c r="F148" s="219"/>
      <c r="G148" s="219"/>
      <c r="H148" s="219"/>
      <c r="I148" s="219"/>
      <c r="J148" s="219"/>
      <c r="K148" s="219"/>
      <c r="L148" s="219"/>
      <c r="M148" s="219"/>
      <c r="N148" s="219"/>
      <c r="O148" s="219"/>
      <c r="P148" s="219"/>
      <c r="Q148" s="219"/>
    </row>
    <row r="149" ht="15" customHeight="1">
      <c r="A149" s="232">
        <v>73</v>
      </c>
      <c r="B149" s="219"/>
      <c r="C149" s="219"/>
      <c r="D149" s="219"/>
      <c r="E149" s="219"/>
      <c r="F149" s="219"/>
      <c r="G149" s="219"/>
      <c r="H149" s="219"/>
      <c r="I149" s="219"/>
      <c r="J149" s="219"/>
      <c r="K149" s="219"/>
      <c r="L149" s="219"/>
      <c r="M149" s="219"/>
      <c r="N149" s="219"/>
      <c r="O149" s="219"/>
      <c r="P149" s="219"/>
      <c r="Q149" s="219"/>
    </row>
    <row r="150" ht="15" customHeight="1">
      <c r="A150" s="232">
        <v>74</v>
      </c>
      <c r="B150" s="219"/>
      <c r="C150" s="219"/>
      <c r="D150" s="219"/>
      <c r="E150" s="219"/>
      <c r="F150" s="219"/>
      <c r="G150" s="219"/>
      <c r="H150" s="219"/>
      <c r="I150" s="219"/>
      <c r="J150" s="219"/>
      <c r="K150" s="219"/>
      <c r="L150" s="219"/>
      <c r="M150" s="219"/>
      <c r="N150" s="219"/>
      <c r="O150" s="219"/>
      <c r="P150" s="219"/>
      <c r="Q150" s="219"/>
    </row>
    <row r="151" ht="15" customHeight="1">
      <c r="A151" s="232">
        <v>75</v>
      </c>
      <c r="B151" s="219"/>
      <c r="C151" s="219"/>
      <c r="D151" s="219"/>
      <c r="E151" s="219"/>
      <c r="F151" s="219"/>
      <c r="G151" s="219"/>
      <c r="H151" s="219"/>
      <c r="I151" s="219"/>
      <c r="J151" s="219"/>
      <c r="K151" s="219"/>
      <c r="L151" s="219"/>
      <c r="M151" s="219"/>
      <c r="N151" s="219"/>
      <c r="O151" s="219"/>
      <c r="P151" s="219"/>
      <c r="Q151" s="219"/>
    </row>
    <row r="152" ht="15" customHeight="1">
      <c r="A152" s="232">
        <v>76</v>
      </c>
      <c r="B152" s="219"/>
      <c r="C152" s="219"/>
      <c r="D152" s="219"/>
      <c r="E152" s="219"/>
      <c r="F152" s="219"/>
      <c r="G152" s="219"/>
      <c r="H152" s="219"/>
      <c r="I152" s="219"/>
      <c r="J152" s="219"/>
      <c r="K152" s="219"/>
      <c r="L152" s="219"/>
      <c r="M152" s="219"/>
      <c r="N152" s="219"/>
      <c r="O152" s="219"/>
      <c r="P152" s="219"/>
      <c r="Q152" s="219"/>
    </row>
    <row r="153" ht="15" customHeight="1">
      <c r="A153" s="232">
        <v>77</v>
      </c>
      <c r="B153" s="219"/>
      <c r="C153" s="219"/>
      <c r="D153" s="219"/>
      <c r="E153" s="219"/>
      <c r="F153" s="219"/>
      <c r="G153" s="219"/>
      <c r="H153" s="219"/>
      <c r="I153" s="219"/>
      <c r="J153" s="219"/>
      <c r="K153" s="219"/>
      <c r="L153" s="219"/>
      <c r="M153" s="219"/>
      <c r="N153" s="219"/>
      <c r="O153" s="219"/>
      <c r="P153" s="219"/>
      <c r="Q153" s="219"/>
    </row>
    <row r="154" ht="15" customHeight="1">
      <c r="A154" s="232">
        <v>78</v>
      </c>
      <c r="B154" s="219"/>
      <c r="C154" s="219"/>
      <c r="D154" s="219"/>
      <c r="E154" s="219"/>
      <c r="F154" s="219"/>
      <c r="G154" s="219"/>
      <c r="H154" s="219"/>
      <c r="I154" s="219"/>
      <c r="J154" s="219"/>
      <c r="K154" s="219"/>
      <c r="L154" s="219"/>
      <c r="M154" s="219"/>
      <c r="N154" s="219"/>
      <c r="O154" s="219"/>
      <c r="P154" s="219"/>
      <c r="Q154" s="219"/>
    </row>
    <row r="155" ht="15" customHeight="1">
      <c r="A155" s="232">
        <v>79</v>
      </c>
      <c r="B155" s="219"/>
      <c r="C155" s="219"/>
      <c r="D155" s="219"/>
      <c r="E155" s="219"/>
      <c r="F155" s="219"/>
      <c r="G155" s="219"/>
      <c r="H155" s="219"/>
      <c r="I155" s="219"/>
      <c r="J155" s="219"/>
      <c r="K155" s="219"/>
      <c r="L155" s="219"/>
      <c r="M155" s="219"/>
      <c r="N155" s="219"/>
      <c r="O155" s="219"/>
      <c r="P155" s="219"/>
      <c r="Q155" s="219"/>
    </row>
    <row r="156" ht="15" customHeight="1">
      <c r="A156" s="232">
        <v>80</v>
      </c>
      <c r="B156" s="219"/>
      <c r="C156" s="219"/>
      <c r="D156" s="219"/>
      <c r="E156" s="219"/>
      <c r="F156" s="219"/>
      <c r="G156" s="219"/>
      <c r="H156" s="219"/>
      <c r="I156" s="219"/>
      <c r="J156" s="219"/>
      <c r="K156" s="219"/>
      <c r="L156" s="219"/>
      <c r="M156" s="219"/>
      <c r="N156" s="219"/>
      <c r="O156" s="219"/>
      <c r="P156" s="219"/>
      <c r="Q156" s="219"/>
    </row>
    <row r="157" ht="15" customHeight="1">
      <c r="A157" s="232">
        <v>81</v>
      </c>
      <c r="B157" s="219"/>
      <c r="C157" s="219"/>
      <c r="D157" s="219"/>
      <c r="E157" s="219"/>
      <c r="F157" s="219"/>
      <c r="G157" s="219"/>
      <c r="H157" s="219"/>
      <c r="I157" s="219"/>
      <c r="J157" s="219"/>
      <c r="K157" s="219"/>
      <c r="L157" s="219"/>
      <c r="M157" s="219"/>
      <c r="N157" s="219"/>
      <c r="O157" s="219"/>
      <c r="P157" s="219"/>
      <c r="Q157" s="219"/>
    </row>
    <row r="158" ht="15" customHeight="1">
      <c r="A158" s="232">
        <v>82</v>
      </c>
      <c r="B158" s="219"/>
      <c r="C158" s="219"/>
      <c r="D158" s="219"/>
      <c r="E158" s="219"/>
      <c r="F158" s="219"/>
      <c r="G158" s="219"/>
      <c r="H158" s="219"/>
      <c r="I158" s="219"/>
      <c r="J158" s="219"/>
      <c r="K158" s="219"/>
      <c r="L158" s="219"/>
      <c r="M158" s="219"/>
      <c r="N158" s="219"/>
      <c r="O158" s="219"/>
      <c r="P158" s="219"/>
      <c r="Q158" s="219"/>
    </row>
    <row r="159" ht="15" customHeight="1">
      <c r="A159" s="232">
        <v>83</v>
      </c>
      <c r="B159" s="219"/>
      <c r="C159" s="219"/>
      <c r="D159" s="219"/>
      <c r="E159" s="219"/>
      <c r="F159" s="219"/>
      <c r="G159" s="219"/>
      <c r="H159" s="219"/>
      <c r="I159" s="219"/>
      <c r="J159" s="219"/>
      <c r="K159" s="219"/>
      <c r="L159" s="219"/>
      <c r="M159" s="219"/>
      <c r="N159" s="219"/>
      <c r="O159" s="219"/>
      <c r="P159" s="219"/>
      <c r="Q159" s="219"/>
    </row>
    <row r="160" ht="15" customHeight="1">
      <c r="A160" s="232">
        <v>84</v>
      </c>
      <c r="B160" s="219"/>
      <c r="C160" s="219"/>
      <c r="D160" s="219"/>
      <c r="E160" s="219"/>
      <c r="F160" s="219"/>
      <c r="G160" s="219"/>
      <c r="H160" s="219"/>
      <c r="I160" s="219"/>
      <c r="J160" s="219"/>
      <c r="K160" s="219"/>
      <c r="L160" s="219"/>
      <c r="M160" s="219"/>
      <c r="N160" s="219"/>
      <c r="O160" s="219"/>
      <c r="P160" s="219"/>
      <c r="Q160" s="219"/>
    </row>
    <row r="161" ht="15" customHeight="1">
      <c r="A161" s="232">
        <v>85</v>
      </c>
      <c r="B161" s="219"/>
      <c r="C161" s="219"/>
      <c r="D161" s="219"/>
      <c r="E161" s="219"/>
      <c r="F161" s="219"/>
      <c r="G161" s="219"/>
      <c r="H161" s="219"/>
      <c r="I161" s="219"/>
      <c r="J161" s="219"/>
      <c r="K161" s="219"/>
      <c r="L161" s="219"/>
      <c r="M161" s="219"/>
      <c r="N161" s="219"/>
      <c r="O161" s="219"/>
      <c r="P161" s="219"/>
      <c r="Q161" s="219"/>
    </row>
    <row r="162" ht="15" customHeight="1">
      <c r="A162" s="232">
        <v>86</v>
      </c>
      <c r="B162" s="219"/>
      <c r="C162" s="219"/>
      <c r="D162" s="219"/>
      <c r="E162" s="219"/>
      <c r="F162" s="219"/>
      <c r="G162" s="219"/>
      <c r="H162" s="219"/>
      <c r="I162" s="219"/>
      <c r="J162" s="219"/>
      <c r="K162" s="219"/>
      <c r="L162" s="219"/>
      <c r="M162" s="219"/>
      <c r="N162" s="219"/>
      <c r="O162" s="219"/>
      <c r="P162" s="219"/>
      <c r="Q162" s="219"/>
    </row>
    <row r="163" ht="15" customHeight="1">
      <c r="A163" s="232">
        <v>87</v>
      </c>
      <c r="B163" s="219"/>
      <c r="C163" s="219"/>
      <c r="D163" s="219"/>
      <c r="E163" s="219"/>
      <c r="F163" s="219"/>
      <c r="G163" s="219"/>
      <c r="H163" s="219"/>
      <c r="I163" s="219"/>
      <c r="J163" s="219"/>
      <c r="K163" s="219"/>
      <c r="L163" s="219"/>
      <c r="M163" s="219"/>
      <c r="N163" s="219"/>
      <c r="O163" s="219"/>
      <c r="P163" s="219"/>
      <c r="Q163" s="219"/>
    </row>
    <row r="164" ht="15" customHeight="1">
      <c r="A164" s="232">
        <v>88</v>
      </c>
      <c r="B164" s="219"/>
      <c r="C164" s="219"/>
      <c r="D164" s="219"/>
      <c r="E164" s="219"/>
      <c r="F164" s="219"/>
      <c r="G164" s="219"/>
      <c r="H164" s="219"/>
      <c r="I164" s="219"/>
      <c r="J164" s="219"/>
      <c r="K164" s="219"/>
      <c r="L164" s="219"/>
      <c r="M164" s="219"/>
      <c r="N164" s="219"/>
      <c r="O164" s="219"/>
      <c r="P164" s="219"/>
      <c r="Q164" s="219"/>
    </row>
    <row r="165" ht="15" customHeight="1">
      <c r="A165" s="232">
        <v>89</v>
      </c>
      <c r="B165" s="219"/>
      <c r="C165" s="219"/>
      <c r="D165" s="219"/>
      <c r="E165" s="219"/>
      <c r="F165" s="219"/>
      <c r="G165" s="219"/>
      <c r="H165" s="219"/>
      <c r="I165" s="219"/>
      <c r="J165" s="219"/>
      <c r="K165" s="219"/>
      <c r="L165" s="219"/>
      <c r="M165" s="219"/>
      <c r="N165" s="219"/>
      <c r="O165" s="219"/>
      <c r="P165" s="219"/>
      <c r="Q165" s="219"/>
    </row>
    <row r="166" ht="15" customHeight="1">
      <c r="A166" s="232">
        <v>90</v>
      </c>
      <c r="B166" s="219"/>
      <c r="C166" s="219"/>
      <c r="D166" s="219"/>
      <c r="E166" s="219"/>
      <c r="F166" s="219"/>
      <c r="G166" s="219"/>
      <c r="H166" s="219"/>
      <c r="I166" s="219"/>
      <c r="J166" s="219"/>
      <c r="K166" s="219"/>
      <c r="L166" s="219"/>
      <c r="M166" s="219"/>
      <c r="N166" s="219"/>
      <c r="O166" s="219"/>
      <c r="P166" s="219"/>
      <c r="Q166" s="219"/>
    </row>
    <row r="167" ht="15" customHeight="1">
      <c r="A167" s="232">
        <v>91</v>
      </c>
      <c r="B167" s="219"/>
      <c r="C167" s="219"/>
      <c r="D167" s="219"/>
      <c r="E167" s="219"/>
      <c r="F167" s="219"/>
      <c r="G167" s="219"/>
      <c r="H167" s="219"/>
      <c r="I167" s="219"/>
      <c r="J167" s="219"/>
      <c r="K167" s="219"/>
      <c r="L167" s="219"/>
      <c r="M167" s="219"/>
      <c r="N167" s="219"/>
      <c r="O167" s="219"/>
      <c r="P167" s="219"/>
      <c r="Q167" s="219"/>
    </row>
    <row r="168" ht="15" customHeight="1">
      <c r="A168" s="232">
        <v>92</v>
      </c>
      <c r="B168" s="219"/>
      <c r="C168" s="219"/>
      <c r="D168" s="219"/>
      <c r="E168" s="219"/>
      <c r="F168" s="219"/>
      <c r="G168" s="219"/>
      <c r="H168" s="219"/>
      <c r="I168" s="219"/>
      <c r="J168" s="219"/>
      <c r="K168" s="219"/>
      <c r="L168" s="219"/>
      <c r="M168" s="219"/>
      <c r="N168" s="219"/>
      <c r="O168" s="219"/>
      <c r="P168" s="219"/>
      <c r="Q168" s="219"/>
    </row>
    <row r="169" ht="15" customHeight="1">
      <c r="A169" s="232">
        <v>93</v>
      </c>
      <c r="B169" s="219"/>
      <c r="C169" s="219"/>
      <c r="D169" s="219"/>
      <c r="E169" s="219"/>
      <c r="F169" s="219"/>
      <c r="G169" s="219"/>
      <c r="H169" s="219"/>
      <c r="I169" s="219"/>
      <c r="J169" s="219"/>
      <c r="K169" s="219"/>
      <c r="L169" s="219"/>
      <c r="M169" s="219"/>
      <c r="N169" s="219"/>
      <c r="O169" s="219"/>
      <c r="P169" s="219"/>
      <c r="Q169" s="219"/>
    </row>
    <row r="170" ht="15" customHeight="1">
      <c r="A170" s="232">
        <v>94</v>
      </c>
      <c r="B170" s="219"/>
      <c r="C170" s="219"/>
      <c r="D170" s="219"/>
      <c r="E170" s="219"/>
      <c r="F170" s="219"/>
      <c r="G170" s="219"/>
      <c r="H170" s="219"/>
      <c r="I170" s="219"/>
      <c r="J170" s="219"/>
      <c r="K170" s="219"/>
      <c r="L170" s="219"/>
      <c r="M170" s="219"/>
      <c r="N170" s="219"/>
      <c r="O170" s="219"/>
      <c r="P170" s="219"/>
      <c r="Q170" s="219"/>
    </row>
    <row r="171" ht="15" customHeight="1">
      <c r="A171" s="232">
        <v>95</v>
      </c>
      <c r="B171" s="219"/>
      <c r="C171" s="219"/>
      <c r="D171" s="219"/>
      <c r="E171" s="219"/>
      <c r="F171" s="219"/>
      <c r="G171" s="219"/>
      <c r="H171" s="219"/>
      <c r="I171" s="219"/>
      <c r="J171" s="219"/>
      <c r="K171" s="219"/>
      <c r="L171" s="219"/>
      <c r="M171" s="219"/>
      <c r="N171" s="219"/>
      <c r="O171" s="219"/>
      <c r="P171" s="219"/>
      <c r="Q171" s="219"/>
    </row>
    <row r="172" ht="15" customHeight="1">
      <c r="A172" s="232">
        <v>971</v>
      </c>
      <c r="B172" s="219"/>
      <c r="C172" s="219"/>
      <c r="D172" s="219"/>
      <c r="E172" s="219"/>
      <c r="F172" s="219"/>
      <c r="G172" s="219"/>
      <c r="H172" s="219"/>
      <c r="I172" s="219"/>
      <c r="J172" s="219"/>
      <c r="K172" s="219"/>
      <c r="L172" s="219"/>
      <c r="M172" s="219"/>
      <c r="N172" s="219"/>
      <c r="O172" s="219"/>
      <c r="P172" s="219"/>
      <c r="Q172" s="219"/>
    </row>
    <row r="173" ht="15" customHeight="1">
      <c r="A173" s="232">
        <v>972</v>
      </c>
      <c r="B173" s="219"/>
      <c r="C173" s="219"/>
      <c r="D173" s="219"/>
      <c r="E173" s="233"/>
      <c r="F173" s="219"/>
      <c r="G173" s="219"/>
      <c r="H173" s="219"/>
      <c r="I173" s="219"/>
      <c r="J173" s="219"/>
      <c r="K173" s="219"/>
      <c r="L173" s="219"/>
      <c r="M173" s="219"/>
      <c r="N173" s="219"/>
      <c r="O173" s="219"/>
      <c r="P173" s="219"/>
      <c r="Q173" s="219"/>
    </row>
    <row r="174" ht="15" customHeight="1">
      <c r="A174" s="232">
        <v>973</v>
      </c>
      <c r="B174" s="219"/>
      <c r="C174" s="219"/>
      <c r="D174" s="219"/>
      <c r="E174" s="219"/>
      <c r="F174" s="219"/>
      <c r="G174" s="219"/>
      <c r="H174" s="219"/>
      <c r="I174" s="233"/>
      <c r="J174" s="219"/>
      <c r="K174" s="219"/>
      <c r="L174" s="219"/>
      <c r="M174" s="219"/>
      <c r="N174" s="219"/>
      <c r="O174" s="219"/>
      <c r="P174" s="219"/>
      <c r="Q174" s="219"/>
    </row>
    <row r="175" ht="15" customHeight="1">
      <c r="A175" s="232">
        <v>974</v>
      </c>
      <c r="B175" s="219"/>
      <c r="C175" s="219"/>
      <c r="D175" s="219"/>
      <c r="E175" s="219"/>
      <c r="F175" s="219"/>
      <c r="G175" s="219"/>
      <c r="H175" s="219"/>
      <c r="I175" s="233"/>
      <c r="J175" s="219"/>
      <c r="K175" s="219"/>
      <c r="L175" s="219"/>
      <c r="M175" s="219"/>
      <c r="N175" s="219"/>
      <c r="O175" s="219"/>
      <c r="P175" s="219"/>
      <c r="Q175" s="219"/>
    </row>
    <row r="176" ht="15" customHeight="1">
      <c r="A176" s="232">
        <v>975</v>
      </c>
      <c r="B176" s="219"/>
      <c r="C176" s="219"/>
      <c r="D176" s="219"/>
      <c r="E176" s="219"/>
      <c r="F176" s="219"/>
      <c r="G176" s="219"/>
      <c r="H176" s="219"/>
      <c r="I176" s="233"/>
      <c r="J176" s="219"/>
      <c r="K176" s="219"/>
      <c r="L176" s="219"/>
      <c r="M176" s="219"/>
      <c r="N176" s="219"/>
      <c r="O176" s="219"/>
      <c r="P176" s="219"/>
      <c r="Q176" s="219"/>
    </row>
    <row r="177" ht="15" customHeight="1">
      <c r="A177" s="232">
        <v>976</v>
      </c>
      <c r="B177" s="219"/>
      <c r="C177" s="219"/>
      <c r="D177" s="219"/>
      <c r="E177" s="219"/>
      <c r="F177" s="219"/>
      <c r="G177" s="219"/>
      <c r="H177" s="219"/>
      <c r="I177" s="233"/>
      <c r="J177" s="219"/>
      <c r="K177" s="219"/>
      <c r="L177" s="219"/>
      <c r="M177" s="219"/>
      <c r="N177" s="219"/>
      <c r="O177" s="219"/>
      <c r="P177" s="219"/>
      <c r="Q177" s="219"/>
    </row>
    <row r="178" ht="15" customHeight="1">
      <c r="A178" s="219"/>
      <c r="B178" s="219"/>
      <c r="C178" s="219"/>
      <c r="D178" s="219"/>
      <c r="E178" s="219"/>
      <c r="F178" s="219"/>
      <c r="G178" s="219"/>
      <c r="H178" s="219"/>
      <c r="I178" s="233"/>
      <c r="J178" s="219"/>
      <c r="K178" s="219"/>
      <c r="L178" s="219"/>
      <c r="M178" s="219"/>
      <c r="N178" s="219"/>
      <c r="O178" s="219"/>
      <c r="P178" s="219"/>
      <c r="Q178" s="219"/>
    </row>
    <row r="179" ht="15.75" customHeight="1">
      <c r="A179" t="s" s="234">
        <v>397</v>
      </c>
      <c r="B179" s="219"/>
      <c r="C179" s="219"/>
      <c r="D179" s="219"/>
      <c r="E179" s="219"/>
      <c r="F179" s="233"/>
      <c r="G179" s="219"/>
      <c r="H179" s="219"/>
      <c r="I179" s="219"/>
      <c r="J179" s="219"/>
      <c r="K179" s="219"/>
      <c r="L179" s="219"/>
      <c r="M179" s="219"/>
      <c r="N179" s="219"/>
      <c r="O179" s="219"/>
      <c r="P179" s="219"/>
      <c r="Q179" s="219"/>
    </row>
    <row r="180" ht="15.75" customHeight="1">
      <c r="A180" t="s" s="235">
        <v>398</v>
      </c>
      <c r="B180" s="236"/>
      <c r="C180" s="219"/>
      <c r="D180" s="219"/>
      <c r="E180" s="219"/>
      <c r="F180" s="233"/>
      <c r="G180" s="219"/>
      <c r="H180" s="219"/>
      <c r="I180" s="219"/>
      <c r="J180" s="219"/>
      <c r="K180" s="219"/>
      <c r="L180" s="219"/>
      <c r="M180" s="219"/>
      <c r="N180" s="219"/>
      <c r="O180" s="219"/>
      <c r="P180" s="219"/>
      <c r="Q180" s="219"/>
    </row>
    <row r="181" ht="15.75" customHeight="1">
      <c r="A181" t="s" s="235">
        <v>399</v>
      </c>
      <c r="B181" s="236"/>
      <c r="C181" s="219"/>
      <c r="D181" s="219"/>
      <c r="E181" s="219"/>
      <c r="F181" s="233"/>
      <c r="G181" s="219"/>
      <c r="H181" s="219"/>
      <c r="I181" s="219"/>
      <c r="J181" s="219"/>
      <c r="K181" s="219"/>
      <c r="L181" s="219"/>
      <c r="M181" s="219"/>
      <c r="N181" s="219"/>
      <c r="O181" s="219"/>
      <c r="P181" s="219"/>
      <c r="Q181" s="219"/>
    </row>
    <row r="182" ht="15.75" customHeight="1">
      <c r="A182" t="s" s="235">
        <v>400</v>
      </c>
      <c r="B182" s="236"/>
      <c r="C182" s="219"/>
      <c r="D182" s="219"/>
      <c r="E182" s="219"/>
      <c r="F182" s="233"/>
      <c r="G182" s="219"/>
      <c r="H182" s="219"/>
      <c r="I182" s="219"/>
      <c r="J182" s="219"/>
      <c r="K182" s="219"/>
      <c r="L182" s="219"/>
      <c r="M182" s="219"/>
      <c r="N182" s="219"/>
      <c r="O182" s="219"/>
      <c r="P182" s="219"/>
      <c r="Q182" s="219"/>
    </row>
    <row r="183" ht="15.75" customHeight="1">
      <c r="A183" t="s" s="235">
        <v>401</v>
      </c>
      <c r="B183" s="236"/>
      <c r="C183" s="219"/>
      <c r="D183" s="219"/>
      <c r="E183" s="219"/>
      <c r="F183" s="233"/>
      <c r="G183" s="219"/>
      <c r="H183" s="219"/>
      <c r="I183" s="219"/>
      <c r="J183" s="219"/>
      <c r="K183" s="219"/>
      <c r="L183" s="219"/>
      <c r="M183" s="219"/>
      <c r="N183" s="219"/>
      <c r="O183" s="219"/>
      <c r="P183" s="219"/>
      <c r="Q183" s="219"/>
    </row>
    <row r="184" ht="15.75" customHeight="1">
      <c r="A184" t="s" s="235">
        <v>402</v>
      </c>
      <c r="B184" s="236"/>
      <c r="C184" s="219"/>
      <c r="D184" s="219"/>
      <c r="E184" s="219"/>
      <c r="F184" s="233"/>
      <c r="G184" s="219"/>
      <c r="H184" s="219"/>
      <c r="I184" s="219"/>
      <c r="J184" s="219"/>
      <c r="K184" s="219"/>
      <c r="L184" s="219"/>
      <c r="M184" s="219"/>
      <c r="N184" s="219"/>
      <c r="O184" s="219"/>
      <c r="P184" s="219"/>
      <c r="Q184" s="219"/>
    </row>
    <row r="185" ht="15.75" customHeight="1">
      <c r="A185" t="s" s="235">
        <v>403</v>
      </c>
      <c r="B185" s="236"/>
      <c r="C185" s="219"/>
      <c r="D185" s="219"/>
      <c r="E185" s="219"/>
      <c r="F185" s="233"/>
      <c r="G185" s="219"/>
      <c r="H185" s="219"/>
      <c r="I185" s="219"/>
      <c r="J185" s="219"/>
      <c r="K185" s="219"/>
      <c r="L185" s="219"/>
      <c r="M185" s="219"/>
      <c r="N185" s="219"/>
      <c r="O185" s="219"/>
      <c r="P185" s="219"/>
      <c r="Q185" s="219"/>
    </row>
    <row r="186" ht="15.75" customHeight="1">
      <c r="A186" t="s" s="235">
        <v>404</v>
      </c>
      <c r="B186" s="236"/>
      <c r="C186" s="219"/>
      <c r="D186" s="219"/>
      <c r="E186" s="219"/>
      <c r="F186" s="233"/>
      <c r="G186" s="219"/>
      <c r="H186" s="219"/>
      <c r="I186" s="219"/>
      <c r="J186" s="219"/>
      <c r="K186" s="219"/>
      <c r="L186" s="219"/>
      <c r="M186" s="219"/>
      <c r="N186" s="219"/>
      <c r="O186" s="219"/>
      <c r="P186" s="219"/>
      <c r="Q186" s="219"/>
    </row>
    <row r="187" ht="15.75" customHeight="1">
      <c r="A187" t="s" s="235">
        <v>405</v>
      </c>
      <c r="B187" s="236"/>
      <c r="C187" s="219"/>
      <c r="D187" s="219"/>
      <c r="E187" s="219"/>
      <c r="F187" s="233"/>
      <c r="G187" s="219"/>
      <c r="H187" s="219"/>
      <c r="I187" s="219"/>
      <c r="J187" s="219"/>
      <c r="K187" s="219"/>
      <c r="L187" s="219"/>
      <c r="M187" s="219"/>
      <c r="N187" s="219"/>
      <c r="O187" s="219"/>
      <c r="P187" s="219"/>
      <c r="Q187" s="219"/>
    </row>
    <row r="188" ht="15.75" customHeight="1">
      <c r="A188" t="s" s="235">
        <v>406</v>
      </c>
      <c r="B188" s="236"/>
      <c r="C188" s="219"/>
      <c r="D188" s="219"/>
      <c r="E188" s="219"/>
      <c r="F188" s="233"/>
      <c r="G188" s="219"/>
      <c r="H188" s="219"/>
      <c r="I188" s="219"/>
      <c r="J188" s="219"/>
      <c r="K188" s="219"/>
      <c r="L188" s="219"/>
      <c r="M188" s="219"/>
      <c r="N188" s="219"/>
      <c r="O188" s="219"/>
      <c r="P188" s="219"/>
      <c r="Q188" s="219"/>
    </row>
    <row r="189" ht="15.75" customHeight="1">
      <c r="A189" t="s" s="235">
        <v>407</v>
      </c>
      <c r="B189" s="236"/>
      <c r="C189" s="219"/>
      <c r="D189" s="219"/>
      <c r="E189" s="219"/>
      <c r="F189" s="233"/>
      <c r="G189" s="219"/>
      <c r="H189" s="219"/>
      <c r="I189" s="219"/>
      <c r="J189" s="219"/>
      <c r="K189" s="219"/>
      <c r="L189" s="219"/>
      <c r="M189" s="219"/>
      <c r="N189" s="219"/>
      <c r="O189" s="219"/>
      <c r="P189" s="219"/>
      <c r="Q189" s="219"/>
    </row>
    <row r="190" ht="15.75" customHeight="1">
      <c r="A190" t="s" s="235">
        <v>408</v>
      </c>
      <c r="B190" s="236"/>
      <c r="C190" s="219"/>
      <c r="D190" s="219"/>
      <c r="E190" s="219"/>
      <c r="F190" s="233"/>
      <c r="G190" s="219"/>
      <c r="H190" s="219"/>
      <c r="I190" s="219"/>
      <c r="J190" s="219"/>
      <c r="K190" s="219"/>
      <c r="L190" s="219"/>
      <c r="M190" s="219"/>
      <c r="N190" s="219"/>
      <c r="O190" s="219"/>
      <c r="P190" s="219"/>
      <c r="Q190" s="219"/>
    </row>
    <row r="191" ht="15.75" customHeight="1">
      <c r="A191" t="s" s="235">
        <v>409</v>
      </c>
      <c r="B191" s="236"/>
      <c r="C191" s="219"/>
      <c r="D191" s="219"/>
      <c r="E191" s="219"/>
      <c r="F191" s="233"/>
      <c r="G191" s="219"/>
      <c r="H191" s="219"/>
      <c r="I191" s="219"/>
      <c r="J191" s="219"/>
      <c r="K191" s="219"/>
      <c r="L191" s="219"/>
      <c r="M191" s="219"/>
      <c r="N191" s="219"/>
      <c r="O191" s="219"/>
      <c r="P191" s="219"/>
      <c r="Q191" s="219"/>
    </row>
    <row r="192" ht="15.75" customHeight="1">
      <c r="A192" t="s" s="235">
        <v>410</v>
      </c>
      <c r="B192" s="236"/>
      <c r="C192" s="219"/>
      <c r="D192" s="219"/>
      <c r="E192" s="219"/>
      <c r="F192" s="233"/>
      <c r="G192" s="219"/>
      <c r="H192" s="219"/>
      <c r="I192" s="219"/>
      <c r="J192" s="219"/>
      <c r="K192" s="219"/>
      <c r="L192" s="219"/>
      <c r="M192" s="219"/>
      <c r="N192" s="219"/>
      <c r="O192" s="219"/>
      <c r="P192" s="219"/>
      <c r="Q192" s="219"/>
    </row>
    <row r="193" ht="15.75" customHeight="1">
      <c r="A193" t="s" s="235">
        <v>411</v>
      </c>
      <c r="B193" s="236"/>
      <c r="C193" s="219"/>
      <c r="D193" s="219"/>
      <c r="E193" s="219"/>
      <c r="F193" s="233"/>
      <c r="G193" s="219"/>
      <c r="H193" s="219"/>
      <c r="I193" s="219"/>
      <c r="J193" s="219"/>
      <c r="K193" s="219"/>
      <c r="L193" s="219"/>
      <c r="M193" s="219"/>
      <c r="N193" s="219"/>
      <c r="O193" s="219"/>
      <c r="P193" s="219"/>
      <c r="Q193" s="219"/>
    </row>
    <row r="194" ht="15.75" customHeight="1">
      <c r="A194" t="s" s="235">
        <v>412</v>
      </c>
      <c r="B194" s="236"/>
      <c r="C194" s="219"/>
      <c r="D194" s="219"/>
      <c r="E194" s="219"/>
      <c r="F194" s="233"/>
      <c r="G194" s="219"/>
      <c r="H194" s="219"/>
      <c r="I194" s="219"/>
      <c r="J194" s="219"/>
      <c r="K194" s="219"/>
      <c r="L194" s="219"/>
      <c r="M194" s="219"/>
      <c r="N194" s="219"/>
      <c r="O194" s="219"/>
      <c r="P194" s="219"/>
      <c r="Q194" s="219"/>
    </row>
    <row r="195" ht="15.75" customHeight="1">
      <c r="A195" t="s" s="235">
        <v>413</v>
      </c>
      <c r="B195" s="236"/>
      <c r="C195" s="219"/>
      <c r="D195" s="219"/>
      <c r="E195" s="219"/>
      <c r="F195" s="233"/>
      <c r="G195" s="219"/>
      <c r="H195" s="219"/>
      <c r="I195" s="219"/>
      <c r="J195" s="219"/>
      <c r="K195" s="219"/>
      <c r="L195" s="219"/>
      <c r="M195" s="219"/>
      <c r="N195" s="219"/>
      <c r="O195" s="219"/>
      <c r="P195" s="219"/>
      <c r="Q195" s="219"/>
    </row>
    <row r="196" ht="15.75" customHeight="1">
      <c r="A196" t="s" s="235">
        <v>414</v>
      </c>
      <c r="B196" s="236"/>
      <c r="C196" s="219"/>
      <c r="D196" s="219"/>
      <c r="E196" s="219"/>
      <c r="F196" s="233"/>
      <c r="G196" s="219"/>
      <c r="H196" s="219"/>
      <c r="I196" s="219"/>
      <c r="J196" s="219"/>
      <c r="K196" s="219"/>
      <c r="L196" s="219"/>
      <c r="M196" s="219"/>
      <c r="N196" s="219"/>
      <c r="O196" s="219"/>
      <c r="P196" s="219"/>
      <c r="Q196" s="219"/>
    </row>
    <row r="197" ht="15.75" customHeight="1">
      <c r="A197" t="s" s="235">
        <v>415</v>
      </c>
      <c r="B197" s="236"/>
      <c r="C197" s="219"/>
      <c r="D197" s="219"/>
      <c r="E197" s="219"/>
      <c r="F197" s="233"/>
      <c r="G197" s="219"/>
      <c r="H197" s="219"/>
      <c r="I197" s="219"/>
      <c r="J197" s="219"/>
      <c r="K197" s="219"/>
      <c r="L197" s="219"/>
      <c r="M197" s="219"/>
      <c r="N197" s="219"/>
      <c r="O197" s="219"/>
      <c r="P197" s="219"/>
      <c r="Q197" s="219"/>
    </row>
    <row r="198" ht="15.75" customHeight="1">
      <c r="A198" t="s" s="235">
        <v>416</v>
      </c>
      <c r="B198" s="236"/>
      <c r="C198" s="219"/>
      <c r="D198" s="219"/>
      <c r="E198" s="219"/>
      <c r="F198" s="233"/>
      <c r="G198" s="219"/>
      <c r="H198" s="219"/>
      <c r="I198" s="219"/>
      <c r="J198" s="219"/>
      <c r="K198" s="219"/>
      <c r="L198" s="219"/>
      <c r="M198" s="219"/>
      <c r="N198" s="219"/>
      <c r="O198" s="219"/>
      <c r="P198" s="219"/>
      <c r="Q198" s="219"/>
    </row>
    <row r="199" ht="15.75" customHeight="1">
      <c r="A199" t="s" s="235">
        <v>417</v>
      </c>
      <c r="B199" s="236"/>
      <c r="C199" s="219"/>
      <c r="D199" s="219"/>
      <c r="E199" s="219"/>
      <c r="F199" s="233"/>
      <c r="G199" s="219"/>
      <c r="H199" s="219"/>
      <c r="I199" s="219"/>
      <c r="J199" s="219"/>
      <c r="K199" s="219"/>
      <c r="L199" s="219"/>
      <c r="M199" s="219"/>
      <c r="N199" s="219"/>
      <c r="O199" s="219"/>
      <c r="P199" s="219"/>
      <c r="Q199" s="219"/>
    </row>
    <row r="200" ht="15.75" customHeight="1">
      <c r="A200" t="s" s="235">
        <v>418</v>
      </c>
      <c r="B200" s="236"/>
      <c r="C200" s="219"/>
      <c r="D200" s="219"/>
      <c r="E200" s="219"/>
      <c r="F200" s="233"/>
      <c r="G200" s="219"/>
      <c r="H200" s="219"/>
      <c r="I200" s="219"/>
      <c r="J200" s="219"/>
      <c r="K200" s="219"/>
      <c r="L200" s="219"/>
      <c r="M200" s="219"/>
      <c r="N200" s="219"/>
      <c r="O200" s="219"/>
      <c r="P200" s="219"/>
      <c r="Q200" s="219"/>
    </row>
    <row r="201" ht="15.75" customHeight="1">
      <c r="A201" t="s" s="235">
        <v>419</v>
      </c>
      <c r="B201" s="236"/>
      <c r="C201" s="219"/>
      <c r="D201" s="219"/>
      <c r="E201" s="219"/>
      <c r="F201" s="233"/>
      <c r="G201" s="219"/>
      <c r="H201" s="219"/>
      <c r="I201" s="219"/>
      <c r="J201" s="219"/>
      <c r="K201" s="219"/>
      <c r="L201" s="219"/>
      <c r="M201" s="219"/>
      <c r="N201" s="219"/>
      <c r="O201" s="219"/>
      <c r="P201" s="219"/>
      <c r="Q201" s="219"/>
    </row>
    <row r="202" ht="15.75" customHeight="1">
      <c r="A202" t="s" s="235">
        <v>420</v>
      </c>
      <c r="B202" s="236"/>
      <c r="C202" s="219"/>
      <c r="D202" s="219"/>
      <c r="E202" s="219"/>
      <c r="F202" s="233"/>
      <c r="G202" s="219"/>
      <c r="H202" s="219"/>
      <c r="I202" s="219"/>
      <c r="J202" s="219"/>
      <c r="K202" s="219"/>
      <c r="L202" s="219"/>
      <c r="M202" s="219"/>
      <c r="N202" s="219"/>
      <c r="O202" s="219"/>
      <c r="P202" s="219"/>
      <c r="Q202" s="219"/>
    </row>
    <row r="203" ht="15.75" customHeight="1">
      <c r="A203" t="s" s="235">
        <v>421</v>
      </c>
      <c r="B203" s="236"/>
      <c r="C203" s="219"/>
      <c r="D203" s="219"/>
      <c r="E203" s="219"/>
      <c r="F203" s="233"/>
      <c r="G203" s="219"/>
      <c r="H203" s="219"/>
      <c r="I203" s="219"/>
      <c r="J203" s="219"/>
      <c r="K203" s="219"/>
      <c r="L203" s="219"/>
      <c r="M203" s="219"/>
      <c r="N203" s="219"/>
      <c r="O203" s="219"/>
      <c r="P203" s="219"/>
      <c r="Q203" s="219"/>
    </row>
    <row r="204" ht="15.75" customHeight="1">
      <c r="A204" t="s" s="235">
        <v>422</v>
      </c>
      <c r="B204" s="236"/>
      <c r="C204" s="219"/>
      <c r="D204" s="219"/>
      <c r="E204" s="219"/>
      <c r="F204" s="233"/>
      <c r="G204" s="219"/>
      <c r="H204" s="219"/>
      <c r="I204" s="219"/>
      <c r="J204" s="219"/>
      <c r="K204" s="219"/>
      <c r="L204" s="219"/>
      <c r="M204" s="219"/>
      <c r="N204" s="219"/>
      <c r="O204" s="219"/>
      <c r="P204" s="219"/>
      <c r="Q204" s="219"/>
    </row>
    <row r="205" ht="15.75" customHeight="1">
      <c r="A205" t="s" s="235">
        <v>423</v>
      </c>
      <c r="B205" s="236"/>
      <c r="C205" s="219"/>
      <c r="D205" s="219"/>
      <c r="E205" s="219"/>
      <c r="F205" s="233"/>
      <c r="G205" s="219"/>
      <c r="H205" s="219"/>
      <c r="I205" s="219"/>
      <c r="J205" s="219"/>
      <c r="K205" s="219"/>
      <c r="L205" s="219"/>
      <c r="M205" s="219"/>
      <c r="N205" s="219"/>
      <c r="O205" s="219"/>
      <c r="P205" s="219"/>
      <c r="Q205" s="219"/>
    </row>
    <row r="206" ht="15.75" customHeight="1">
      <c r="A206" t="s" s="235">
        <v>424</v>
      </c>
      <c r="B206" s="236"/>
      <c r="C206" s="219"/>
      <c r="D206" s="219"/>
      <c r="E206" s="219"/>
      <c r="F206" s="233"/>
      <c r="G206" s="219"/>
      <c r="H206" s="219"/>
      <c r="I206" s="219"/>
      <c r="J206" s="219"/>
      <c r="K206" s="219"/>
      <c r="L206" s="219"/>
      <c r="M206" s="219"/>
      <c r="N206" s="219"/>
      <c r="O206" s="219"/>
      <c r="P206" s="219"/>
      <c r="Q206" s="219"/>
    </row>
    <row r="207" ht="15.5" customHeight="1">
      <c r="A207" s="237"/>
      <c r="B207" s="219"/>
      <c r="C207" s="219"/>
      <c r="D207" s="219"/>
      <c r="E207" s="219"/>
      <c r="F207" s="233"/>
      <c r="G207" s="219"/>
      <c r="H207" s="219"/>
      <c r="I207" s="219"/>
      <c r="J207" s="219"/>
      <c r="K207" s="219"/>
      <c r="L207" s="219"/>
      <c r="M207" s="219"/>
      <c r="N207" s="219"/>
      <c r="O207" s="219"/>
      <c r="P207" s="219"/>
      <c r="Q207" s="219"/>
    </row>
    <row r="208" ht="15" customHeight="1">
      <c r="A208" t="s" s="221">
        <v>425</v>
      </c>
      <c r="B208" t="s" s="221">
        <v>162</v>
      </c>
      <c r="C208" s="219"/>
      <c r="D208" s="219"/>
      <c r="E208" s="219"/>
      <c r="F208" s="233"/>
      <c r="G208" s="219"/>
      <c r="H208" s="219"/>
      <c r="I208" s="219"/>
      <c r="J208" s="219"/>
      <c r="K208" s="219"/>
      <c r="L208" s="219"/>
      <c r="M208" s="219"/>
      <c r="N208" s="219"/>
      <c r="O208" s="219"/>
      <c r="P208" s="219"/>
      <c r="Q208" s="219"/>
    </row>
    <row r="209" ht="15" customHeight="1">
      <c r="A209" s="219"/>
      <c r="B209" t="s" s="221">
        <v>426</v>
      </c>
      <c r="C209" s="219"/>
      <c r="D209" s="219"/>
      <c r="E209" s="219"/>
      <c r="F209" s="233"/>
      <c r="G209" s="219"/>
      <c r="H209" s="219"/>
      <c r="I209" s="219"/>
      <c r="J209" s="219"/>
      <c r="K209" s="219"/>
      <c r="L209" s="219"/>
      <c r="M209" s="219"/>
      <c r="N209" s="219"/>
      <c r="O209" s="219"/>
      <c r="P209" s="219"/>
      <c r="Q209" s="219"/>
    </row>
    <row r="210" ht="15" customHeight="1">
      <c r="A210" s="219"/>
      <c r="B210" t="s" s="221">
        <v>64</v>
      </c>
      <c r="C210" s="219"/>
      <c r="D210" s="219"/>
      <c r="E210" s="219"/>
      <c r="F210" s="233"/>
      <c r="G210" s="219"/>
      <c r="H210" s="219"/>
      <c r="I210" s="219"/>
      <c r="J210" s="219"/>
      <c r="K210" s="219"/>
      <c r="L210" s="219"/>
      <c r="M210" s="219"/>
      <c r="N210" s="219"/>
      <c r="O210" s="219"/>
      <c r="P210" s="219"/>
      <c r="Q210" s="219"/>
    </row>
    <row r="211" ht="15" customHeight="1">
      <c r="A211" s="219"/>
      <c r="B211" s="219"/>
      <c r="C211" s="219"/>
      <c r="D211" s="219"/>
      <c r="E211" s="219"/>
      <c r="F211" s="233"/>
      <c r="G211" s="219"/>
      <c r="H211" s="219"/>
      <c r="I211" s="219"/>
      <c r="J211" s="219"/>
      <c r="K211" s="219"/>
      <c r="L211" s="219"/>
      <c r="M211" s="219"/>
      <c r="N211" s="219"/>
      <c r="O211" s="219"/>
      <c r="P211" s="219"/>
      <c r="Q211" s="219"/>
    </row>
    <row r="212" ht="15" customHeight="1">
      <c r="A212" s="219"/>
      <c r="B212" s="219"/>
      <c r="C212" s="219"/>
      <c r="D212" s="219"/>
      <c r="E212" s="219"/>
      <c r="F212" s="233"/>
      <c r="G212" s="219"/>
      <c r="H212" s="219"/>
      <c r="I212" s="219"/>
      <c r="J212" s="219"/>
      <c r="K212" s="219"/>
      <c r="L212" s="219"/>
      <c r="M212" s="219"/>
      <c r="N212" s="219"/>
      <c r="O212" s="219"/>
      <c r="P212" s="219"/>
      <c r="Q212" s="219"/>
    </row>
    <row r="213" ht="15" customHeight="1">
      <c r="A213" t="s" s="221">
        <v>427</v>
      </c>
      <c r="B213" t="s" s="221">
        <v>428</v>
      </c>
      <c r="C213" s="219"/>
      <c r="D213" s="219"/>
      <c r="E213" s="219"/>
      <c r="F213" s="233"/>
      <c r="G213" s="219"/>
      <c r="H213" s="219"/>
      <c r="I213" s="219"/>
      <c r="J213" s="219"/>
      <c r="K213" s="219"/>
      <c r="L213" s="219"/>
      <c r="M213" s="219"/>
      <c r="N213" s="219"/>
      <c r="O213" s="219"/>
      <c r="P213" s="219"/>
      <c r="Q213" s="219"/>
    </row>
    <row r="214" ht="15" customHeight="1">
      <c r="A214" s="219"/>
      <c r="B214" t="s" s="221">
        <v>429</v>
      </c>
      <c r="C214" s="219"/>
      <c r="D214" s="219"/>
      <c r="E214" s="219"/>
      <c r="F214" s="233"/>
      <c r="G214" s="219"/>
      <c r="H214" s="219"/>
      <c r="I214" s="219"/>
      <c r="J214" s="219"/>
      <c r="K214" s="219"/>
      <c r="L214" s="219"/>
      <c r="M214" s="219"/>
      <c r="N214" s="219"/>
      <c r="O214" s="219"/>
      <c r="P214" s="219"/>
      <c r="Q214" s="219"/>
    </row>
    <row r="215" ht="15" customHeight="1">
      <c r="A215" s="219"/>
      <c r="B215" t="s" s="221">
        <v>430</v>
      </c>
      <c r="C215" s="219"/>
      <c r="D215" s="219"/>
      <c r="E215" s="219"/>
      <c r="F215" s="219"/>
      <c r="G215" s="219"/>
      <c r="H215" s="219"/>
      <c r="I215" s="233"/>
      <c r="J215" s="219"/>
      <c r="K215" s="219"/>
      <c r="L215" s="219"/>
      <c r="M215" s="219"/>
      <c r="N215" s="219"/>
      <c r="O215" s="219"/>
      <c r="P215" s="219"/>
      <c r="Q215" s="219"/>
    </row>
    <row r="216" ht="15" customHeight="1">
      <c r="A216" s="219"/>
      <c r="B216" s="219"/>
      <c r="C216" s="219"/>
      <c r="D216" s="219"/>
      <c r="E216" s="219"/>
      <c r="F216" s="219"/>
      <c r="G216" s="219"/>
      <c r="H216" s="219"/>
      <c r="I216" s="233"/>
      <c r="J216" s="219"/>
      <c r="K216" s="219"/>
      <c r="L216" s="219"/>
      <c r="M216" s="219"/>
      <c r="N216" s="219"/>
      <c r="O216" s="219"/>
      <c r="P216" s="219"/>
      <c r="Q216" s="219"/>
    </row>
    <row r="217" ht="15" customHeight="1">
      <c r="A217" t="s" s="223">
        <v>431</v>
      </c>
      <c r="B217" s="219"/>
      <c r="C217" s="219"/>
      <c r="D217" s="219"/>
      <c r="E217" s="219"/>
      <c r="F217" s="219"/>
      <c r="G217" s="219"/>
      <c r="H217" s="219"/>
      <c r="I217" s="233"/>
      <c r="J217" s="219"/>
      <c r="K217" s="219"/>
      <c r="L217" s="219"/>
      <c r="M217" s="219"/>
      <c r="N217" s="219"/>
      <c r="O217" s="219"/>
      <c r="P217" s="219"/>
      <c r="Q217" s="219"/>
    </row>
    <row r="218" ht="15" customHeight="1">
      <c r="A218" t="s" s="223">
        <v>432</v>
      </c>
      <c r="B218" s="219"/>
      <c r="C218" s="219"/>
      <c r="D218" s="219"/>
      <c r="E218" s="219"/>
      <c r="F218" s="219"/>
      <c r="G218" s="219"/>
      <c r="H218" s="219"/>
      <c r="I218" s="233"/>
      <c r="J218" s="219"/>
      <c r="K218" s="219"/>
      <c r="L218" s="219"/>
      <c r="M218" s="219"/>
      <c r="N218" s="219"/>
      <c r="O218" s="219"/>
      <c r="P218" s="219"/>
      <c r="Q218" s="219"/>
    </row>
    <row r="219" ht="15" customHeight="1">
      <c r="A219" t="s" s="223">
        <v>433</v>
      </c>
      <c r="B219" s="219"/>
      <c r="C219" s="219"/>
      <c r="D219" s="219"/>
      <c r="E219" s="219"/>
      <c r="F219" s="219"/>
      <c r="G219" s="219"/>
      <c r="H219" s="219"/>
      <c r="I219" s="233"/>
      <c r="J219" s="219"/>
      <c r="K219" s="219"/>
      <c r="L219" s="219"/>
      <c r="M219" s="219"/>
      <c r="N219" s="219"/>
      <c r="O219" s="219"/>
      <c r="P219" s="219"/>
      <c r="Q219" s="219"/>
    </row>
    <row r="220" ht="15" customHeight="1">
      <c r="A220" t="s" s="223">
        <v>434</v>
      </c>
      <c r="B220" s="219"/>
      <c r="C220" s="219"/>
      <c r="D220" s="219"/>
      <c r="E220" s="219"/>
      <c r="F220" s="219"/>
      <c r="G220" s="219"/>
      <c r="H220" s="219"/>
      <c r="I220" s="233"/>
      <c r="J220" s="219"/>
      <c r="K220" s="219"/>
      <c r="L220" s="219"/>
      <c r="M220" s="219"/>
      <c r="N220" s="219"/>
      <c r="O220" s="219"/>
      <c r="P220" s="219"/>
      <c r="Q220" s="219"/>
    </row>
    <row r="221" ht="15" customHeight="1">
      <c r="A221" t="s" s="223">
        <v>435</v>
      </c>
      <c r="B221" s="219"/>
      <c r="C221" s="219"/>
      <c r="D221" s="219"/>
      <c r="E221" s="219"/>
      <c r="F221" s="219"/>
      <c r="G221" s="219"/>
      <c r="H221" s="219"/>
      <c r="I221" s="233"/>
      <c r="J221" s="219"/>
      <c r="K221" s="219"/>
      <c r="L221" s="219"/>
      <c r="M221" s="219"/>
      <c r="N221" s="219"/>
      <c r="O221" s="219"/>
      <c r="P221" s="219"/>
      <c r="Q221" s="219"/>
    </row>
    <row r="222" ht="15" customHeight="1">
      <c r="A222" t="s" s="223">
        <v>436</v>
      </c>
      <c r="B222" s="219"/>
      <c r="C222" s="219"/>
      <c r="D222" s="219"/>
      <c r="E222" s="219"/>
      <c r="F222" s="219"/>
      <c r="G222" s="219"/>
      <c r="H222" s="219"/>
      <c r="I222" s="233"/>
      <c r="J222" s="219"/>
      <c r="K222" s="219"/>
      <c r="L222" s="219"/>
      <c r="M222" s="219"/>
      <c r="N222" s="219"/>
      <c r="O222" s="219"/>
      <c r="P222" s="219"/>
      <c r="Q222" s="219"/>
    </row>
    <row r="223" ht="15" customHeight="1">
      <c r="A223" t="s" s="223">
        <v>97</v>
      </c>
      <c r="B223" s="219"/>
      <c r="C223" s="219"/>
      <c r="D223" s="219"/>
      <c r="E223" s="219"/>
      <c r="F223" s="219"/>
      <c r="G223" s="219"/>
      <c r="H223" s="219"/>
      <c r="I223" s="233"/>
      <c r="J223" s="219"/>
      <c r="K223" s="219"/>
      <c r="L223" s="219"/>
      <c r="M223" s="219"/>
      <c r="N223" s="219"/>
      <c r="O223" s="219"/>
      <c r="P223" s="219"/>
      <c r="Q223" s="219"/>
    </row>
    <row r="224" ht="15" customHeight="1">
      <c r="A224" s="219"/>
      <c r="B224" s="219"/>
      <c r="C224" s="219"/>
      <c r="D224" s="219"/>
      <c r="E224" s="219"/>
      <c r="F224" s="219"/>
      <c r="G224" s="219"/>
      <c r="H224" s="219"/>
      <c r="I224" s="233"/>
      <c r="J224" s="219"/>
      <c r="K224" s="219"/>
      <c r="L224" s="219"/>
      <c r="M224" s="219"/>
      <c r="N224" s="219"/>
      <c r="O224" s="219"/>
      <c r="P224" s="219"/>
      <c r="Q224" s="219"/>
    </row>
    <row r="225" ht="15" customHeight="1">
      <c r="A225" t="s" s="215">
        <v>437</v>
      </c>
      <c r="B225" t="s" s="216">
        <v>438</v>
      </c>
      <c r="C225" t="s" s="218">
        <v>76</v>
      </c>
      <c r="D225" t="s" s="218">
        <v>358</v>
      </c>
      <c r="E225" t="s" s="218">
        <v>359</v>
      </c>
      <c r="F225" t="s" s="218">
        <v>318</v>
      </c>
      <c r="G225" t="s" s="218">
        <v>151</v>
      </c>
      <c r="H225" t="s" s="218">
        <v>360</v>
      </c>
      <c r="I225" t="s" s="218">
        <v>361</v>
      </c>
      <c r="J225" t="s" s="218">
        <v>362</v>
      </c>
      <c r="K225" t="s" s="218">
        <v>97</v>
      </c>
      <c r="L225" t="s" s="218">
        <v>155</v>
      </c>
      <c r="M225" t="s" s="218">
        <v>126</v>
      </c>
      <c r="N225" s="219"/>
      <c r="O225" s="219"/>
      <c r="P225" s="219"/>
      <c r="Q225" s="219"/>
    </row>
    <row r="226" ht="15" customHeight="1">
      <c r="A226" s="220"/>
      <c r="B226" t="s" s="216">
        <v>439</v>
      </c>
      <c r="C226" t="s" s="218">
        <v>76</v>
      </c>
      <c r="D226" t="s" s="218">
        <v>358</v>
      </c>
      <c r="E226" t="s" s="218">
        <v>359</v>
      </c>
      <c r="F226" t="s" s="218">
        <v>318</v>
      </c>
      <c r="G226" t="s" s="218">
        <v>151</v>
      </c>
      <c r="H226" t="s" s="218">
        <v>360</v>
      </c>
      <c r="I226" t="s" s="218">
        <v>361</v>
      </c>
      <c r="J226" t="s" s="218">
        <v>362</v>
      </c>
      <c r="K226" t="s" s="218">
        <v>97</v>
      </c>
      <c r="L226" t="s" s="218">
        <v>155</v>
      </c>
      <c r="M226" t="s" s="218">
        <v>126</v>
      </c>
      <c r="N226" s="219"/>
      <c r="O226" s="219"/>
      <c r="P226" s="219"/>
      <c r="Q226" s="219"/>
    </row>
    <row r="227" ht="15" customHeight="1">
      <c r="A227" s="220"/>
      <c r="B227" t="s" s="216">
        <v>440</v>
      </c>
      <c r="C227" t="s" s="218">
        <v>318</v>
      </c>
      <c r="D227" t="s" s="218">
        <v>151</v>
      </c>
      <c r="E227" s="228"/>
      <c r="F227" s="228"/>
      <c r="G227" s="228"/>
      <c r="H227" s="228"/>
      <c r="I227" s="228"/>
      <c r="J227" s="228"/>
      <c r="K227" s="228"/>
      <c r="L227" s="219"/>
      <c r="M227" s="219"/>
      <c r="N227" s="219"/>
      <c r="O227" s="219"/>
      <c r="P227" s="219"/>
      <c r="Q227" s="219"/>
    </row>
    <row r="228" ht="15" customHeight="1">
      <c r="A228" s="219"/>
      <c r="B228" s="219"/>
      <c r="C228" s="219"/>
      <c r="D228" s="219"/>
      <c r="E228" s="219"/>
      <c r="F228" s="219"/>
      <c r="G228" s="219"/>
      <c r="H228" s="219"/>
      <c r="I228" s="233"/>
      <c r="J228" s="219"/>
      <c r="K228" s="219"/>
      <c r="L228" s="219"/>
      <c r="M228" s="219"/>
      <c r="N228" s="219"/>
      <c r="O228" s="219"/>
      <c r="P228" s="219"/>
      <c r="Q228" s="219"/>
    </row>
    <row r="229" ht="15" customHeight="1">
      <c r="A229" t="s" s="215">
        <v>441</v>
      </c>
      <c r="B229" s="222"/>
      <c r="C229" s="227"/>
      <c r="D229" s="227"/>
      <c r="E229" s="227"/>
      <c r="F229" s="227"/>
      <c r="G229" s="227"/>
      <c r="H229" s="227"/>
      <c r="I229" s="227"/>
      <c r="J229" s="227"/>
      <c r="K229" s="227"/>
      <c r="L229" s="219"/>
      <c r="M229" s="219"/>
      <c r="N229" s="219"/>
      <c r="O229" s="219"/>
      <c r="P229" s="219"/>
      <c r="Q229" s="219"/>
    </row>
    <row r="230" ht="15" customHeight="1">
      <c r="A230" s="220"/>
      <c r="B230" t="s" s="216">
        <v>96</v>
      </c>
      <c r="C230" t="s" s="217">
        <v>74</v>
      </c>
      <c r="D230" t="s" s="217">
        <v>118</v>
      </c>
      <c r="E230" t="s" s="217">
        <v>153</v>
      </c>
      <c r="F230" t="s" s="217">
        <v>90</v>
      </c>
      <c r="G230" t="s" s="217">
        <v>110</v>
      </c>
      <c r="H230" t="s" s="217">
        <v>356</v>
      </c>
      <c r="I230" t="s" s="217">
        <v>97</v>
      </c>
      <c r="J230" s="227"/>
      <c r="K230" s="227"/>
      <c r="L230" s="219"/>
      <c r="M230" s="219"/>
      <c r="N230" s="219"/>
      <c r="O230" s="219"/>
      <c r="P230" s="219"/>
      <c r="Q230" s="219"/>
    </row>
    <row r="231" ht="15" customHeight="1">
      <c r="A231" s="220"/>
      <c r="B231" t="s" s="216">
        <v>251</v>
      </c>
      <c r="C231" t="s" s="217">
        <v>74</v>
      </c>
      <c r="D231" t="s" s="217">
        <v>118</v>
      </c>
      <c r="E231" t="s" s="217">
        <v>153</v>
      </c>
      <c r="F231" t="s" s="217">
        <v>90</v>
      </c>
      <c r="G231" t="s" s="217">
        <v>110</v>
      </c>
      <c r="H231" t="s" s="217">
        <v>356</v>
      </c>
      <c r="I231" t="s" s="217">
        <v>97</v>
      </c>
      <c r="J231" s="227"/>
      <c r="K231" s="227"/>
      <c r="L231" s="219"/>
      <c r="M231" s="219"/>
      <c r="N231" s="219"/>
      <c r="O231" s="219"/>
      <c r="P231" s="219"/>
      <c r="Q231" s="219"/>
    </row>
    <row r="232" ht="15" customHeight="1">
      <c r="A232" s="219"/>
      <c r="B232" t="s" s="221">
        <v>210</v>
      </c>
      <c r="C232" t="s" s="217">
        <v>74</v>
      </c>
      <c r="D232" t="s" s="217">
        <v>118</v>
      </c>
      <c r="E232" t="s" s="217">
        <v>153</v>
      </c>
      <c r="F232" t="s" s="217">
        <v>90</v>
      </c>
      <c r="G232" t="s" s="217">
        <v>110</v>
      </c>
      <c r="H232" t="s" s="217">
        <v>356</v>
      </c>
      <c r="I232" t="s" s="217">
        <v>97</v>
      </c>
      <c r="J232" s="227"/>
      <c r="K232" s="219"/>
      <c r="L232" s="219"/>
      <c r="M232" s="219"/>
      <c r="N232" s="219"/>
      <c r="O232" s="219"/>
      <c r="P232" s="219"/>
      <c r="Q232" s="219"/>
    </row>
    <row r="233" ht="15" customHeight="1">
      <c r="A233" s="219"/>
      <c r="B233" t="s" s="221">
        <v>333</v>
      </c>
      <c r="C233" t="s" s="217">
        <v>74</v>
      </c>
      <c r="D233" t="s" s="217">
        <v>118</v>
      </c>
      <c r="E233" t="s" s="217">
        <v>153</v>
      </c>
      <c r="F233" t="s" s="217">
        <v>90</v>
      </c>
      <c r="G233" t="s" s="217">
        <v>110</v>
      </c>
      <c r="H233" t="s" s="217">
        <v>356</v>
      </c>
      <c r="I233" t="s" s="217">
        <v>97</v>
      </c>
      <c r="J233" s="227"/>
      <c r="K233" s="219"/>
      <c r="L233" s="219"/>
      <c r="M233" s="219"/>
      <c r="N233" s="219"/>
      <c r="O233" s="219"/>
      <c r="P233" s="219"/>
      <c r="Q233" s="219"/>
    </row>
    <row r="234" ht="15" customHeight="1">
      <c r="A234" s="219"/>
      <c r="B234" t="s" s="221">
        <v>125</v>
      </c>
      <c r="C234" t="s" s="217">
        <v>74</v>
      </c>
      <c r="D234" t="s" s="217">
        <v>118</v>
      </c>
      <c r="E234" t="s" s="217">
        <v>153</v>
      </c>
      <c r="F234" t="s" s="217">
        <v>90</v>
      </c>
      <c r="G234" t="s" s="217">
        <v>110</v>
      </c>
      <c r="H234" t="s" s="217">
        <v>356</v>
      </c>
      <c r="I234" t="s" s="217">
        <v>97</v>
      </c>
      <c r="J234" s="227"/>
      <c r="K234" s="219"/>
      <c r="L234" s="219"/>
      <c r="M234" s="219"/>
      <c r="N234" s="219"/>
      <c r="O234" s="219"/>
      <c r="P234" s="219"/>
      <c r="Q234" s="219"/>
    </row>
    <row r="235" ht="15" customHeight="1">
      <c r="A235" s="219"/>
      <c r="B235" t="s" s="221">
        <v>302</v>
      </c>
      <c r="C235" t="s" s="217">
        <v>74</v>
      </c>
      <c r="D235" t="s" s="217">
        <v>118</v>
      </c>
      <c r="E235" t="s" s="217">
        <v>153</v>
      </c>
      <c r="F235" t="s" s="217">
        <v>90</v>
      </c>
      <c r="G235" t="s" s="217">
        <v>110</v>
      </c>
      <c r="H235" t="s" s="217">
        <v>356</v>
      </c>
      <c r="I235" t="s" s="217">
        <v>97</v>
      </c>
      <c r="J235" s="227"/>
      <c r="K235" s="219"/>
      <c r="L235" s="219"/>
      <c r="M235" s="219"/>
      <c r="N235" s="219"/>
      <c r="O235" s="219"/>
      <c r="P235" s="219"/>
      <c r="Q235" s="219"/>
    </row>
    <row r="236" ht="15" customHeight="1">
      <c r="A236" s="219"/>
      <c r="B236" t="s" s="221">
        <v>136</v>
      </c>
      <c r="C236" t="s" s="217">
        <v>74</v>
      </c>
      <c r="D236" t="s" s="217">
        <v>118</v>
      </c>
      <c r="E236" t="s" s="217">
        <v>153</v>
      </c>
      <c r="F236" t="s" s="217">
        <v>90</v>
      </c>
      <c r="G236" t="s" s="217">
        <v>110</v>
      </c>
      <c r="H236" t="s" s="217">
        <v>356</v>
      </c>
      <c r="I236" t="s" s="217">
        <v>97</v>
      </c>
      <c r="J236" s="227"/>
      <c r="K236" s="219"/>
      <c r="L236" s="219"/>
      <c r="M236" s="219"/>
      <c r="N236" s="219"/>
      <c r="O236" s="219"/>
      <c r="P236" s="219"/>
      <c r="Q236" s="219"/>
    </row>
    <row r="237" ht="15" customHeight="1">
      <c r="A237" s="219"/>
      <c r="B237" t="s" s="221">
        <v>204</v>
      </c>
      <c r="C237" t="s" s="217">
        <v>74</v>
      </c>
      <c r="D237" t="s" s="217">
        <v>118</v>
      </c>
      <c r="E237" t="s" s="217">
        <v>153</v>
      </c>
      <c r="F237" t="s" s="217">
        <v>90</v>
      </c>
      <c r="G237" t="s" s="217">
        <v>110</v>
      </c>
      <c r="H237" t="s" s="217">
        <v>356</v>
      </c>
      <c r="I237" t="s" s="217">
        <v>97</v>
      </c>
      <c r="J237" s="227"/>
      <c r="K237" s="219"/>
      <c r="L237" s="219"/>
      <c r="M237" s="219"/>
      <c r="N237" s="219"/>
      <c r="O237" s="219"/>
      <c r="P237" s="219"/>
      <c r="Q237" s="219"/>
    </row>
    <row r="238" ht="15" customHeight="1">
      <c r="A238" s="219"/>
      <c r="B238" t="s" s="221">
        <v>130</v>
      </c>
      <c r="C238" t="s" s="217">
        <v>74</v>
      </c>
      <c r="D238" t="s" s="217">
        <v>118</v>
      </c>
      <c r="E238" t="s" s="217">
        <v>153</v>
      </c>
      <c r="F238" t="s" s="217">
        <v>90</v>
      </c>
      <c r="G238" t="s" s="217">
        <v>110</v>
      </c>
      <c r="H238" t="s" s="217">
        <v>356</v>
      </c>
      <c r="I238" t="s" s="217">
        <v>97</v>
      </c>
      <c r="J238" s="227"/>
      <c r="K238" s="219"/>
      <c r="L238" s="219"/>
      <c r="M238" s="219"/>
      <c r="N238" s="219"/>
      <c r="O238" s="219"/>
      <c r="P238" s="219"/>
      <c r="Q238" s="219"/>
    </row>
    <row r="239" ht="15" customHeight="1">
      <c r="A239" s="219"/>
      <c r="B239" t="s" s="221">
        <v>334</v>
      </c>
      <c r="C239" t="s" s="217">
        <v>74</v>
      </c>
      <c r="D239" t="s" s="217">
        <v>118</v>
      </c>
      <c r="E239" t="s" s="217">
        <v>153</v>
      </c>
      <c r="F239" t="s" s="217">
        <v>90</v>
      </c>
      <c r="G239" t="s" s="217">
        <v>110</v>
      </c>
      <c r="H239" t="s" s="217">
        <v>356</v>
      </c>
      <c r="I239" t="s" s="217">
        <v>97</v>
      </c>
      <c r="J239" s="227"/>
      <c r="K239" s="219"/>
      <c r="L239" s="219"/>
      <c r="M239" s="219"/>
      <c r="N239" s="219"/>
      <c r="O239" s="219"/>
      <c r="P239" s="219"/>
      <c r="Q239" s="219"/>
    </row>
    <row r="240" ht="15" customHeight="1">
      <c r="A240" s="219"/>
      <c r="B240" t="s" s="221">
        <v>335</v>
      </c>
      <c r="C240" t="s" s="217">
        <v>74</v>
      </c>
      <c r="D240" t="s" s="217">
        <v>118</v>
      </c>
      <c r="E240" t="s" s="217">
        <v>153</v>
      </c>
      <c r="F240" t="s" s="217">
        <v>90</v>
      </c>
      <c r="G240" t="s" s="217">
        <v>110</v>
      </c>
      <c r="H240" t="s" s="217">
        <v>356</v>
      </c>
      <c r="I240" t="s" s="217">
        <v>97</v>
      </c>
      <c r="J240" s="227"/>
      <c r="K240" s="219"/>
      <c r="L240" s="219"/>
      <c r="M240" s="219"/>
      <c r="N240" s="219"/>
      <c r="O240" s="219"/>
      <c r="P240" s="219"/>
      <c r="Q240" s="219"/>
    </row>
    <row r="241" ht="15" customHeight="1">
      <c r="A241" s="219"/>
      <c r="B241" t="s" s="221">
        <v>336</v>
      </c>
      <c r="C241" t="s" s="217">
        <v>74</v>
      </c>
      <c r="D241" t="s" s="217">
        <v>118</v>
      </c>
      <c r="E241" t="s" s="217">
        <v>153</v>
      </c>
      <c r="F241" t="s" s="217">
        <v>90</v>
      </c>
      <c r="G241" t="s" s="217">
        <v>110</v>
      </c>
      <c r="H241" t="s" s="217">
        <v>356</v>
      </c>
      <c r="I241" t="s" s="217">
        <v>97</v>
      </c>
      <c r="J241" s="227"/>
      <c r="K241" s="219"/>
      <c r="L241" s="219"/>
      <c r="M241" s="219"/>
      <c r="N241" s="219"/>
      <c r="O241" s="219"/>
      <c r="P241" s="219"/>
      <c r="Q241" s="219"/>
    </row>
    <row r="242" ht="15" customHeight="1">
      <c r="A242" s="219"/>
      <c r="B242" t="s" s="221">
        <v>82</v>
      </c>
      <c r="C242" t="s" s="217">
        <v>74</v>
      </c>
      <c r="D242" t="s" s="217">
        <v>118</v>
      </c>
      <c r="E242" t="s" s="217">
        <v>153</v>
      </c>
      <c r="F242" t="s" s="217">
        <v>90</v>
      </c>
      <c r="G242" t="s" s="217">
        <v>110</v>
      </c>
      <c r="H242" t="s" s="217">
        <v>356</v>
      </c>
      <c r="I242" t="s" s="217">
        <v>97</v>
      </c>
      <c r="J242" s="227"/>
      <c r="K242" s="219"/>
      <c r="L242" s="219"/>
      <c r="M242" s="219"/>
      <c r="N242" s="219"/>
      <c r="O242" s="219"/>
      <c r="P242" s="219"/>
      <c r="Q242" s="219"/>
    </row>
    <row r="243" ht="15" customHeight="1">
      <c r="A243" s="219"/>
      <c r="B243" t="s" s="221">
        <v>337</v>
      </c>
      <c r="C243" t="s" s="217">
        <v>74</v>
      </c>
      <c r="D243" t="s" s="217">
        <v>118</v>
      </c>
      <c r="E243" t="s" s="217">
        <v>153</v>
      </c>
      <c r="F243" t="s" s="217">
        <v>90</v>
      </c>
      <c r="G243" t="s" s="217">
        <v>110</v>
      </c>
      <c r="H243" t="s" s="217">
        <v>356</v>
      </c>
      <c r="I243" t="s" s="217">
        <v>97</v>
      </c>
      <c r="J243" s="227"/>
      <c r="K243" s="219"/>
      <c r="L243" s="219"/>
      <c r="M243" s="219"/>
      <c r="N243" s="219"/>
      <c r="O243" s="219"/>
      <c r="P243" s="219"/>
      <c r="Q243" s="219"/>
    </row>
    <row r="244" ht="15" customHeight="1">
      <c r="A244" s="219"/>
      <c r="B244" t="s" s="221">
        <v>221</v>
      </c>
      <c r="C244" t="s" s="217">
        <v>74</v>
      </c>
      <c r="D244" t="s" s="217">
        <v>118</v>
      </c>
      <c r="E244" t="s" s="217">
        <v>153</v>
      </c>
      <c r="F244" t="s" s="217">
        <v>90</v>
      </c>
      <c r="G244" t="s" s="217">
        <v>110</v>
      </c>
      <c r="H244" t="s" s="217">
        <v>356</v>
      </c>
      <c r="I244" t="s" s="217">
        <v>97</v>
      </c>
      <c r="J244" s="227"/>
      <c r="K244" s="219"/>
      <c r="L244" s="219"/>
      <c r="M244" s="219"/>
      <c r="N244" s="219"/>
      <c r="O244" s="219"/>
      <c r="P244" s="219"/>
      <c r="Q244" s="219"/>
    </row>
    <row r="245" ht="15" customHeight="1">
      <c r="A245" s="219"/>
      <c r="B245" t="s" s="221">
        <v>89</v>
      </c>
      <c r="C245" t="s" s="217">
        <v>74</v>
      </c>
      <c r="D245" t="s" s="217">
        <v>118</v>
      </c>
      <c r="E245" t="s" s="217">
        <v>153</v>
      </c>
      <c r="F245" t="s" s="217">
        <v>90</v>
      </c>
      <c r="G245" t="s" s="217">
        <v>110</v>
      </c>
      <c r="H245" t="s" s="217">
        <v>356</v>
      </c>
      <c r="I245" t="s" s="217">
        <v>97</v>
      </c>
      <c r="J245" s="227"/>
      <c r="K245" s="219"/>
      <c r="L245" s="219"/>
      <c r="M245" s="219"/>
      <c r="N245" s="219"/>
      <c r="O245" s="219"/>
      <c r="P245" s="219"/>
      <c r="Q245" s="219"/>
    </row>
    <row r="246" ht="15" customHeight="1">
      <c r="A246" s="219"/>
      <c r="B246" t="s" s="221">
        <v>338</v>
      </c>
      <c r="C246" t="s" s="217">
        <v>74</v>
      </c>
      <c r="D246" t="s" s="217">
        <v>118</v>
      </c>
      <c r="E246" t="s" s="217">
        <v>153</v>
      </c>
      <c r="F246" t="s" s="217">
        <v>90</v>
      </c>
      <c r="G246" t="s" s="217">
        <v>110</v>
      </c>
      <c r="H246" t="s" s="217">
        <v>356</v>
      </c>
      <c r="I246" t="s" s="217">
        <v>97</v>
      </c>
      <c r="J246" s="227"/>
      <c r="K246" s="219"/>
      <c r="L246" s="219"/>
      <c r="M246" s="219"/>
      <c r="N246" s="219"/>
      <c r="O246" s="219"/>
      <c r="P246" s="219"/>
      <c r="Q246" s="219"/>
    </row>
    <row r="247" ht="15" customHeight="1">
      <c r="A247" s="219"/>
      <c r="B247" t="s" s="221">
        <v>174</v>
      </c>
      <c r="C247" t="s" s="217">
        <v>74</v>
      </c>
      <c r="D247" t="s" s="217">
        <v>118</v>
      </c>
      <c r="E247" t="s" s="217">
        <v>153</v>
      </c>
      <c r="F247" t="s" s="217">
        <v>90</v>
      </c>
      <c r="G247" t="s" s="217">
        <v>110</v>
      </c>
      <c r="H247" t="s" s="217">
        <v>356</v>
      </c>
      <c r="I247" t="s" s="217">
        <v>97</v>
      </c>
      <c r="J247" s="227"/>
      <c r="K247" s="219"/>
      <c r="L247" s="219"/>
      <c r="M247" s="219"/>
      <c r="N247" s="219"/>
      <c r="O247" s="219"/>
      <c r="P247" s="219"/>
      <c r="Q247" s="219"/>
    </row>
    <row r="248" ht="15" customHeight="1">
      <c r="A248" s="219"/>
      <c r="B248" t="s" s="221">
        <v>73</v>
      </c>
      <c r="C248" t="s" s="217">
        <v>74</v>
      </c>
      <c r="D248" t="s" s="217">
        <v>118</v>
      </c>
      <c r="E248" t="s" s="217">
        <v>153</v>
      </c>
      <c r="F248" t="s" s="217">
        <v>90</v>
      </c>
      <c r="G248" t="s" s="217">
        <v>110</v>
      </c>
      <c r="H248" t="s" s="217">
        <v>356</v>
      </c>
      <c r="I248" t="s" s="217">
        <v>97</v>
      </c>
      <c r="J248" s="227"/>
      <c r="K248" s="219"/>
      <c r="L248" s="219"/>
      <c r="M248" s="219"/>
      <c r="N248" s="219"/>
      <c r="O248" s="219"/>
      <c r="P248" s="219"/>
      <c r="Q248" s="219"/>
    </row>
    <row r="249" ht="15" customHeight="1">
      <c r="A249" s="219"/>
      <c r="B249" t="s" s="221">
        <v>185</v>
      </c>
      <c r="C249" t="s" s="221">
        <v>186</v>
      </c>
      <c r="D249" s="219"/>
      <c r="E249" s="219"/>
      <c r="F249" s="219"/>
      <c r="G249" s="219"/>
      <c r="H249" s="219"/>
      <c r="I249" s="233"/>
      <c r="J249" s="219"/>
      <c r="K249" s="219"/>
      <c r="L249" s="219"/>
      <c r="M249" s="219"/>
      <c r="N249" s="219"/>
      <c r="O249" s="219"/>
      <c r="P249" s="219"/>
      <c r="Q249" s="219"/>
    </row>
    <row r="250" ht="15" customHeight="1">
      <c r="A250" s="219"/>
      <c r="B250" t="s" s="221">
        <v>314</v>
      </c>
      <c r="C250" t="s" s="221">
        <v>315</v>
      </c>
      <c r="D250" s="219"/>
      <c r="E250" s="219"/>
      <c r="F250" s="219"/>
      <c r="G250" s="219"/>
      <c r="H250" s="219"/>
      <c r="I250" s="233"/>
      <c r="J250" s="219"/>
      <c r="K250" s="219"/>
      <c r="L250" s="219"/>
      <c r="M250" s="219"/>
      <c r="N250" s="219"/>
      <c r="O250" s="219"/>
      <c r="P250" s="219"/>
      <c r="Q250" s="219"/>
    </row>
    <row r="251" ht="15" customHeight="1">
      <c r="A251" s="219"/>
      <c r="B251" t="s" s="221">
        <v>149</v>
      </c>
      <c r="C251" t="s" s="217">
        <v>150</v>
      </c>
      <c r="D251" s="219"/>
      <c r="E251" s="219"/>
      <c r="F251" s="219"/>
      <c r="G251" s="219"/>
      <c r="H251" s="219"/>
      <c r="I251" s="233"/>
      <c r="J251" s="219"/>
      <c r="K251" s="219"/>
      <c r="L251" s="219"/>
      <c r="M251" s="219"/>
      <c r="N251" s="219"/>
      <c r="O251" s="219"/>
      <c r="P251" s="219"/>
      <c r="Q251" s="219"/>
    </row>
    <row r="252" ht="15" customHeight="1">
      <c r="A252" s="219"/>
      <c r="B252" t="s" s="221">
        <v>339</v>
      </c>
      <c r="C252" t="s" s="221">
        <v>315</v>
      </c>
      <c r="D252" s="219"/>
      <c r="E252" s="219"/>
      <c r="F252" s="219"/>
      <c r="G252" s="219"/>
      <c r="H252" s="219"/>
      <c r="I252" s="233"/>
      <c r="J252" s="219"/>
      <c r="K252" s="219"/>
      <c r="L252" s="219"/>
      <c r="M252" s="219"/>
      <c r="N252" s="219"/>
      <c r="O252" s="219"/>
      <c r="P252" s="219"/>
      <c r="Q252" s="219"/>
    </row>
    <row r="253" ht="15" customHeight="1">
      <c r="A253" s="219"/>
      <c r="B253" s="219"/>
      <c r="C253" s="219"/>
      <c r="D253" s="219"/>
      <c r="E253" s="219"/>
      <c r="F253" s="219"/>
      <c r="G253" s="219"/>
      <c r="H253" s="219"/>
      <c r="I253" s="233"/>
      <c r="J253" s="219"/>
      <c r="K253" s="219"/>
      <c r="L253" s="219"/>
      <c r="M253" s="219"/>
      <c r="N253" s="219"/>
      <c r="O253" s="219"/>
      <c r="P253" s="219"/>
      <c r="Q253" s="219"/>
    </row>
    <row r="254" ht="15" customHeight="1">
      <c r="A254" s="219"/>
      <c r="B254" s="219"/>
      <c r="C254" s="219"/>
      <c r="D254" s="219"/>
      <c r="E254" s="219"/>
      <c r="F254" s="219"/>
      <c r="G254" s="219"/>
      <c r="H254" s="219"/>
      <c r="I254" s="233"/>
      <c r="J254" s="219"/>
      <c r="K254" s="219"/>
      <c r="L254" s="219"/>
      <c r="M254" s="219"/>
      <c r="N254" s="219"/>
      <c r="O254" s="219"/>
      <c r="P254" s="219"/>
      <c r="Q254" s="219"/>
    </row>
    <row r="255" ht="15" customHeight="1">
      <c r="A255" s="219"/>
      <c r="B255" s="238"/>
      <c r="C255" s="228"/>
      <c r="D255" s="228"/>
      <c r="E255" s="228"/>
      <c r="F255" s="228"/>
      <c r="G255" s="228"/>
      <c r="H255" s="228"/>
      <c r="I255" s="228"/>
      <c r="J255" s="228"/>
      <c r="K255" s="228"/>
      <c r="L255" s="228"/>
      <c r="M255" s="228"/>
      <c r="N255" s="219"/>
      <c r="O255" s="219"/>
      <c r="P255" s="219"/>
      <c r="Q255" s="219"/>
    </row>
    <row r="256" ht="15" customHeight="1">
      <c r="A256" s="239"/>
      <c r="B256" t="s" s="240">
        <v>100</v>
      </c>
      <c r="C256" t="s" s="241">
        <v>76</v>
      </c>
      <c r="D256" t="s" s="218">
        <v>358</v>
      </c>
      <c r="E256" t="s" s="218">
        <v>359</v>
      </c>
      <c r="F256" t="s" s="218">
        <v>360</v>
      </c>
      <c r="G256" t="s" s="218">
        <v>361</v>
      </c>
      <c r="H256" t="s" s="218">
        <v>362</v>
      </c>
      <c r="I256" t="s" s="218">
        <v>97</v>
      </c>
      <c r="J256" t="s" s="218">
        <v>155</v>
      </c>
      <c r="K256" t="s" s="218">
        <v>126</v>
      </c>
      <c r="L256" s="228"/>
      <c r="M256" s="228"/>
      <c r="N256" s="219"/>
      <c r="O256" s="219"/>
      <c r="P256" s="219"/>
      <c r="Q256" s="219"/>
    </row>
    <row r="257" ht="15" customHeight="1">
      <c r="A257" s="239"/>
      <c r="B257" t="s" s="240">
        <v>442</v>
      </c>
      <c r="C257" t="s" s="241">
        <v>76</v>
      </c>
      <c r="D257" t="s" s="218">
        <v>358</v>
      </c>
      <c r="E257" t="s" s="218">
        <v>359</v>
      </c>
      <c r="F257" t="s" s="218">
        <v>360</v>
      </c>
      <c r="G257" t="s" s="218">
        <v>361</v>
      </c>
      <c r="H257" t="s" s="218">
        <v>362</v>
      </c>
      <c r="I257" t="s" s="218">
        <v>97</v>
      </c>
      <c r="J257" t="s" s="218">
        <v>155</v>
      </c>
      <c r="K257" t="s" s="218">
        <v>126</v>
      </c>
      <c r="L257" s="228"/>
      <c r="M257" s="228"/>
      <c r="N257" s="219"/>
      <c r="O257" s="219"/>
      <c r="P257" s="219"/>
      <c r="Q257" s="219"/>
    </row>
    <row r="258" ht="15" customHeight="1">
      <c r="A258" s="239"/>
      <c r="B258" t="s" s="240">
        <v>443</v>
      </c>
      <c r="C258" t="s" s="241">
        <v>76</v>
      </c>
      <c r="D258" t="s" s="218">
        <v>358</v>
      </c>
      <c r="E258" t="s" s="218">
        <v>359</v>
      </c>
      <c r="F258" t="s" s="218">
        <v>360</v>
      </c>
      <c r="G258" t="s" s="218">
        <v>361</v>
      </c>
      <c r="H258" t="s" s="218">
        <v>362</v>
      </c>
      <c r="I258" t="s" s="218">
        <v>97</v>
      </c>
      <c r="J258" t="s" s="218">
        <v>155</v>
      </c>
      <c r="K258" t="s" s="218">
        <v>126</v>
      </c>
      <c r="L258" s="228"/>
      <c r="M258" s="228"/>
      <c r="N258" s="219"/>
      <c r="O258" s="219"/>
      <c r="P258" s="219"/>
      <c r="Q258" s="219"/>
    </row>
    <row r="259" ht="15" customHeight="1">
      <c r="A259" s="239"/>
      <c r="B259" t="s" s="242">
        <v>444</v>
      </c>
      <c r="C259" t="s" s="241">
        <v>76</v>
      </c>
      <c r="D259" t="s" s="218">
        <v>358</v>
      </c>
      <c r="E259" t="s" s="218">
        <v>359</v>
      </c>
      <c r="F259" t="s" s="218">
        <v>360</v>
      </c>
      <c r="G259" t="s" s="218">
        <v>361</v>
      </c>
      <c r="H259" t="s" s="218">
        <v>362</v>
      </c>
      <c r="I259" t="s" s="218">
        <v>97</v>
      </c>
      <c r="J259" t="s" s="218">
        <v>155</v>
      </c>
      <c r="K259" t="s" s="218">
        <v>126</v>
      </c>
      <c r="L259" s="228"/>
      <c r="M259" s="228"/>
      <c r="N259" s="219"/>
      <c r="O259" s="219"/>
      <c r="P259" s="219"/>
      <c r="Q259" s="219"/>
    </row>
    <row r="260" ht="15" customHeight="1">
      <c r="A260" s="239"/>
      <c r="B260" t="s" s="240">
        <v>128</v>
      </c>
      <c r="C260" t="s" s="241">
        <v>76</v>
      </c>
      <c r="D260" t="s" s="218">
        <v>358</v>
      </c>
      <c r="E260" t="s" s="218">
        <v>359</v>
      </c>
      <c r="F260" t="s" s="218">
        <v>360</v>
      </c>
      <c r="G260" t="s" s="218">
        <v>361</v>
      </c>
      <c r="H260" t="s" s="218">
        <v>362</v>
      </c>
      <c r="I260" t="s" s="218">
        <v>97</v>
      </c>
      <c r="J260" t="s" s="218">
        <v>155</v>
      </c>
      <c r="K260" t="s" s="218">
        <v>126</v>
      </c>
      <c r="L260" s="228"/>
      <c r="M260" s="228"/>
      <c r="N260" s="219"/>
      <c r="O260" s="219"/>
      <c r="P260" s="219"/>
      <c r="Q260" s="219"/>
    </row>
    <row r="261" ht="15" customHeight="1">
      <c r="A261" s="239"/>
      <c r="B261" t="s" s="242">
        <v>445</v>
      </c>
      <c r="C261" t="s" s="241">
        <v>76</v>
      </c>
      <c r="D261" t="s" s="218">
        <v>358</v>
      </c>
      <c r="E261" t="s" s="218">
        <v>359</v>
      </c>
      <c r="F261" t="s" s="218">
        <v>360</v>
      </c>
      <c r="G261" t="s" s="218">
        <v>361</v>
      </c>
      <c r="H261" t="s" s="218">
        <v>362</v>
      </c>
      <c r="I261" t="s" s="218">
        <v>97</v>
      </c>
      <c r="J261" t="s" s="218">
        <v>155</v>
      </c>
      <c r="K261" t="s" s="218">
        <v>126</v>
      </c>
      <c r="L261" s="228"/>
      <c r="M261" s="228"/>
      <c r="N261" s="219"/>
      <c r="O261" s="219"/>
      <c r="P261" s="219"/>
      <c r="Q261" s="219"/>
    </row>
    <row r="262" ht="15" customHeight="1">
      <c r="A262" s="239"/>
      <c r="B262" t="s" s="242">
        <v>138</v>
      </c>
      <c r="C262" t="s" s="241">
        <v>76</v>
      </c>
      <c r="D262" t="s" s="218">
        <v>358</v>
      </c>
      <c r="E262" t="s" s="218">
        <v>359</v>
      </c>
      <c r="F262" t="s" s="218">
        <v>360</v>
      </c>
      <c r="G262" t="s" s="218">
        <v>361</v>
      </c>
      <c r="H262" t="s" s="218">
        <v>362</v>
      </c>
      <c r="I262" t="s" s="218">
        <v>97</v>
      </c>
      <c r="J262" t="s" s="218">
        <v>155</v>
      </c>
      <c r="K262" t="s" s="218">
        <v>126</v>
      </c>
      <c r="L262" s="228"/>
      <c r="M262" s="228"/>
      <c r="N262" s="219"/>
      <c r="O262" s="219"/>
      <c r="P262" s="219"/>
      <c r="Q262" s="219"/>
    </row>
    <row r="263" ht="15" customHeight="1">
      <c r="A263" s="239"/>
      <c r="B263" t="s" s="240">
        <v>446</v>
      </c>
      <c r="C263" t="s" s="241">
        <v>76</v>
      </c>
      <c r="D263" t="s" s="218">
        <v>358</v>
      </c>
      <c r="E263" t="s" s="218">
        <v>359</v>
      </c>
      <c r="F263" t="s" s="218">
        <v>360</v>
      </c>
      <c r="G263" t="s" s="218">
        <v>361</v>
      </c>
      <c r="H263" t="s" s="218">
        <v>362</v>
      </c>
      <c r="I263" t="s" s="218">
        <v>97</v>
      </c>
      <c r="J263" t="s" s="218">
        <v>155</v>
      </c>
      <c r="K263" t="s" s="218">
        <v>126</v>
      </c>
      <c r="L263" s="228"/>
      <c r="M263" s="228"/>
      <c r="N263" s="219"/>
      <c r="O263" s="219"/>
      <c r="P263" s="219"/>
      <c r="Q263" s="219"/>
    </row>
    <row r="264" ht="15" customHeight="1">
      <c r="A264" s="239"/>
      <c r="B264" t="s" s="242">
        <v>132</v>
      </c>
      <c r="C264" t="s" s="241">
        <v>76</v>
      </c>
      <c r="D264" t="s" s="218">
        <v>358</v>
      </c>
      <c r="E264" t="s" s="218">
        <v>359</v>
      </c>
      <c r="F264" t="s" s="218">
        <v>360</v>
      </c>
      <c r="G264" t="s" s="218">
        <v>361</v>
      </c>
      <c r="H264" t="s" s="218">
        <v>362</v>
      </c>
      <c r="I264" t="s" s="218">
        <v>97</v>
      </c>
      <c r="J264" t="s" s="218">
        <v>155</v>
      </c>
      <c r="K264" t="s" s="218">
        <v>126</v>
      </c>
      <c r="L264" s="228"/>
      <c r="M264" s="228"/>
      <c r="N264" s="219"/>
      <c r="O264" s="219"/>
      <c r="P264" s="219"/>
      <c r="Q264" s="219"/>
    </row>
    <row r="265" ht="15" customHeight="1">
      <c r="A265" s="239"/>
      <c r="B265" t="s" s="242">
        <v>447</v>
      </c>
      <c r="C265" t="s" s="241">
        <v>76</v>
      </c>
      <c r="D265" t="s" s="218">
        <v>358</v>
      </c>
      <c r="E265" t="s" s="218">
        <v>359</v>
      </c>
      <c r="F265" t="s" s="218">
        <v>360</v>
      </c>
      <c r="G265" t="s" s="218">
        <v>361</v>
      </c>
      <c r="H265" t="s" s="218">
        <v>362</v>
      </c>
      <c r="I265" t="s" s="218">
        <v>97</v>
      </c>
      <c r="J265" t="s" s="218">
        <v>155</v>
      </c>
      <c r="K265" t="s" s="218">
        <v>126</v>
      </c>
      <c r="L265" s="228"/>
      <c r="M265" s="228"/>
      <c r="N265" s="219"/>
      <c r="O265" s="219"/>
      <c r="P265" s="219"/>
      <c r="Q265" s="219"/>
    </row>
    <row r="266" ht="15" customHeight="1">
      <c r="A266" s="239"/>
      <c r="B266" t="s" s="242">
        <v>448</v>
      </c>
      <c r="C266" t="s" s="241">
        <v>76</v>
      </c>
      <c r="D266" t="s" s="218">
        <v>358</v>
      </c>
      <c r="E266" t="s" s="218">
        <v>359</v>
      </c>
      <c r="F266" t="s" s="218">
        <v>360</v>
      </c>
      <c r="G266" t="s" s="218">
        <v>361</v>
      </c>
      <c r="H266" t="s" s="218">
        <v>362</v>
      </c>
      <c r="I266" t="s" s="218">
        <v>97</v>
      </c>
      <c r="J266" t="s" s="218">
        <v>155</v>
      </c>
      <c r="K266" t="s" s="218">
        <v>126</v>
      </c>
      <c r="L266" s="228"/>
      <c r="M266" s="228"/>
      <c r="N266" s="219"/>
      <c r="O266" s="219"/>
      <c r="P266" s="219"/>
      <c r="Q266" s="219"/>
    </row>
    <row r="267" ht="15" customHeight="1">
      <c r="A267" s="239"/>
      <c r="B267" t="s" s="242">
        <v>449</v>
      </c>
      <c r="C267" t="s" s="241">
        <v>76</v>
      </c>
      <c r="D267" t="s" s="218">
        <v>358</v>
      </c>
      <c r="E267" t="s" s="218">
        <v>359</v>
      </c>
      <c r="F267" t="s" s="218">
        <v>360</v>
      </c>
      <c r="G267" t="s" s="218">
        <v>361</v>
      </c>
      <c r="H267" t="s" s="218">
        <v>362</v>
      </c>
      <c r="I267" t="s" s="218">
        <v>97</v>
      </c>
      <c r="J267" t="s" s="218">
        <v>155</v>
      </c>
      <c r="K267" t="s" s="218">
        <v>126</v>
      </c>
      <c r="L267" s="228"/>
      <c r="M267" s="228"/>
      <c r="N267" s="219"/>
      <c r="O267" s="219"/>
      <c r="P267" s="219"/>
      <c r="Q267" s="219"/>
    </row>
    <row r="268" ht="15" customHeight="1">
      <c r="A268" s="239"/>
      <c r="B268" t="s" s="243">
        <v>84</v>
      </c>
      <c r="C268" t="s" s="241">
        <v>76</v>
      </c>
      <c r="D268" t="s" s="218">
        <v>358</v>
      </c>
      <c r="E268" t="s" s="218">
        <v>359</v>
      </c>
      <c r="F268" t="s" s="218">
        <v>360</v>
      </c>
      <c r="G268" t="s" s="218">
        <v>361</v>
      </c>
      <c r="H268" t="s" s="218">
        <v>362</v>
      </c>
      <c r="I268" t="s" s="218">
        <v>97</v>
      </c>
      <c r="J268" t="s" s="218">
        <v>155</v>
      </c>
      <c r="K268" t="s" s="218">
        <v>126</v>
      </c>
      <c r="L268" s="219"/>
      <c r="M268" s="219"/>
      <c r="N268" s="219"/>
      <c r="O268" s="219"/>
      <c r="P268" s="219"/>
      <c r="Q268" s="219"/>
    </row>
    <row r="269" ht="15" customHeight="1">
      <c r="A269" s="239"/>
      <c r="B269" t="s" s="244">
        <v>450</v>
      </c>
      <c r="C269" t="s" s="241">
        <v>76</v>
      </c>
      <c r="D269" t="s" s="218">
        <v>358</v>
      </c>
      <c r="E269" t="s" s="218">
        <v>359</v>
      </c>
      <c r="F269" t="s" s="218">
        <v>360</v>
      </c>
      <c r="G269" t="s" s="218">
        <v>361</v>
      </c>
      <c r="H269" t="s" s="218">
        <v>362</v>
      </c>
      <c r="I269" t="s" s="218">
        <v>97</v>
      </c>
      <c r="J269" t="s" s="218">
        <v>155</v>
      </c>
      <c r="K269" t="s" s="218">
        <v>126</v>
      </c>
      <c r="L269" s="219"/>
      <c r="M269" s="219"/>
      <c r="N269" s="219"/>
      <c r="O269" s="219"/>
      <c r="P269" s="219"/>
      <c r="Q269" s="219"/>
    </row>
    <row r="270" ht="15" customHeight="1">
      <c r="A270" s="239"/>
      <c r="B270" t="s" s="244">
        <v>451</v>
      </c>
      <c r="C270" t="s" s="241">
        <v>76</v>
      </c>
      <c r="D270" t="s" s="218">
        <v>358</v>
      </c>
      <c r="E270" t="s" s="218">
        <v>359</v>
      </c>
      <c r="F270" t="s" s="218">
        <v>360</v>
      </c>
      <c r="G270" t="s" s="218">
        <v>361</v>
      </c>
      <c r="H270" t="s" s="218">
        <v>362</v>
      </c>
      <c r="I270" t="s" s="218">
        <v>97</v>
      </c>
      <c r="J270" t="s" s="218">
        <v>155</v>
      </c>
      <c r="K270" t="s" s="218">
        <v>126</v>
      </c>
      <c r="L270" s="219"/>
      <c r="M270" s="219"/>
      <c r="N270" s="219"/>
      <c r="O270" s="219"/>
      <c r="P270" s="219"/>
      <c r="Q270" s="219"/>
    </row>
    <row r="271" ht="15" customHeight="1">
      <c r="A271" s="239"/>
      <c r="B271" t="s" s="244">
        <v>93</v>
      </c>
      <c r="C271" t="s" s="241">
        <v>76</v>
      </c>
      <c r="D271" t="s" s="218">
        <v>358</v>
      </c>
      <c r="E271" t="s" s="218">
        <v>359</v>
      </c>
      <c r="F271" t="s" s="218">
        <v>360</v>
      </c>
      <c r="G271" t="s" s="218">
        <v>361</v>
      </c>
      <c r="H271" t="s" s="218">
        <v>362</v>
      </c>
      <c r="I271" t="s" s="218">
        <v>97</v>
      </c>
      <c r="J271" t="s" s="218">
        <v>155</v>
      </c>
      <c r="K271" t="s" s="218">
        <v>126</v>
      </c>
      <c r="L271" s="219"/>
      <c r="M271" s="219"/>
      <c r="N271" s="219"/>
      <c r="O271" s="219"/>
      <c r="P271" s="219"/>
      <c r="Q271" s="219"/>
    </row>
    <row r="272" ht="15" customHeight="1">
      <c r="A272" s="239"/>
      <c r="B272" t="s" s="244">
        <v>452</v>
      </c>
      <c r="C272" t="s" s="241">
        <v>76</v>
      </c>
      <c r="D272" t="s" s="218">
        <v>358</v>
      </c>
      <c r="E272" t="s" s="218">
        <v>359</v>
      </c>
      <c r="F272" t="s" s="218">
        <v>360</v>
      </c>
      <c r="G272" t="s" s="218">
        <v>361</v>
      </c>
      <c r="H272" t="s" s="218">
        <v>362</v>
      </c>
      <c r="I272" t="s" s="218">
        <v>97</v>
      </c>
      <c r="J272" t="s" s="218">
        <v>155</v>
      </c>
      <c r="K272" t="s" s="218">
        <v>126</v>
      </c>
      <c r="L272" s="219"/>
      <c r="M272" s="219"/>
      <c r="N272" s="219"/>
      <c r="O272" s="219"/>
      <c r="P272" s="219"/>
      <c r="Q272" s="219"/>
    </row>
    <row r="273" ht="15" customHeight="1">
      <c r="A273" s="239"/>
      <c r="B273" t="s" s="243">
        <v>453</v>
      </c>
      <c r="C273" t="s" s="241">
        <v>76</v>
      </c>
      <c r="D273" t="s" s="218">
        <v>358</v>
      </c>
      <c r="E273" t="s" s="218">
        <v>359</v>
      </c>
      <c r="F273" t="s" s="218">
        <v>360</v>
      </c>
      <c r="G273" t="s" s="218">
        <v>361</v>
      </c>
      <c r="H273" t="s" s="218">
        <v>362</v>
      </c>
      <c r="I273" t="s" s="218">
        <v>97</v>
      </c>
      <c r="J273" t="s" s="218">
        <v>155</v>
      </c>
      <c r="K273" t="s" s="218">
        <v>126</v>
      </c>
      <c r="L273" s="219"/>
      <c r="M273" s="219"/>
      <c r="N273" s="219"/>
      <c r="O273" s="219"/>
      <c r="P273" s="219"/>
      <c r="Q273" s="219"/>
    </row>
    <row r="274" ht="15" customHeight="1">
      <c r="A274" s="239"/>
      <c r="B274" t="s" s="243">
        <v>79</v>
      </c>
      <c r="C274" t="s" s="241">
        <v>76</v>
      </c>
      <c r="D274" t="s" s="218">
        <v>358</v>
      </c>
      <c r="E274" t="s" s="218">
        <v>359</v>
      </c>
      <c r="F274" t="s" s="218">
        <v>360</v>
      </c>
      <c r="G274" t="s" s="218">
        <v>361</v>
      </c>
      <c r="H274" t="s" s="218">
        <v>362</v>
      </c>
      <c r="I274" t="s" s="218">
        <v>97</v>
      </c>
      <c r="J274" t="s" s="218">
        <v>155</v>
      </c>
      <c r="K274" t="s" s="218">
        <v>126</v>
      </c>
      <c r="L274" s="219"/>
      <c r="M274" s="219"/>
      <c r="N274" s="219"/>
      <c r="O274" s="219"/>
      <c r="P274" s="219"/>
      <c r="Q274" s="219"/>
    </row>
    <row r="275" ht="15" customHeight="1">
      <c r="A275" s="239"/>
      <c r="B275" t="s" s="244">
        <v>454</v>
      </c>
      <c r="C275" t="s" s="241">
        <v>76</v>
      </c>
      <c r="D275" t="s" s="218">
        <v>358</v>
      </c>
      <c r="E275" t="s" s="218">
        <v>359</v>
      </c>
      <c r="F275" t="s" s="218">
        <v>360</v>
      </c>
      <c r="G275" t="s" s="218">
        <v>361</v>
      </c>
      <c r="H275" t="s" s="218">
        <v>362</v>
      </c>
      <c r="I275" t="s" s="218">
        <v>97</v>
      </c>
      <c r="J275" t="s" s="218">
        <v>155</v>
      </c>
      <c r="K275" t="s" s="218">
        <v>126</v>
      </c>
      <c r="L275" s="219"/>
      <c r="M275" s="219"/>
      <c r="N275" s="219"/>
      <c r="O275" s="219"/>
      <c r="P275" s="219"/>
      <c r="Q275" s="219"/>
    </row>
    <row r="276" ht="15" customHeight="1">
      <c r="A276" s="239"/>
      <c r="B276" t="s" s="245">
        <v>455</v>
      </c>
      <c r="C276" t="s" s="241">
        <v>318</v>
      </c>
      <c r="D276" t="s" s="218">
        <v>151</v>
      </c>
      <c r="E276" s="219"/>
      <c r="F276" s="219"/>
      <c r="G276" s="219"/>
      <c r="H276" s="219"/>
      <c r="I276" s="219"/>
      <c r="J276" s="219"/>
      <c r="K276" s="219"/>
      <c r="L276" s="219"/>
      <c r="M276" s="219"/>
      <c r="N276" s="219"/>
      <c r="O276" s="219"/>
      <c r="P276" s="219"/>
      <c r="Q276" s="219"/>
    </row>
    <row r="277" ht="15" customHeight="1">
      <c r="A277" s="239"/>
      <c r="B277" t="s" s="245">
        <v>456</v>
      </c>
      <c r="C277" t="s" s="241">
        <v>318</v>
      </c>
      <c r="D277" t="s" s="218">
        <v>151</v>
      </c>
      <c r="E277" s="219"/>
      <c r="F277" s="219"/>
      <c r="G277" s="219"/>
      <c r="H277" s="219"/>
      <c r="I277" s="219"/>
      <c r="J277" s="219"/>
      <c r="K277" s="219"/>
      <c r="L277" s="219"/>
      <c r="M277" s="219"/>
      <c r="N277" s="219"/>
      <c r="O277" s="219"/>
      <c r="P277" s="219"/>
      <c r="Q277" s="219"/>
    </row>
    <row r="278" ht="15" customHeight="1">
      <c r="A278" s="239"/>
      <c r="B278" t="s" s="246">
        <v>457</v>
      </c>
      <c r="C278" t="s" s="241">
        <v>362</v>
      </c>
      <c r="D278" s="228"/>
      <c r="E278" s="219"/>
      <c r="F278" s="219"/>
      <c r="G278" s="219"/>
      <c r="H278" s="219"/>
      <c r="I278" s="219"/>
      <c r="J278" s="219"/>
      <c r="K278" s="219"/>
      <c r="L278" s="219"/>
      <c r="M278" s="219"/>
      <c r="N278" s="219"/>
      <c r="O278" s="219"/>
      <c r="P278" s="219"/>
      <c r="Q278" s="219"/>
    </row>
    <row r="279" ht="15" customHeight="1">
      <c r="A279" s="219"/>
      <c r="B279" s="247"/>
      <c r="C279" s="219"/>
      <c r="D279" s="219"/>
      <c r="E279" s="219"/>
      <c r="F279" s="219"/>
      <c r="G279" s="219"/>
      <c r="H279" s="219"/>
      <c r="I279" s="219"/>
      <c r="J279" s="219"/>
      <c r="K279" s="219"/>
      <c r="L279" s="219"/>
      <c r="M279" s="219"/>
      <c r="N279" s="219"/>
      <c r="O279" s="219"/>
      <c r="P279" s="219"/>
      <c r="Q279" s="219"/>
    </row>
  </sheetData>
  <mergeCells count="3">
    <mergeCell ref="A229:A231"/>
    <mergeCell ref="A1:A3"/>
    <mergeCell ref="A225:A227"/>
  </mergeCells>
  <hyperlinks>
    <hyperlink ref="A180" r:id="rId1" location="" tooltip="" display=""/>
    <hyperlink ref="A181" r:id="rId2" location="" tooltip="" display=""/>
    <hyperlink ref="A182" r:id="rId3" location="" tooltip="" display=""/>
    <hyperlink ref="A183" r:id="rId4" location="" tooltip="" display=""/>
    <hyperlink ref="A184" r:id="rId5" location="" tooltip="" display=""/>
    <hyperlink ref="A185" r:id="rId6" location="" tooltip="" display=""/>
    <hyperlink ref="A186" r:id="rId7" location="" tooltip="" display=""/>
    <hyperlink ref="A187" r:id="rId8" location="" tooltip="" display=""/>
    <hyperlink ref="A188" r:id="rId9" location="" tooltip="" display=""/>
    <hyperlink ref="A189" r:id="rId10" location="" tooltip="" display=""/>
    <hyperlink ref="A190" r:id="rId11" location="" tooltip="" display=""/>
    <hyperlink ref="A191" r:id="rId12" location="" tooltip="" display=""/>
    <hyperlink ref="A192" r:id="rId13" location="" tooltip="" display=""/>
    <hyperlink ref="A193" r:id="rId14" location="" tooltip="" display=""/>
    <hyperlink ref="A194" r:id="rId15" location="" tooltip="" display=""/>
    <hyperlink ref="A195" r:id="rId16" location="" tooltip="" display=""/>
    <hyperlink ref="A196" r:id="rId17" location="" tooltip="" display=""/>
    <hyperlink ref="A197" r:id="rId18" location="" tooltip="" display=""/>
    <hyperlink ref="A198" r:id="rId19" location="" tooltip="" display=""/>
    <hyperlink ref="A199" r:id="rId20" location="" tooltip="" display=""/>
    <hyperlink ref="A200" r:id="rId21" location="" tooltip="" display=""/>
    <hyperlink ref="A201" r:id="rId22" location="" tooltip="" display=""/>
    <hyperlink ref="A202" r:id="rId23" location="" tooltip="" display=""/>
    <hyperlink ref="A203" r:id="rId24" location="" tooltip="" display=""/>
    <hyperlink ref="A204" r:id="rId25" location="" tooltip="" display=""/>
    <hyperlink ref="A205" r:id="rId26" location="" tooltip="" display=""/>
    <hyperlink ref="A206" r:id="rId27" location="" tooltip="" display=""/>
  </hyperlink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